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MUNICACIONES\2025 - COMUNICACIONE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Hoja1!$B$7:$J$7</definedName>
    <definedName name="_xlnm.Print_Area" localSheetId="0">Hoja1!$A$1:$J$242</definedName>
    <definedName name="_xlnm.Print_Titles" localSheetId="0">Hoja1!$7:$7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9" i="1" l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4" i="1"/>
  <c r="J203" i="1"/>
  <c r="J200" i="1"/>
  <c r="J202" i="1"/>
  <c r="J205" i="1"/>
  <c r="J206" i="1"/>
  <c r="J201" i="1"/>
  <c r="J198" i="1"/>
  <c r="J199" i="1"/>
  <c r="J197" i="1"/>
  <c r="J196" i="1"/>
  <c r="J195" i="1"/>
  <c r="J194" i="1"/>
  <c r="J193" i="1"/>
  <c r="J192" i="1"/>
  <c r="J191" i="1"/>
  <c r="J190" i="1"/>
  <c r="J189" i="1"/>
  <c r="J188" i="1"/>
  <c r="J187" i="1"/>
  <c r="J185" i="1"/>
  <c r="J186" i="1"/>
  <c r="J183" i="1"/>
  <c r="J184" i="1"/>
  <c r="J181" i="1"/>
  <c r="J182" i="1"/>
  <c r="J179" i="1"/>
  <c r="J178" i="1"/>
  <c r="J180" i="1"/>
  <c r="J174" i="1"/>
  <c r="J175" i="1"/>
  <c r="J176" i="1"/>
  <c r="J177" i="1"/>
  <c r="J169" i="1"/>
  <c r="J172" i="1"/>
  <c r="J170" i="1"/>
  <c r="J171" i="1"/>
  <c r="J173" i="1"/>
  <c r="J168" i="1"/>
  <c r="J166" i="1"/>
  <c r="J167" i="1"/>
  <c r="J163" i="1"/>
  <c r="J165" i="1"/>
  <c r="J164" i="1"/>
  <c r="J162" i="1"/>
  <c r="J160" i="1"/>
  <c r="J161" i="1"/>
  <c r="J159" i="1"/>
  <c r="J158" i="1"/>
  <c r="J150" i="1"/>
  <c r="J151" i="1"/>
  <c r="J154" i="1"/>
  <c r="J152" i="1"/>
  <c r="J157" i="1"/>
  <c r="J155" i="1"/>
  <c r="J156" i="1"/>
  <c r="J153" i="1"/>
  <c r="J149" i="1"/>
  <c r="J147" i="1"/>
  <c r="J146" i="1"/>
  <c r="J145" i="1"/>
  <c r="J148" i="1"/>
  <c r="J143" i="1"/>
  <c r="J142" i="1"/>
  <c r="J144" i="1"/>
  <c r="J139" i="1"/>
  <c r="J137" i="1"/>
  <c r="J140" i="1"/>
  <c r="J138" i="1"/>
  <c r="J141" i="1"/>
  <c r="J136" i="1"/>
  <c r="J135" i="1"/>
  <c r="J133" i="1"/>
  <c r="J134" i="1"/>
  <c r="J132" i="1"/>
  <c r="J131" i="1"/>
  <c r="J129" i="1"/>
  <c r="J130" i="1"/>
  <c r="J126" i="1"/>
  <c r="J121" i="1"/>
  <c r="J128" i="1"/>
  <c r="J119" i="1"/>
  <c r="J122" i="1"/>
  <c r="J127" i="1"/>
  <c r="J123" i="1"/>
  <c r="J124" i="1"/>
  <c r="J120" i="1"/>
  <c r="J125" i="1"/>
  <c r="J115" i="1"/>
  <c r="J117" i="1"/>
  <c r="J114" i="1"/>
  <c r="J118" i="1"/>
  <c r="J116" i="1"/>
  <c r="J113" i="1"/>
  <c r="J112" i="1"/>
  <c r="J111" i="1"/>
  <c r="J110" i="1"/>
  <c r="J108" i="1"/>
  <c r="J107" i="1"/>
  <c r="J109" i="1"/>
  <c r="J106" i="1"/>
  <c r="J105" i="1"/>
  <c r="J104" i="1"/>
  <c r="J101" i="1"/>
  <c r="J100" i="1"/>
  <c r="J103" i="1"/>
  <c r="J102" i="1"/>
  <c r="J90" i="1"/>
  <c r="J93" i="1"/>
  <c r="J98" i="1"/>
  <c r="J94" i="1"/>
  <c r="J97" i="1"/>
  <c r="J96" i="1"/>
  <c r="J95" i="1"/>
  <c r="J99" i="1"/>
  <c r="J92" i="1"/>
  <c r="J91" i="1"/>
  <c r="J89" i="1"/>
  <c r="J88" i="1"/>
  <c r="J87" i="1"/>
  <c r="J86" i="1"/>
  <c r="J85" i="1"/>
  <c r="J82" i="1"/>
  <c r="J84" i="1"/>
  <c r="J83" i="1"/>
  <c r="J79" i="1"/>
  <c r="J81" i="1"/>
  <c r="J80" i="1"/>
  <c r="J78" i="1"/>
  <c r="J77" i="1"/>
  <c r="J76" i="1"/>
  <c r="J75" i="1"/>
  <c r="J74" i="1"/>
  <c r="J73" i="1"/>
  <c r="J71" i="1"/>
  <c r="J72" i="1"/>
  <c r="J70" i="1"/>
  <c r="J69" i="1"/>
  <c r="J54" i="1"/>
  <c r="J61" i="1"/>
  <c r="J56" i="1"/>
  <c r="J68" i="1"/>
  <c r="J62" i="1"/>
  <c r="J60" i="1"/>
  <c r="J66" i="1"/>
  <c r="J67" i="1"/>
  <c r="J63" i="1"/>
  <c r="J55" i="1"/>
  <c r="J65" i="1"/>
  <c r="J59" i="1"/>
  <c r="J64" i="1"/>
  <c r="J57" i="1"/>
  <c r="J58" i="1"/>
  <c r="J52" i="1"/>
  <c r="J51" i="1"/>
  <c r="J53" i="1"/>
  <c r="J50" i="1"/>
  <c r="J49" i="1"/>
  <c r="J46" i="1"/>
  <c r="J47" i="1"/>
  <c r="J48" i="1"/>
  <c r="J44" i="1"/>
  <c r="J45" i="1"/>
  <c r="J43" i="1"/>
  <c r="J37" i="1"/>
  <c r="J36" i="1"/>
  <c r="J39" i="1"/>
  <c r="J41" i="1"/>
  <c r="J42" i="1"/>
  <c r="J40" i="1"/>
  <c r="J38" i="1"/>
  <c r="J35" i="1"/>
  <c r="J32" i="1"/>
  <c r="J33" i="1"/>
  <c r="J34" i="1"/>
  <c r="J31" i="1"/>
  <c r="J25" i="1"/>
  <c r="J21" i="1"/>
  <c r="J26" i="1"/>
  <c r="J29" i="1"/>
  <c r="J23" i="1"/>
  <c r="J28" i="1"/>
  <c r="J27" i="1"/>
  <c r="J30" i="1"/>
  <c r="J24" i="1"/>
  <c r="J22" i="1"/>
  <c r="J20" i="1"/>
  <c r="J18" i="1"/>
  <c r="J19" i="1"/>
  <c r="J17" i="1"/>
  <c r="J14" i="1"/>
  <c r="J16" i="1"/>
  <c r="J13" i="1"/>
  <c r="J15" i="1"/>
  <c r="J12" i="1"/>
  <c r="J10" i="1"/>
  <c r="J9" i="1"/>
  <c r="J8" i="1"/>
  <c r="J11" i="1"/>
  <c r="J231" i="1" l="1"/>
</calcChain>
</file>

<file path=xl/sharedStrings.xml><?xml version="1.0" encoding="utf-8"?>
<sst xmlns="http://schemas.openxmlformats.org/spreadsheetml/2006/main" count="971" uniqueCount="391">
  <si>
    <t>Primada de América</t>
  </si>
  <si>
    <t xml:space="preserve">                  </t>
  </si>
  <si>
    <t>DESCRIPCIÓN</t>
  </si>
  <si>
    <t>UBICACION</t>
  </si>
  <si>
    <t>MARCA</t>
  </si>
  <si>
    <t>CANTI-DAD</t>
  </si>
  <si>
    <t>COSTO UNITARIO</t>
  </si>
  <si>
    <t>COSTO GENERAL</t>
  </si>
  <si>
    <t xml:space="preserve">TOTAL </t>
  </si>
  <si>
    <t>Contralora General, UASD</t>
  </si>
  <si>
    <t xml:space="preserve">Contraloría General    </t>
  </si>
  <si>
    <t>Mtra. Aurea L.  Pelletier</t>
  </si>
  <si>
    <t>00020</t>
  </si>
  <si>
    <t>KDK</t>
  </si>
  <si>
    <t>90906</t>
  </si>
  <si>
    <t>SILLON EJECUTIVO</t>
  </si>
  <si>
    <t>75300</t>
  </si>
  <si>
    <t>NEVERA</t>
  </si>
  <si>
    <t>ABANICO</t>
  </si>
  <si>
    <t>17990</t>
  </si>
  <si>
    <t>BEBEDERO</t>
  </si>
  <si>
    <t>AMERICAN</t>
  </si>
  <si>
    <t>13397</t>
  </si>
  <si>
    <t>27376</t>
  </si>
  <si>
    <t>UPS</t>
  </si>
  <si>
    <t>77509</t>
  </si>
  <si>
    <t>27373</t>
  </si>
  <si>
    <t>CPU</t>
  </si>
  <si>
    <t>DELL</t>
  </si>
  <si>
    <t>27205</t>
  </si>
  <si>
    <t>MONITOR</t>
  </si>
  <si>
    <t>ARMARIO</t>
  </si>
  <si>
    <t>13206</t>
  </si>
  <si>
    <t>70811</t>
  </si>
  <si>
    <t>MESA</t>
  </si>
  <si>
    <t>90810</t>
  </si>
  <si>
    <t>SILLA DE VISITA</t>
  </si>
  <si>
    <t>38950</t>
  </si>
  <si>
    <t>91480</t>
  </si>
  <si>
    <t>59330</t>
  </si>
  <si>
    <t>IMPRESORA</t>
  </si>
  <si>
    <t>CANON</t>
  </si>
  <si>
    <t>CALCULADORA</t>
  </si>
  <si>
    <t>83346</t>
  </si>
  <si>
    <t>PROYECTOR</t>
  </si>
  <si>
    <t>EPSON</t>
  </si>
  <si>
    <t>25949</t>
  </si>
  <si>
    <t>COMPUTADORA</t>
  </si>
  <si>
    <t>FAC. DE CIENCIAS</t>
  </si>
  <si>
    <t>ARCHIVO</t>
  </si>
  <si>
    <t>63260</t>
  </si>
  <si>
    <t>HIDROLAVADORA</t>
  </si>
  <si>
    <t>22038</t>
  </si>
  <si>
    <t>00766</t>
  </si>
  <si>
    <t>AIRE ACONDICIONADO</t>
  </si>
  <si>
    <t>80189</t>
  </si>
  <si>
    <t>NEVERA EJECUTIVA</t>
  </si>
  <si>
    <t>LAPTOP</t>
  </si>
  <si>
    <t>FAC. DE HUMANIDADES</t>
  </si>
  <si>
    <t>LENOVO</t>
  </si>
  <si>
    <t>47080</t>
  </si>
  <si>
    <t>48994</t>
  </si>
  <si>
    <t>ESTANTE</t>
  </si>
  <si>
    <t>FAC. DE EDUCACION</t>
  </si>
  <si>
    <t>18849</t>
  </si>
  <si>
    <t>24995</t>
  </si>
  <si>
    <t>CAMARA</t>
  </si>
  <si>
    <t>FAC. DE ARTES</t>
  </si>
  <si>
    <t>SOPLADOR</t>
  </si>
  <si>
    <t>SILLA EJECUTIVA</t>
  </si>
  <si>
    <t>SAMSUNG</t>
  </si>
  <si>
    <t>HP</t>
  </si>
  <si>
    <t>ESCRITORIO</t>
  </si>
  <si>
    <t>SOFA</t>
  </si>
  <si>
    <t>22775</t>
  </si>
  <si>
    <t>OSTER</t>
  </si>
  <si>
    <t>MICROONDAS</t>
  </si>
  <si>
    <t>CREDENZA</t>
  </si>
  <si>
    <t>SILLA</t>
  </si>
  <si>
    <t>Ysabel Comas A., M.A</t>
  </si>
  <si>
    <t>NO. DE FACTURA</t>
  </si>
  <si>
    <t>TELEVISOR</t>
  </si>
  <si>
    <t>94064</t>
  </si>
  <si>
    <t>Seccion de Control de Inventarios y Activos PP&amp;E</t>
  </si>
  <si>
    <t>Control de Inventarios y Activos PP&amp;E</t>
  </si>
  <si>
    <t xml:space="preserve">      “Año de la Reforma y la Implementación del Rediseño Curricular.”</t>
  </si>
  <si>
    <t>15407</t>
  </si>
  <si>
    <t>FAC. DE INGENIERIA</t>
  </si>
  <si>
    <t>UASD-LA VEGA</t>
  </si>
  <si>
    <t>B1500000003</t>
  </si>
  <si>
    <t>FORZA</t>
  </si>
  <si>
    <t>21985</t>
  </si>
  <si>
    <t>B1500000039</t>
  </si>
  <si>
    <t>85075</t>
  </si>
  <si>
    <t>B1500000190</t>
  </si>
  <si>
    <t>E450000000005</t>
  </si>
  <si>
    <t>SILLA P/ CAJERO</t>
  </si>
  <si>
    <t>SILLON</t>
  </si>
  <si>
    <t>PIZARRA</t>
  </si>
  <si>
    <t>MESA DE CENTRO</t>
  </si>
  <si>
    <t>TANQUE DE GAS</t>
  </si>
  <si>
    <t>B1500001323</t>
  </si>
  <si>
    <t>TRITURADORA</t>
  </si>
  <si>
    <t>PANTALLA</t>
  </si>
  <si>
    <t>B1500000164</t>
  </si>
  <si>
    <t>BOCINA</t>
  </si>
  <si>
    <t>B1500001265</t>
  </si>
  <si>
    <t>HUSQVARNA</t>
  </si>
  <si>
    <t>85547</t>
  </si>
  <si>
    <t>MOTOROLA</t>
  </si>
  <si>
    <t>B1500003785</t>
  </si>
  <si>
    <t>BASE PARA PROYECTOR</t>
  </si>
  <si>
    <t>MOUNTING KIT</t>
  </si>
  <si>
    <t>26190</t>
  </si>
  <si>
    <t>65740</t>
  </si>
  <si>
    <t xml:space="preserve">FAC. DE CIENCIAS </t>
  </si>
  <si>
    <t>FAC. DE ECONOMIA</t>
  </si>
  <si>
    <t>BUTACA</t>
  </si>
  <si>
    <t>SILLON GERENCIAL</t>
  </si>
  <si>
    <t>B1500000176</t>
  </si>
  <si>
    <t>B1500000084</t>
  </si>
  <si>
    <t>DIRECCION DE CULTURA</t>
  </si>
  <si>
    <t>24210</t>
  </si>
  <si>
    <t>22030</t>
  </si>
  <si>
    <t>Fundada el 28 de octubre de 1538</t>
  </si>
  <si>
    <t>E450000000101</t>
  </si>
  <si>
    <t>COD. ACTIVO</t>
  </si>
  <si>
    <t>UASD SANTIAGO</t>
  </si>
  <si>
    <t>B1500000083</t>
  </si>
  <si>
    <t>TABLETAS</t>
  </si>
  <si>
    <t>SANSUNG</t>
  </si>
  <si>
    <t>B1500004912</t>
  </si>
  <si>
    <t>UASD SAN FRANCISCO</t>
  </si>
  <si>
    <t>B1500000424</t>
  </si>
  <si>
    <t>71481</t>
  </si>
  <si>
    <t>UASD HERMANAS MIRABAL</t>
  </si>
  <si>
    <t>E450000000280</t>
  </si>
  <si>
    <t>E450000000279</t>
  </si>
  <si>
    <t>B1500004336</t>
  </si>
  <si>
    <t>E450000000013</t>
  </si>
  <si>
    <t>TRAMERA</t>
  </si>
  <si>
    <t>B1500002352</t>
  </si>
  <si>
    <t>FAC. DE CS. DE LA SALUD</t>
  </si>
  <si>
    <t>B1500004948</t>
  </si>
  <si>
    <t>B1500004383</t>
  </si>
  <si>
    <t>PLATINUM</t>
  </si>
  <si>
    <t>B1500000016</t>
  </si>
  <si>
    <t>FORMADORA Y LLENADORA</t>
  </si>
  <si>
    <t>COMEDOR UASD</t>
  </si>
  <si>
    <t>BRALYX</t>
  </si>
  <si>
    <t xml:space="preserve">NEVERA </t>
  </si>
  <si>
    <t>FARCO</t>
  </si>
  <si>
    <t>26082</t>
  </si>
  <si>
    <t>LAMINADORA DE MASA</t>
  </si>
  <si>
    <t>MAQUISSAC</t>
  </si>
  <si>
    <t>26831</t>
  </si>
  <si>
    <t>MEZCLADORA</t>
  </si>
  <si>
    <t>ESTUFA INDUSTRIAL</t>
  </si>
  <si>
    <t>MOLEDORA DE CARNE</t>
  </si>
  <si>
    <t>MODERNCHEF</t>
  </si>
  <si>
    <t>58850</t>
  </si>
  <si>
    <t>HORNO ESTANDAR</t>
  </si>
  <si>
    <t>AMASADORA DE ESPIRAL</t>
  </si>
  <si>
    <t>53835</t>
  </si>
  <si>
    <t xml:space="preserve">FREIDORA </t>
  </si>
  <si>
    <t>B1500000756</t>
  </si>
  <si>
    <t>RADIO PORTATILES</t>
  </si>
  <si>
    <t>UASD SAN JUAN</t>
  </si>
  <si>
    <t>E450000005171</t>
  </si>
  <si>
    <t>E450000000284</t>
  </si>
  <si>
    <t>E450000000153</t>
  </si>
  <si>
    <t>LABO-UASD</t>
  </si>
  <si>
    <t>B1500000608</t>
  </si>
  <si>
    <t>SILLA P/ VISITA</t>
  </si>
  <si>
    <t>B1500001223</t>
  </si>
  <si>
    <t>APPLE IPHONE</t>
  </si>
  <si>
    <t>E450000005179</t>
  </si>
  <si>
    <t>B1500001667</t>
  </si>
  <si>
    <t>CAMARA C/ASESORIOS</t>
  </si>
  <si>
    <t>SONY</t>
  </si>
  <si>
    <t>B1500000557</t>
  </si>
  <si>
    <t>B1500000463</t>
  </si>
  <si>
    <t>B1500004833</t>
  </si>
  <si>
    <t>E450000000140</t>
  </si>
  <si>
    <t>UASD SAN CRISTOBAL</t>
  </si>
  <si>
    <t>KTC</t>
  </si>
  <si>
    <t>B1500001254</t>
  </si>
  <si>
    <t>B1500000287</t>
  </si>
  <si>
    <t>92724</t>
  </si>
  <si>
    <t>TALADRO</t>
  </si>
  <si>
    <t>B1500000017</t>
  </si>
  <si>
    <t>ECRITORIO</t>
  </si>
  <si>
    <t>BANCADA</t>
  </si>
  <si>
    <t>SILLON SECRETARIAL</t>
  </si>
  <si>
    <t>77847</t>
  </si>
  <si>
    <t>PANEL PLATINUM</t>
  </si>
  <si>
    <t>B1500000610</t>
  </si>
  <si>
    <t>B1500000903</t>
  </si>
  <si>
    <t>B1500002377</t>
  </si>
  <si>
    <t>E450000005265</t>
  </si>
  <si>
    <t>E450000000872</t>
  </si>
  <si>
    <t>UASD HIGUEY</t>
  </si>
  <si>
    <t>BRICKELL</t>
  </si>
  <si>
    <t>B1500017520</t>
  </si>
  <si>
    <t>SILLA PARA TOMA DE MUESTRA</t>
  </si>
  <si>
    <t>B1500000036</t>
  </si>
  <si>
    <t>E450000000856</t>
  </si>
  <si>
    <t>B1500002483</t>
  </si>
  <si>
    <t>B1500004433</t>
  </si>
  <si>
    <t>B1500000139</t>
  </si>
  <si>
    <t>28319</t>
  </si>
  <si>
    <t>CERTIFUGA</t>
  </si>
  <si>
    <t>LABO UASD</t>
  </si>
  <si>
    <t>KELLY</t>
  </si>
  <si>
    <t>B1500000519</t>
  </si>
  <si>
    <t>B1500001690</t>
  </si>
  <si>
    <t>TERMOCICLADOR</t>
  </si>
  <si>
    <t>FAC. DE AGRONOMICAS</t>
  </si>
  <si>
    <t>B1500000612</t>
  </si>
  <si>
    <t xml:space="preserve">ARCHIVO </t>
  </si>
  <si>
    <t>B1500000611</t>
  </si>
  <si>
    <t>B1500000491</t>
  </si>
  <si>
    <t>00800</t>
  </si>
  <si>
    <t>INSTRUMENTOS MUSICALES</t>
  </si>
  <si>
    <t>E450000000062</t>
  </si>
  <si>
    <t>E450000000063</t>
  </si>
  <si>
    <t>E450000000165</t>
  </si>
  <si>
    <t>25970</t>
  </si>
  <si>
    <t>DESABROZADORA</t>
  </si>
  <si>
    <t>B1500001381</t>
  </si>
  <si>
    <t>B1500003094</t>
  </si>
  <si>
    <t>B1500002395</t>
  </si>
  <si>
    <t>B1500002394</t>
  </si>
  <si>
    <t>24114</t>
  </si>
  <si>
    <t>CAMAROTE</t>
  </si>
  <si>
    <t>UNIVERSAL</t>
  </si>
  <si>
    <t>E450000000310</t>
  </si>
  <si>
    <t>SILLON EJEC.</t>
  </si>
  <si>
    <t>B1500005088</t>
  </si>
  <si>
    <t>B1500000834</t>
  </si>
  <si>
    <t>B1500003360</t>
  </si>
  <si>
    <t>B1500005134</t>
  </si>
  <si>
    <t>B1500005142</t>
  </si>
  <si>
    <t>B1500000839</t>
  </si>
  <si>
    <t>B1500004485</t>
  </si>
  <si>
    <t>E450000001416</t>
  </si>
  <si>
    <t>E450000000213</t>
  </si>
  <si>
    <t>MICROSCOPIO BINOCULAR</t>
  </si>
  <si>
    <t>LED</t>
  </si>
  <si>
    <t>E450000000110</t>
  </si>
  <si>
    <t>E450000005494</t>
  </si>
  <si>
    <t>B1500001310</t>
  </si>
  <si>
    <t xml:space="preserve">VITRINA </t>
  </si>
  <si>
    <t>E450000005419</t>
  </si>
  <si>
    <t>SMART</t>
  </si>
  <si>
    <t>B1500002423</t>
  </si>
  <si>
    <t>LOCKER DE 15 PUERTAS</t>
  </si>
  <si>
    <t>B1500041687</t>
  </si>
  <si>
    <t>LAVADORA</t>
  </si>
  <si>
    <t>WHILPOOL</t>
  </si>
  <si>
    <t>E450000000927</t>
  </si>
  <si>
    <t>AUTOCLAVE</t>
  </si>
  <si>
    <t>DISPENSARIO MEDICO</t>
  </si>
  <si>
    <t>B1500000121</t>
  </si>
  <si>
    <t>KLEIN TOOLS</t>
  </si>
  <si>
    <t>E450000000156</t>
  </si>
  <si>
    <t>B1500002547</t>
  </si>
  <si>
    <t>B1500002548</t>
  </si>
  <si>
    <t>B1500002549</t>
  </si>
  <si>
    <t xml:space="preserve">SILLON </t>
  </si>
  <si>
    <t>B1500000842</t>
  </si>
  <si>
    <t>TABLET</t>
  </si>
  <si>
    <t>FACULTAD DE INGENIERIA</t>
  </si>
  <si>
    <t>E450000016801</t>
  </si>
  <si>
    <t>B1500005176</t>
  </si>
  <si>
    <t>ROYAL</t>
  </si>
  <si>
    <t>B1500004416</t>
  </si>
  <si>
    <t>B1500005189</t>
  </si>
  <si>
    <t>E450000000198</t>
  </si>
  <si>
    <t>FAC. DE JURIDICAS</t>
  </si>
  <si>
    <t>LENNOX</t>
  </si>
  <si>
    <t>E450000000203</t>
  </si>
  <si>
    <t>21940</t>
  </si>
  <si>
    <t>TOPE DE MESA</t>
  </si>
  <si>
    <t>ESCUELA DE ENFERMERIA</t>
  </si>
  <si>
    <t>E450000001430</t>
  </si>
  <si>
    <t>ESCUELA DE ANATOMIA</t>
  </si>
  <si>
    <t>B1500000085</t>
  </si>
  <si>
    <t>SECADOR DE MANOS</t>
  </si>
  <si>
    <t>BOMBA SUMERGBLE</t>
  </si>
  <si>
    <t xml:space="preserve"> DEPTO. GOBERNACION</t>
  </si>
  <si>
    <t>B1500005200</t>
  </si>
  <si>
    <t>B1500001283</t>
  </si>
  <si>
    <t>E450000000009</t>
  </si>
  <si>
    <t>E450000000082</t>
  </si>
  <si>
    <t>B1500002434</t>
  </si>
  <si>
    <t>E450000001489</t>
  </si>
  <si>
    <t>B1500001638</t>
  </si>
  <si>
    <t>LIBRERO</t>
  </si>
  <si>
    <t>E450000000083</t>
  </si>
  <si>
    <t>B1500000001</t>
  </si>
  <si>
    <t>B1500005215</t>
  </si>
  <si>
    <t>E45000000084</t>
  </si>
  <si>
    <t>B1500001540</t>
  </si>
  <si>
    <t>CARRO P/ INSTRUMENTAL QUIRURGICO</t>
  </si>
  <si>
    <t>B1500006227</t>
  </si>
  <si>
    <t>B1500000184</t>
  </si>
  <si>
    <t xml:space="preserve">FAC. DE CS. JURIDICAS </t>
  </si>
  <si>
    <t>B1500005233</t>
  </si>
  <si>
    <t>B1500002668</t>
  </si>
  <si>
    <t>MAQUINA DE ESCRIBIR</t>
  </si>
  <si>
    <t>VIC-RECTORIA DE INVEST.</t>
  </si>
  <si>
    <t>B1500000015</t>
  </si>
  <si>
    <t>B1500000002</t>
  </si>
  <si>
    <t>MANIQUI AVANZADO</t>
  </si>
  <si>
    <t>E450000005647</t>
  </si>
  <si>
    <t>BASE P/ PROYECTOR</t>
  </si>
  <si>
    <t>B1500002906</t>
  </si>
  <si>
    <t>TABLERO DE BALOCESTO</t>
  </si>
  <si>
    <t>B1500000474</t>
  </si>
  <si>
    <t>CONSOLA DE PARED</t>
  </si>
  <si>
    <t>CONDESADOR ESTANDAR</t>
  </si>
  <si>
    <t>E450000000093</t>
  </si>
  <si>
    <t>DIGTI</t>
  </si>
  <si>
    <t>B1500000372</t>
  </si>
  <si>
    <t>B1500041692</t>
  </si>
  <si>
    <t>B1500002739</t>
  </si>
  <si>
    <t>SOFA P/3 PERSONAS</t>
  </si>
  <si>
    <t>SOFA P/2 PERSONAS</t>
  </si>
  <si>
    <t>E450000000226</t>
  </si>
  <si>
    <t>TRACTO</t>
  </si>
  <si>
    <t>ORNATO</t>
  </si>
  <si>
    <t>B1500001294</t>
  </si>
  <si>
    <t>FAC. CS. DE LA SALUD</t>
  </si>
  <si>
    <t>B1500000475</t>
  </si>
  <si>
    <t xml:space="preserve">SAN JUAN </t>
  </si>
  <si>
    <t>E450000000016</t>
  </si>
  <si>
    <t>E450000000143</t>
  </si>
  <si>
    <t>CARRO DISPENSADOR</t>
  </si>
  <si>
    <t>DEPTO. PLANTA FISICA</t>
  </si>
  <si>
    <t>ARAVEN</t>
  </si>
  <si>
    <t>E450000004531</t>
  </si>
  <si>
    <t>B1500000087</t>
  </si>
  <si>
    <t>B1500002160</t>
  </si>
  <si>
    <t>B1500005366</t>
  </si>
  <si>
    <t xml:space="preserve">MONITOR </t>
  </si>
  <si>
    <t>B1500002125</t>
  </si>
  <si>
    <t>DEPTO DE TESORERIA</t>
  </si>
  <si>
    <t>CONTADORA DE MONEDAS</t>
  </si>
  <si>
    <t>B1500005387</t>
  </si>
  <si>
    <t xml:space="preserve">TELEVISOR </t>
  </si>
  <si>
    <t>E45000000048</t>
  </si>
  <si>
    <t>CAMPANA EXTRACTORA  DE GASES</t>
  </si>
  <si>
    <t>B150000236</t>
  </si>
  <si>
    <t>COMPRESOR</t>
  </si>
  <si>
    <t>B150000237</t>
  </si>
  <si>
    <t>B1500000375</t>
  </si>
  <si>
    <t>PODIUM</t>
  </si>
  <si>
    <t>B1500000414</t>
  </si>
  <si>
    <t>B1500000817</t>
  </si>
  <si>
    <t>RADIO DE COMUNICACIÓN</t>
  </si>
  <si>
    <t>E45000000367</t>
  </si>
  <si>
    <t>B1500000725</t>
  </si>
  <si>
    <t>MICROSCOPIO STEREO</t>
  </si>
  <si>
    <t>AMSCOPE</t>
  </si>
  <si>
    <t>E450000000020</t>
  </si>
  <si>
    <t>MESA/ESCRITORIO</t>
  </si>
  <si>
    <t>B1500000240</t>
  </si>
  <si>
    <t>E450000000300</t>
  </si>
  <si>
    <t>BASE /PROYECTOR</t>
  </si>
  <si>
    <t>E450000001510</t>
  </si>
  <si>
    <t>B1500005554</t>
  </si>
  <si>
    <t>AGRO</t>
  </si>
  <si>
    <t>E450000005189</t>
  </si>
  <si>
    <t>FECHA FACT</t>
  </si>
  <si>
    <t>99422</t>
  </si>
  <si>
    <t>96456</t>
  </si>
  <si>
    <t>19977</t>
  </si>
  <si>
    <t>27655</t>
  </si>
  <si>
    <t>26251</t>
  </si>
  <si>
    <t>66505</t>
  </si>
  <si>
    <t>65520</t>
  </si>
  <si>
    <t>19853</t>
  </si>
  <si>
    <t>89305</t>
  </si>
  <si>
    <t>21952</t>
  </si>
  <si>
    <t>18947</t>
  </si>
  <si>
    <t>26120</t>
  </si>
  <si>
    <r>
      <t>Universidad Autónoma De Santo Domingo</t>
    </r>
    <r>
      <rPr>
        <sz val="14"/>
        <color theme="1"/>
        <rFont val="Old English Text MT"/>
        <family val="4"/>
      </rPr>
      <t xml:space="preserve"> </t>
    </r>
  </si>
  <si>
    <t>RELACION DE BIENES DE ACTIVOS  ADQUIRIDOS EN EL PERIODO JULIO-DICIEMBRE   DEL AÑO 2025</t>
  </si>
  <si>
    <t>CONTABILIDAD ADMVA.</t>
  </si>
  <si>
    <t>MICROSCOPIOS MONOC,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</si>
</sst>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/m/yy;@"/>
    <numFmt numFmtId="165" formatCode="d/mm/yy;@"/>
    <numFmt numFmtId="167" formatCode="dd/mm/yy;@"/>
  </numFmts>
  <fonts count="2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 val="doubleAccounting"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Old English Text MT"/>
      <family val="4"/>
    </font>
    <font>
      <sz val="14"/>
      <color rgb="FF000000"/>
      <name val="Old English Text MT"/>
      <family val="4"/>
    </font>
    <font>
      <sz val="14"/>
      <color theme="1"/>
      <name val="Old English Text MT"/>
      <family val="4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i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64" fontId="7" fillId="0" borderId="0" xfId="0" applyNumberFormat="1" applyFont="1" applyBorder="1" applyAlignment="1">
      <alignment horizontal="center"/>
    </xf>
    <xf numFmtId="0" fontId="5" fillId="0" borderId="0" xfId="0" applyFont="1"/>
    <xf numFmtId="0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43" fontId="12" fillId="3" borderId="1" xfId="0" applyNumberFormat="1" applyFont="1" applyFill="1" applyBorder="1" applyAlignment="1">
      <alignment horizontal="center" vertical="center" wrapText="1"/>
    </xf>
    <xf numFmtId="43" fontId="13" fillId="0" borderId="0" xfId="0" applyNumberFormat="1" applyFont="1" applyFill="1" applyBorder="1" applyAlignment="1"/>
    <xf numFmtId="43" fontId="14" fillId="3" borderId="1" xfId="0" applyNumberFormat="1" applyFont="1" applyFill="1" applyBorder="1" applyAlignment="1">
      <alignment vertical="center"/>
    </xf>
    <xf numFmtId="0" fontId="15" fillId="4" borderId="1" xfId="0" applyNumberFormat="1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/>
    </xf>
    <xf numFmtId="43" fontId="1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 applyAlignment="1"/>
    <xf numFmtId="164" fontId="11" fillId="0" borderId="0" xfId="0" applyNumberFormat="1" applyFont="1" applyBorder="1" applyAlignment="1"/>
    <xf numFmtId="0" fontId="19" fillId="0" borderId="0" xfId="0" applyFont="1" applyAlignment="1">
      <alignment vertical="center"/>
    </xf>
    <xf numFmtId="164" fontId="19" fillId="0" borderId="0" xfId="0" applyNumberFormat="1" applyFont="1" applyBorder="1" applyAlignment="1"/>
    <xf numFmtId="0" fontId="16" fillId="0" borderId="1" xfId="0" applyFont="1" applyBorder="1" applyAlignment="1"/>
    <xf numFmtId="43" fontId="15" fillId="0" borderId="0" xfId="0" applyNumberFormat="1" applyFont="1" applyFill="1" applyBorder="1" applyAlignment="1"/>
    <xf numFmtId="0" fontId="17" fillId="0" borderId="0" xfId="0" applyFont="1" applyAlignment="1"/>
    <xf numFmtId="0" fontId="16" fillId="0" borderId="0" xfId="0" applyFont="1" applyAlignment="1"/>
    <xf numFmtId="0" fontId="18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49" fontId="8" fillId="5" borderId="1" xfId="0" applyNumberFormat="1" applyFont="1" applyFill="1" applyBorder="1" applyAlignment="1">
      <alignment horizontal="left" vertical="center"/>
    </xf>
    <xf numFmtId="0" fontId="20" fillId="4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4" fontId="8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ont="1" applyFill="1" applyBorder="1" applyAlignment="1"/>
    <xf numFmtId="4" fontId="8" fillId="5" borderId="2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left" wrapText="1"/>
    </xf>
    <xf numFmtId="0" fontId="13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left" wrapText="1"/>
    </xf>
    <xf numFmtId="4" fontId="13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167" fontId="21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left" vertical="center"/>
    </xf>
    <xf numFmtId="167" fontId="13" fillId="0" borderId="0" xfId="0" applyNumberFormat="1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left" vertical="center"/>
    </xf>
    <xf numFmtId="167" fontId="4" fillId="0" borderId="0" xfId="0" applyNumberFormat="1" applyFont="1"/>
    <xf numFmtId="167" fontId="0" fillId="0" borderId="0" xfId="0" applyNumberFormat="1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4" fillId="3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164" fontId="26" fillId="0" borderId="0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7" fillId="0" borderId="0" xfId="0" applyFont="1" applyAlignment="1">
      <alignment horizontal="left"/>
    </xf>
    <xf numFmtId="167" fontId="8" fillId="5" borderId="1" xfId="0" applyNumberFormat="1" applyFont="1" applyFill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 wrapText="1"/>
    </xf>
    <xf numFmtId="167" fontId="8" fillId="5" borderId="3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5" fontId="8" fillId="5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49" fontId="20" fillId="4" borderId="1" xfId="0" applyNumberFormat="1" applyFont="1" applyFill="1" applyBorder="1" applyAlignment="1">
      <alignment horizontal="center" vertical="center"/>
    </xf>
    <xf numFmtId="49" fontId="27" fillId="5" borderId="1" xfId="0" applyNumberFormat="1" applyFont="1" applyFill="1" applyBorder="1" applyAlignment="1">
      <alignment horizontal="center"/>
    </xf>
    <xf numFmtId="49" fontId="20" fillId="4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485775</xdr:colOff>
      <xdr:row>3</xdr:row>
      <xdr:rowOff>115660</xdr:rowOff>
    </xdr:to>
    <xdr:pic>
      <xdr:nvPicPr>
        <xdr:cNvPr id="4" name="Imagen 2" descr="LOGONE~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638175" cy="6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2"/>
  <sheetViews>
    <sheetView tabSelected="1" view="pageBreakPreview" topLeftCell="A235" zoomScale="120" zoomScaleNormal="120" zoomScaleSheetLayoutView="120" zoomScalePageLayoutView="120" workbookViewId="0">
      <selection activeCell="I241" sqref="I241"/>
    </sheetView>
  </sheetViews>
  <sheetFormatPr baseColWidth="10" defaultRowHeight="15" x14ac:dyDescent="0.25"/>
  <cols>
    <col min="1" max="1" width="3.42578125" customWidth="1"/>
    <col min="2" max="2" width="9.5703125" style="70" customWidth="1"/>
    <col min="3" max="3" width="13.42578125" style="10" customWidth="1"/>
    <col min="4" max="4" width="7.5703125" style="99" customWidth="1"/>
    <col min="5" max="5" width="19.7109375" style="10" customWidth="1"/>
    <col min="6" max="6" width="19.42578125" style="82" customWidth="1"/>
    <col min="7" max="7" width="11.5703125" style="55" customWidth="1"/>
    <col min="8" max="8" width="6.42578125" style="55" customWidth="1"/>
    <col min="9" max="9" width="15.140625" style="36" customWidth="1"/>
    <col min="10" max="10" width="19.5703125" style="29" customWidth="1"/>
    <col min="11" max="11" width="7.42578125" customWidth="1"/>
  </cols>
  <sheetData>
    <row r="1" spans="2:10" ht="18" x14ac:dyDescent="0.25">
      <c r="B1" s="61"/>
      <c r="C1" s="71" t="s">
        <v>387</v>
      </c>
      <c r="D1" s="71"/>
      <c r="E1" s="71"/>
      <c r="F1" s="71"/>
      <c r="G1" s="72" t="s">
        <v>10</v>
      </c>
      <c r="H1" s="72"/>
      <c r="I1" s="72"/>
      <c r="J1" s="72"/>
    </row>
    <row r="2" spans="2:10" x14ac:dyDescent="0.25">
      <c r="B2" s="62"/>
      <c r="C2" s="11" t="s">
        <v>0</v>
      </c>
      <c r="D2" s="92"/>
      <c r="E2" s="12" t="s">
        <v>1</v>
      </c>
      <c r="F2" s="60" t="s">
        <v>85</v>
      </c>
      <c r="G2" s="60"/>
      <c r="H2" s="60"/>
      <c r="I2" s="60"/>
      <c r="J2" s="60"/>
    </row>
    <row r="3" spans="2:10" x14ac:dyDescent="0.25">
      <c r="B3" s="62"/>
      <c r="C3" s="11" t="s">
        <v>124</v>
      </c>
      <c r="D3" s="92"/>
      <c r="E3" s="13"/>
      <c r="F3" s="75"/>
      <c r="G3" s="60" t="s">
        <v>83</v>
      </c>
      <c r="H3" s="60"/>
      <c r="I3" s="60"/>
      <c r="J3" s="60"/>
    </row>
    <row r="4" spans="2:10" x14ac:dyDescent="0.25">
      <c r="B4" s="62"/>
      <c r="C4" s="14"/>
      <c r="D4" s="92"/>
      <c r="E4" s="13"/>
      <c r="F4" s="75"/>
      <c r="G4" s="53"/>
      <c r="H4" s="53"/>
      <c r="I4" s="31"/>
      <c r="J4" s="27"/>
    </row>
    <row r="5" spans="2:10" ht="16.5" x14ac:dyDescent="0.25">
      <c r="B5" s="59" t="s">
        <v>388</v>
      </c>
      <c r="C5" s="59"/>
      <c r="D5" s="59"/>
      <c r="E5" s="59"/>
      <c r="F5" s="59"/>
      <c r="G5" s="59"/>
      <c r="H5" s="59"/>
      <c r="I5" s="59"/>
      <c r="J5" s="59"/>
    </row>
    <row r="6" spans="2:10" ht="16.5" x14ac:dyDescent="0.25">
      <c r="B6" s="63"/>
      <c r="C6" s="90"/>
      <c r="D6" s="76"/>
      <c r="E6" s="6"/>
      <c r="F6" s="76"/>
      <c r="G6" s="38"/>
      <c r="H6" s="56"/>
      <c r="I6" s="32"/>
      <c r="J6" s="30"/>
    </row>
    <row r="7" spans="2:10" s="1" customFormat="1" ht="31.5" customHeight="1" x14ac:dyDescent="0.25">
      <c r="B7" s="64" t="s">
        <v>374</v>
      </c>
      <c r="C7" s="15" t="s">
        <v>80</v>
      </c>
      <c r="D7" s="37" t="s">
        <v>126</v>
      </c>
      <c r="E7" s="8" t="s">
        <v>2</v>
      </c>
      <c r="F7" s="16" t="s">
        <v>3</v>
      </c>
      <c r="G7" s="8" t="s">
        <v>4</v>
      </c>
      <c r="H7" s="73" t="s">
        <v>5</v>
      </c>
      <c r="I7" s="26" t="s">
        <v>6</v>
      </c>
      <c r="J7" s="21" t="s">
        <v>7</v>
      </c>
    </row>
    <row r="8" spans="2:10" s="1" customFormat="1" ht="18" customHeight="1" x14ac:dyDescent="0.25">
      <c r="B8" s="83">
        <v>45839</v>
      </c>
      <c r="C8" s="39" t="s">
        <v>131</v>
      </c>
      <c r="D8" s="88" t="s">
        <v>26</v>
      </c>
      <c r="E8" s="24" t="s">
        <v>27</v>
      </c>
      <c r="F8" s="40" t="s">
        <v>132</v>
      </c>
      <c r="G8" s="25"/>
      <c r="H8" s="25">
        <v>2</v>
      </c>
      <c r="I8" s="41">
        <v>6750</v>
      </c>
      <c r="J8" s="41">
        <f>H8*I8</f>
        <v>13500</v>
      </c>
    </row>
    <row r="9" spans="2:10" ht="18" customHeight="1" x14ac:dyDescent="0.25">
      <c r="B9" s="83">
        <v>45839</v>
      </c>
      <c r="C9" s="39" t="s">
        <v>131</v>
      </c>
      <c r="D9" s="88" t="s">
        <v>26</v>
      </c>
      <c r="E9" s="24" t="s">
        <v>27</v>
      </c>
      <c r="F9" s="40" t="s">
        <v>132</v>
      </c>
      <c r="G9" s="25"/>
      <c r="H9" s="25">
        <v>2</v>
      </c>
      <c r="I9" s="41">
        <v>10000.01</v>
      </c>
      <c r="J9" s="41">
        <f>H9*I9</f>
        <v>20000.02</v>
      </c>
    </row>
    <row r="10" spans="2:10" ht="18" customHeight="1" x14ac:dyDescent="0.25">
      <c r="B10" s="83">
        <v>45839</v>
      </c>
      <c r="C10" s="39" t="s">
        <v>131</v>
      </c>
      <c r="D10" s="88" t="s">
        <v>29</v>
      </c>
      <c r="E10" s="24" t="s">
        <v>30</v>
      </c>
      <c r="F10" s="40" t="s">
        <v>132</v>
      </c>
      <c r="G10" s="25"/>
      <c r="H10" s="25">
        <v>2</v>
      </c>
      <c r="I10" s="41">
        <v>6800</v>
      </c>
      <c r="J10" s="41">
        <f>H10*I10</f>
        <v>13600</v>
      </c>
    </row>
    <row r="11" spans="2:10" ht="18" customHeight="1" x14ac:dyDescent="0.25">
      <c r="B11" s="83">
        <v>45839</v>
      </c>
      <c r="C11" s="39" t="s">
        <v>128</v>
      </c>
      <c r="D11" s="93" t="s">
        <v>46</v>
      </c>
      <c r="E11" s="24" t="s">
        <v>129</v>
      </c>
      <c r="F11" s="40" t="s">
        <v>127</v>
      </c>
      <c r="G11" s="25" t="s">
        <v>130</v>
      </c>
      <c r="H11" s="25">
        <v>2</v>
      </c>
      <c r="I11" s="41">
        <v>14945</v>
      </c>
      <c r="J11" s="41">
        <f>H11*I11</f>
        <v>29890</v>
      </c>
    </row>
    <row r="12" spans="2:10" ht="18" customHeight="1" x14ac:dyDescent="0.25">
      <c r="B12" s="83">
        <v>45839</v>
      </c>
      <c r="C12" s="39" t="s">
        <v>128</v>
      </c>
      <c r="D12" s="93" t="s">
        <v>46</v>
      </c>
      <c r="E12" s="24" t="s">
        <v>129</v>
      </c>
      <c r="F12" s="40" t="s">
        <v>116</v>
      </c>
      <c r="G12" s="25" t="s">
        <v>130</v>
      </c>
      <c r="H12" s="25">
        <v>2</v>
      </c>
      <c r="I12" s="41">
        <v>14944.7</v>
      </c>
      <c r="J12" s="41">
        <f>H12*I12</f>
        <v>29889.4</v>
      </c>
    </row>
    <row r="13" spans="2:10" ht="18" customHeight="1" x14ac:dyDescent="0.25">
      <c r="B13" s="83">
        <v>45841</v>
      </c>
      <c r="C13" s="39" t="s">
        <v>136</v>
      </c>
      <c r="D13" s="93" t="s">
        <v>61</v>
      </c>
      <c r="E13" s="24" t="s">
        <v>62</v>
      </c>
      <c r="F13" s="40" t="s">
        <v>48</v>
      </c>
      <c r="G13" s="25"/>
      <c r="H13" s="25">
        <v>6</v>
      </c>
      <c r="I13" s="41">
        <v>6767.3</v>
      </c>
      <c r="J13" s="41">
        <f>H13*I13</f>
        <v>40603.800000000003</v>
      </c>
    </row>
    <row r="14" spans="2:10" ht="18" customHeight="1" x14ac:dyDescent="0.25">
      <c r="B14" s="83">
        <v>45841</v>
      </c>
      <c r="C14" s="39" t="s">
        <v>137</v>
      </c>
      <c r="D14" s="88" t="s">
        <v>33</v>
      </c>
      <c r="E14" s="24" t="s">
        <v>99</v>
      </c>
      <c r="F14" s="40" t="s">
        <v>48</v>
      </c>
      <c r="G14" s="25"/>
      <c r="H14" s="25">
        <v>1</v>
      </c>
      <c r="I14" s="41">
        <v>7811.6</v>
      </c>
      <c r="J14" s="41">
        <f>H14*I14</f>
        <v>7811.6</v>
      </c>
    </row>
    <row r="15" spans="2:10" ht="18" customHeight="1" x14ac:dyDescent="0.25">
      <c r="B15" s="83">
        <v>45841</v>
      </c>
      <c r="C15" s="39" t="s">
        <v>133</v>
      </c>
      <c r="D15" s="93" t="s">
        <v>134</v>
      </c>
      <c r="E15" s="24" t="s">
        <v>390</v>
      </c>
      <c r="F15" s="40" t="s">
        <v>135</v>
      </c>
      <c r="G15" s="25"/>
      <c r="H15" s="25">
        <v>10</v>
      </c>
      <c r="I15" s="41">
        <v>13500.002</v>
      </c>
      <c r="J15" s="41">
        <f>H15*I15</f>
        <v>135000.02000000002</v>
      </c>
    </row>
    <row r="16" spans="2:10" ht="18" customHeight="1" x14ac:dyDescent="0.25">
      <c r="B16" s="83">
        <v>45841</v>
      </c>
      <c r="C16" s="39" t="s">
        <v>137</v>
      </c>
      <c r="D16" s="88" t="s">
        <v>38</v>
      </c>
      <c r="E16" s="24" t="s">
        <v>73</v>
      </c>
      <c r="F16" s="40" t="s">
        <v>48</v>
      </c>
      <c r="G16" s="25"/>
      <c r="H16" s="25">
        <v>2</v>
      </c>
      <c r="I16" s="41">
        <v>20245.900000000001</v>
      </c>
      <c r="J16" s="41">
        <f>H16*I16</f>
        <v>40491.800000000003</v>
      </c>
    </row>
    <row r="17" spans="2:10" ht="18" customHeight="1" x14ac:dyDescent="0.25">
      <c r="B17" s="83">
        <v>45845</v>
      </c>
      <c r="C17" s="39" t="s">
        <v>138</v>
      </c>
      <c r="D17" s="88" t="s">
        <v>26</v>
      </c>
      <c r="E17" s="24" t="s">
        <v>27</v>
      </c>
      <c r="F17" s="40" t="s">
        <v>132</v>
      </c>
      <c r="G17" s="25"/>
      <c r="H17" s="25">
        <v>1</v>
      </c>
      <c r="I17" s="41">
        <v>13500</v>
      </c>
      <c r="J17" s="41">
        <f>H17*I17</f>
        <v>13500</v>
      </c>
    </row>
    <row r="18" spans="2:10" ht="18" customHeight="1" x14ac:dyDescent="0.25">
      <c r="B18" s="83">
        <v>45845</v>
      </c>
      <c r="C18" s="39" t="s">
        <v>141</v>
      </c>
      <c r="D18" s="88" t="s">
        <v>33</v>
      </c>
      <c r="E18" s="24" t="s">
        <v>34</v>
      </c>
      <c r="F18" s="40" t="s">
        <v>142</v>
      </c>
      <c r="G18" s="25"/>
      <c r="H18" s="25">
        <v>2</v>
      </c>
      <c r="I18" s="41">
        <v>5258.74</v>
      </c>
      <c r="J18" s="41">
        <f>H18*I18</f>
        <v>10517.48</v>
      </c>
    </row>
    <row r="19" spans="2:10" ht="18" customHeight="1" x14ac:dyDescent="0.25">
      <c r="B19" s="83">
        <v>45845</v>
      </c>
      <c r="C19" s="39" t="s">
        <v>139</v>
      </c>
      <c r="D19" s="93" t="s">
        <v>123</v>
      </c>
      <c r="E19" s="24" t="s">
        <v>140</v>
      </c>
      <c r="F19" s="40" t="s">
        <v>389</v>
      </c>
      <c r="G19" s="25"/>
      <c r="H19" s="25">
        <v>14</v>
      </c>
      <c r="I19" s="41">
        <v>8496</v>
      </c>
      <c r="J19" s="41">
        <f>H19*I19</f>
        <v>118944</v>
      </c>
    </row>
    <row r="20" spans="2:10" ht="18" customHeight="1" x14ac:dyDescent="0.25">
      <c r="B20" s="83">
        <v>45846</v>
      </c>
      <c r="C20" s="39" t="s">
        <v>143</v>
      </c>
      <c r="D20" s="93" t="s">
        <v>39</v>
      </c>
      <c r="E20" s="24" t="s">
        <v>40</v>
      </c>
      <c r="F20" s="40" t="s">
        <v>132</v>
      </c>
      <c r="G20" s="25" t="s">
        <v>41</v>
      </c>
      <c r="H20" s="25">
        <v>1</v>
      </c>
      <c r="I20" s="41">
        <v>30975</v>
      </c>
      <c r="J20" s="41">
        <f>H20*I20</f>
        <v>30975</v>
      </c>
    </row>
    <row r="21" spans="2:10" ht="18" customHeight="1" x14ac:dyDescent="0.25">
      <c r="B21" s="83">
        <v>45847</v>
      </c>
      <c r="C21" s="39" t="s">
        <v>146</v>
      </c>
      <c r="D21" s="93" t="s">
        <v>113</v>
      </c>
      <c r="E21" s="24" t="s">
        <v>162</v>
      </c>
      <c r="F21" s="40" t="s">
        <v>148</v>
      </c>
      <c r="G21" s="25"/>
      <c r="H21" s="25">
        <v>1</v>
      </c>
      <c r="I21" s="41">
        <v>350000.17</v>
      </c>
      <c r="J21" s="41">
        <f>H21*I21</f>
        <v>350000.17</v>
      </c>
    </row>
    <row r="22" spans="2:10" ht="18" customHeight="1" x14ac:dyDescent="0.25">
      <c r="B22" s="83">
        <v>45847</v>
      </c>
      <c r="C22" s="39" t="s">
        <v>144</v>
      </c>
      <c r="D22" s="93" t="s">
        <v>60</v>
      </c>
      <c r="E22" s="24" t="s">
        <v>72</v>
      </c>
      <c r="F22" s="40" t="s">
        <v>132</v>
      </c>
      <c r="G22" s="25" t="s">
        <v>145</v>
      </c>
      <c r="H22" s="25">
        <v>1</v>
      </c>
      <c r="I22" s="41">
        <v>17363.7</v>
      </c>
      <c r="J22" s="41">
        <f>H22*I22</f>
        <v>17363.7</v>
      </c>
    </row>
    <row r="23" spans="2:10" ht="18" customHeight="1" x14ac:dyDescent="0.25">
      <c r="B23" s="83">
        <v>45847</v>
      </c>
      <c r="C23" s="39" t="s">
        <v>146</v>
      </c>
      <c r="D23" s="93">
        <v>50333</v>
      </c>
      <c r="E23" s="24" t="s">
        <v>157</v>
      </c>
      <c r="F23" s="40" t="s">
        <v>148</v>
      </c>
      <c r="G23" s="25"/>
      <c r="H23" s="25">
        <v>1</v>
      </c>
      <c r="I23" s="41">
        <v>215000.39</v>
      </c>
      <c r="J23" s="41">
        <f>H23*I23</f>
        <v>215000.39</v>
      </c>
    </row>
    <row r="24" spans="2:10" ht="18" customHeight="1" x14ac:dyDescent="0.25">
      <c r="B24" s="83">
        <v>45847</v>
      </c>
      <c r="C24" s="39" t="s">
        <v>146</v>
      </c>
      <c r="D24" s="93" t="s">
        <v>113</v>
      </c>
      <c r="E24" s="74" t="s">
        <v>147</v>
      </c>
      <c r="F24" s="40" t="s">
        <v>148</v>
      </c>
      <c r="G24" s="25" t="s">
        <v>149</v>
      </c>
      <c r="H24" s="25">
        <v>1</v>
      </c>
      <c r="I24" s="41">
        <v>979800</v>
      </c>
      <c r="J24" s="41">
        <f>H24*I24</f>
        <v>979800</v>
      </c>
    </row>
    <row r="25" spans="2:10" ht="18" customHeight="1" x14ac:dyDescent="0.25">
      <c r="B25" s="83">
        <v>45847</v>
      </c>
      <c r="C25" s="39" t="s">
        <v>146</v>
      </c>
      <c r="D25" s="93" t="s">
        <v>163</v>
      </c>
      <c r="E25" s="24" t="s">
        <v>164</v>
      </c>
      <c r="F25" s="40" t="s">
        <v>148</v>
      </c>
      <c r="G25" s="25"/>
      <c r="H25" s="25">
        <v>2</v>
      </c>
      <c r="I25" s="41">
        <v>75000.320000000007</v>
      </c>
      <c r="J25" s="41">
        <f>H25*I25</f>
        <v>150000.64000000001</v>
      </c>
    </row>
    <row r="26" spans="2:10" ht="18" customHeight="1" x14ac:dyDescent="0.25">
      <c r="B26" s="83">
        <v>45847</v>
      </c>
      <c r="C26" s="39" t="s">
        <v>146</v>
      </c>
      <c r="D26" s="93" t="s">
        <v>160</v>
      </c>
      <c r="E26" s="24" t="s">
        <v>161</v>
      </c>
      <c r="F26" s="40" t="s">
        <v>148</v>
      </c>
      <c r="G26" s="25"/>
      <c r="H26" s="25">
        <v>1</v>
      </c>
      <c r="I26" s="41">
        <v>380000</v>
      </c>
      <c r="J26" s="41">
        <f>H26*I26</f>
        <v>380000</v>
      </c>
    </row>
    <row r="27" spans="2:10" ht="18" customHeight="1" x14ac:dyDescent="0.25">
      <c r="B27" s="83">
        <v>45847</v>
      </c>
      <c r="C27" s="39" t="s">
        <v>146</v>
      </c>
      <c r="D27" s="93" t="s">
        <v>152</v>
      </c>
      <c r="E27" s="24" t="s">
        <v>153</v>
      </c>
      <c r="F27" s="40" t="s">
        <v>148</v>
      </c>
      <c r="G27" s="25" t="s">
        <v>154</v>
      </c>
      <c r="H27" s="25">
        <v>1</v>
      </c>
      <c r="I27" s="41">
        <v>200000.02</v>
      </c>
      <c r="J27" s="41">
        <f>H27*I27</f>
        <v>200000.02</v>
      </c>
    </row>
    <row r="28" spans="2:10" ht="18" customHeight="1" x14ac:dyDescent="0.25">
      <c r="B28" s="83">
        <v>45847</v>
      </c>
      <c r="C28" s="39" t="s">
        <v>146</v>
      </c>
      <c r="D28" s="93" t="s">
        <v>155</v>
      </c>
      <c r="E28" s="24" t="s">
        <v>156</v>
      </c>
      <c r="F28" s="40" t="s">
        <v>148</v>
      </c>
      <c r="G28" s="25"/>
      <c r="H28" s="25">
        <v>1</v>
      </c>
      <c r="I28" s="41">
        <v>760000</v>
      </c>
      <c r="J28" s="41">
        <f>H28*I28</f>
        <v>760000</v>
      </c>
    </row>
    <row r="29" spans="2:10" ht="18" customHeight="1" x14ac:dyDescent="0.25">
      <c r="B29" s="83">
        <v>45847</v>
      </c>
      <c r="C29" s="39" t="s">
        <v>146</v>
      </c>
      <c r="D29" s="93" t="s">
        <v>113</v>
      </c>
      <c r="E29" s="24" t="s">
        <v>158</v>
      </c>
      <c r="F29" s="40" t="s">
        <v>148</v>
      </c>
      <c r="G29" s="25" t="s">
        <v>159</v>
      </c>
      <c r="H29" s="25">
        <v>1</v>
      </c>
      <c r="I29" s="41">
        <v>75000.320000000007</v>
      </c>
      <c r="J29" s="41">
        <f>H29*I29</f>
        <v>75000.320000000007</v>
      </c>
    </row>
    <row r="30" spans="2:10" ht="18" customHeight="1" x14ac:dyDescent="0.25">
      <c r="B30" s="83">
        <v>45847</v>
      </c>
      <c r="C30" s="39" t="s">
        <v>146</v>
      </c>
      <c r="D30" s="93" t="s">
        <v>16</v>
      </c>
      <c r="E30" s="24" t="s">
        <v>150</v>
      </c>
      <c r="F30" s="40" t="s">
        <v>148</v>
      </c>
      <c r="G30" s="25" t="s">
        <v>151</v>
      </c>
      <c r="H30" s="25">
        <v>3</v>
      </c>
      <c r="I30" s="41">
        <v>250000.4</v>
      </c>
      <c r="J30" s="41">
        <f>H30*I30</f>
        <v>750001.2</v>
      </c>
    </row>
    <row r="31" spans="2:10" ht="18" customHeight="1" x14ac:dyDescent="0.25">
      <c r="B31" s="83">
        <v>45847</v>
      </c>
      <c r="C31" s="39" t="s">
        <v>165</v>
      </c>
      <c r="D31" s="93" t="s">
        <v>108</v>
      </c>
      <c r="E31" s="42" t="s">
        <v>166</v>
      </c>
      <c r="F31" s="77" t="s">
        <v>167</v>
      </c>
      <c r="G31" s="44" t="s">
        <v>109</v>
      </c>
      <c r="H31" s="45">
        <v>2</v>
      </c>
      <c r="I31" s="43">
        <v>28910</v>
      </c>
      <c r="J31" s="43">
        <f>H31*I31</f>
        <v>57820</v>
      </c>
    </row>
    <row r="32" spans="2:10" ht="18" customHeight="1" x14ac:dyDescent="0.25">
      <c r="B32" s="83">
        <v>45848</v>
      </c>
      <c r="C32" s="39" t="s">
        <v>169</v>
      </c>
      <c r="D32" s="88" t="s">
        <v>32</v>
      </c>
      <c r="E32" s="42" t="s">
        <v>49</v>
      </c>
      <c r="F32" s="77" t="s">
        <v>167</v>
      </c>
      <c r="G32" s="44"/>
      <c r="H32" s="45">
        <v>3</v>
      </c>
      <c r="I32" s="43">
        <v>8342.6</v>
      </c>
      <c r="J32" s="43">
        <f>H32*I32</f>
        <v>25027.800000000003</v>
      </c>
    </row>
    <row r="33" spans="2:10" ht="18" customHeight="1" x14ac:dyDescent="0.25">
      <c r="B33" s="83">
        <v>45848</v>
      </c>
      <c r="C33" s="39" t="s">
        <v>169</v>
      </c>
      <c r="D33" s="93" t="s">
        <v>35</v>
      </c>
      <c r="E33" s="42" t="s">
        <v>78</v>
      </c>
      <c r="F33" s="77" t="s">
        <v>167</v>
      </c>
      <c r="G33" s="44"/>
      <c r="H33" s="45">
        <v>4</v>
      </c>
      <c r="I33" s="43">
        <v>5898.82</v>
      </c>
      <c r="J33" s="43">
        <f>H33*I33</f>
        <v>23595.279999999999</v>
      </c>
    </row>
    <row r="34" spans="2:10" ht="18" customHeight="1" x14ac:dyDescent="0.25">
      <c r="B34" s="83">
        <v>45848</v>
      </c>
      <c r="C34" s="39" t="s">
        <v>168</v>
      </c>
      <c r="D34" s="88" t="s">
        <v>52</v>
      </c>
      <c r="E34" s="24" t="s">
        <v>102</v>
      </c>
      <c r="F34" s="40" t="s">
        <v>132</v>
      </c>
      <c r="G34" s="25"/>
      <c r="H34" s="25">
        <v>1</v>
      </c>
      <c r="I34" s="41">
        <v>5352.48</v>
      </c>
      <c r="J34" s="41">
        <f>H34*I34</f>
        <v>5352.48</v>
      </c>
    </row>
    <row r="35" spans="2:10" ht="18" customHeight="1" x14ac:dyDescent="0.25">
      <c r="B35" s="83">
        <v>45849</v>
      </c>
      <c r="C35" s="39" t="s">
        <v>170</v>
      </c>
      <c r="D35" s="93" t="s">
        <v>53</v>
      </c>
      <c r="E35" s="24" t="s">
        <v>54</v>
      </c>
      <c r="F35" s="40" t="s">
        <v>171</v>
      </c>
      <c r="G35" s="25"/>
      <c r="H35" s="25">
        <v>1</v>
      </c>
      <c r="I35" s="41">
        <v>25000</v>
      </c>
      <c r="J35" s="41">
        <f>H35*I35</f>
        <v>25000</v>
      </c>
    </row>
    <row r="36" spans="2:10" ht="18" customHeight="1" x14ac:dyDescent="0.25">
      <c r="B36" s="84">
        <v>45849</v>
      </c>
      <c r="C36" s="39" t="s">
        <v>172</v>
      </c>
      <c r="D36" s="93" t="s">
        <v>60</v>
      </c>
      <c r="E36" s="42" t="s">
        <v>72</v>
      </c>
      <c r="F36" s="77" t="s">
        <v>167</v>
      </c>
      <c r="G36" s="44"/>
      <c r="H36" s="45">
        <v>2</v>
      </c>
      <c r="I36" s="43">
        <v>10861.43</v>
      </c>
      <c r="J36" s="43">
        <f>H36*I36</f>
        <v>21722.86</v>
      </c>
    </row>
    <row r="37" spans="2:10" ht="18" customHeight="1" x14ac:dyDescent="0.25">
      <c r="B37" s="84">
        <v>45849</v>
      </c>
      <c r="C37" s="39" t="s">
        <v>174</v>
      </c>
      <c r="D37" s="93" t="s">
        <v>46</v>
      </c>
      <c r="E37" s="42" t="s">
        <v>57</v>
      </c>
      <c r="F37" s="77" t="s">
        <v>167</v>
      </c>
      <c r="G37" s="44" t="s">
        <v>175</v>
      </c>
      <c r="H37" s="45">
        <v>1</v>
      </c>
      <c r="I37" s="43">
        <v>142300</v>
      </c>
      <c r="J37" s="43">
        <f>H37*I37</f>
        <v>142300</v>
      </c>
    </row>
    <row r="38" spans="2:10" ht="18" customHeight="1" x14ac:dyDescent="0.25">
      <c r="B38" s="84">
        <v>45849</v>
      </c>
      <c r="C38" s="39" t="s">
        <v>172</v>
      </c>
      <c r="D38" s="88" t="s">
        <v>33</v>
      </c>
      <c r="E38" s="42" t="s">
        <v>34</v>
      </c>
      <c r="F38" s="77" t="s">
        <v>167</v>
      </c>
      <c r="G38" s="44"/>
      <c r="H38" s="45">
        <v>1</v>
      </c>
      <c r="I38" s="43">
        <v>8045.81</v>
      </c>
      <c r="J38" s="43">
        <f>H38*I38</f>
        <v>8045.81</v>
      </c>
    </row>
    <row r="39" spans="2:10" ht="18" customHeight="1" x14ac:dyDescent="0.25">
      <c r="B39" s="84">
        <v>45849</v>
      </c>
      <c r="C39" s="39" t="s">
        <v>172</v>
      </c>
      <c r="D39" s="88" t="s">
        <v>33</v>
      </c>
      <c r="E39" s="42" t="s">
        <v>34</v>
      </c>
      <c r="F39" s="77" t="s">
        <v>167</v>
      </c>
      <c r="G39" s="44"/>
      <c r="H39" s="45">
        <v>1</v>
      </c>
      <c r="I39" s="43">
        <v>9522.74</v>
      </c>
      <c r="J39" s="43">
        <f>H39*I39</f>
        <v>9522.74</v>
      </c>
    </row>
    <row r="40" spans="2:10" ht="18" customHeight="1" x14ac:dyDescent="0.25">
      <c r="B40" s="84">
        <v>45849</v>
      </c>
      <c r="C40" s="39" t="s">
        <v>172</v>
      </c>
      <c r="D40" s="93" t="s">
        <v>35</v>
      </c>
      <c r="E40" s="42" t="s">
        <v>173</v>
      </c>
      <c r="F40" s="77" t="s">
        <v>167</v>
      </c>
      <c r="G40" s="44"/>
      <c r="H40" s="45">
        <v>3</v>
      </c>
      <c r="I40" s="43">
        <v>6979.51</v>
      </c>
      <c r="J40" s="43">
        <f>H40*I40</f>
        <v>20938.53</v>
      </c>
    </row>
    <row r="41" spans="2:10" ht="18" customHeight="1" x14ac:dyDescent="0.25">
      <c r="B41" s="84">
        <v>45849</v>
      </c>
      <c r="C41" s="39" t="s">
        <v>172</v>
      </c>
      <c r="D41" s="93" t="s">
        <v>35</v>
      </c>
      <c r="E41" s="42" t="s">
        <v>173</v>
      </c>
      <c r="F41" s="77" t="s">
        <v>167</v>
      </c>
      <c r="G41" s="44"/>
      <c r="H41" s="45">
        <v>4</v>
      </c>
      <c r="I41" s="43">
        <v>7929.46</v>
      </c>
      <c r="J41" s="43">
        <f>H41*I41</f>
        <v>31717.84</v>
      </c>
    </row>
    <row r="42" spans="2:10" ht="18" customHeight="1" x14ac:dyDescent="0.25">
      <c r="B42" s="84">
        <v>45849</v>
      </c>
      <c r="C42" s="39" t="s">
        <v>172</v>
      </c>
      <c r="D42" s="88" t="s">
        <v>14</v>
      </c>
      <c r="E42" s="42" t="s">
        <v>97</v>
      </c>
      <c r="F42" s="77" t="s">
        <v>167</v>
      </c>
      <c r="G42" s="44"/>
      <c r="H42" s="45">
        <v>1</v>
      </c>
      <c r="I42" s="43">
        <v>20826.29</v>
      </c>
      <c r="J42" s="43">
        <f>H42*I42</f>
        <v>20826.29</v>
      </c>
    </row>
    <row r="43" spans="2:10" ht="18" customHeight="1" x14ac:dyDescent="0.25">
      <c r="B43" s="84">
        <v>45851</v>
      </c>
      <c r="C43" s="39" t="s">
        <v>176</v>
      </c>
      <c r="D43" s="93" t="s">
        <v>26</v>
      </c>
      <c r="E43" s="42" t="s">
        <v>47</v>
      </c>
      <c r="F43" s="77" t="s">
        <v>167</v>
      </c>
      <c r="G43" s="44" t="s">
        <v>28</v>
      </c>
      <c r="H43" s="45">
        <v>2</v>
      </c>
      <c r="I43" s="43">
        <v>53402.67</v>
      </c>
      <c r="J43" s="43">
        <f>H43*I43</f>
        <v>106805.34</v>
      </c>
    </row>
    <row r="44" spans="2:10" ht="18" customHeight="1" x14ac:dyDescent="0.25">
      <c r="B44" s="84">
        <v>45853</v>
      </c>
      <c r="C44" s="39" t="s">
        <v>180</v>
      </c>
      <c r="D44" s="93" t="s">
        <v>53</v>
      </c>
      <c r="E44" s="42" t="s">
        <v>54</v>
      </c>
      <c r="F44" s="77" t="s">
        <v>48</v>
      </c>
      <c r="G44" s="44"/>
      <c r="H44" s="45">
        <v>55</v>
      </c>
      <c r="I44" s="43">
        <v>37760</v>
      </c>
      <c r="J44" s="43">
        <f>H44*I44</f>
        <v>2076800</v>
      </c>
    </row>
    <row r="45" spans="2:10" ht="18" customHeight="1" x14ac:dyDescent="0.25">
      <c r="B45" s="83">
        <v>45853</v>
      </c>
      <c r="C45" s="39" t="s">
        <v>177</v>
      </c>
      <c r="D45" s="93" t="s">
        <v>65</v>
      </c>
      <c r="E45" s="24" t="s">
        <v>178</v>
      </c>
      <c r="F45" s="40" t="s">
        <v>58</v>
      </c>
      <c r="G45" s="25" t="s">
        <v>179</v>
      </c>
      <c r="H45" s="25">
        <v>1</v>
      </c>
      <c r="I45" s="41">
        <v>283093.98</v>
      </c>
      <c r="J45" s="41">
        <f>H45*I45</f>
        <v>283093.98</v>
      </c>
    </row>
    <row r="46" spans="2:10" ht="18" customHeight="1" x14ac:dyDescent="0.25">
      <c r="B46" s="83">
        <v>45854</v>
      </c>
      <c r="C46" s="39" t="s">
        <v>183</v>
      </c>
      <c r="D46" s="93" t="s">
        <v>50</v>
      </c>
      <c r="E46" s="24" t="s">
        <v>51</v>
      </c>
      <c r="F46" s="40" t="s">
        <v>184</v>
      </c>
      <c r="G46" s="25" t="s">
        <v>185</v>
      </c>
      <c r="H46" s="25">
        <v>1</v>
      </c>
      <c r="I46" s="41">
        <v>54453.99</v>
      </c>
      <c r="J46" s="41">
        <f>H46*I46</f>
        <v>54453.99</v>
      </c>
    </row>
    <row r="47" spans="2:10" ht="18" customHeight="1" x14ac:dyDescent="0.25">
      <c r="B47" s="83">
        <v>45854</v>
      </c>
      <c r="C47" s="39" t="s">
        <v>182</v>
      </c>
      <c r="D47" s="93" t="s">
        <v>43</v>
      </c>
      <c r="E47" s="24" t="s">
        <v>44</v>
      </c>
      <c r="F47" s="40" t="s">
        <v>87</v>
      </c>
      <c r="G47" s="25" t="s">
        <v>45</v>
      </c>
      <c r="H47" s="25">
        <v>1</v>
      </c>
      <c r="I47" s="41">
        <v>80100</v>
      </c>
      <c r="J47" s="41">
        <f>H47*I47</f>
        <v>80100</v>
      </c>
    </row>
    <row r="48" spans="2:10" ht="18" customHeight="1" x14ac:dyDescent="0.25">
      <c r="B48" s="83">
        <v>45854</v>
      </c>
      <c r="C48" s="39" t="s">
        <v>181</v>
      </c>
      <c r="D48" s="93" t="s">
        <v>35</v>
      </c>
      <c r="E48" s="24" t="s">
        <v>69</v>
      </c>
      <c r="F48" s="40" t="s">
        <v>142</v>
      </c>
      <c r="G48" s="25"/>
      <c r="H48" s="25">
        <v>4</v>
      </c>
      <c r="I48" s="41">
        <v>8198.64</v>
      </c>
      <c r="J48" s="41">
        <f>H48*I48</f>
        <v>32794.559999999998</v>
      </c>
    </row>
    <row r="49" spans="2:10" ht="18" customHeight="1" x14ac:dyDescent="0.25">
      <c r="B49" s="83">
        <v>45855</v>
      </c>
      <c r="C49" s="39" t="s">
        <v>186</v>
      </c>
      <c r="D49" s="93" t="s">
        <v>26</v>
      </c>
      <c r="E49" s="24" t="s">
        <v>47</v>
      </c>
      <c r="F49" s="40" t="s">
        <v>58</v>
      </c>
      <c r="G49" s="25" t="s">
        <v>28</v>
      </c>
      <c r="H49" s="25">
        <v>1</v>
      </c>
      <c r="I49" s="41">
        <v>37170</v>
      </c>
      <c r="J49" s="41">
        <f>H49*I49</f>
        <v>37170</v>
      </c>
    </row>
    <row r="50" spans="2:10" ht="18" customHeight="1" x14ac:dyDescent="0.25">
      <c r="B50" s="83">
        <v>45855</v>
      </c>
      <c r="C50" s="39" t="s">
        <v>186</v>
      </c>
      <c r="D50" s="88" t="s">
        <v>29</v>
      </c>
      <c r="E50" s="24" t="s">
        <v>30</v>
      </c>
      <c r="F50" s="40" t="s">
        <v>58</v>
      </c>
      <c r="G50" s="25" t="s">
        <v>28</v>
      </c>
      <c r="H50" s="25">
        <v>1</v>
      </c>
      <c r="I50" s="41">
        <v>7847</v>
      </c>
      <c r="J50" s="41">
        <f>H50*I50</f>
        <v>7847</v>
      </c>
    </row>
    <row r="51" spans="2:10" ht="18" customHeight="1" x14ac:dyDescent="0.25">
      <c r="B51" s="84">
        <v>45855</v>
      </c>
      <c r="C51" s="39" t="s">
        <v>187</v>
      </c>
      <c r="D51" s="94" t="s">
        <v>188</v>
      </c>
      <c r="E51" s="42" t="s">
        <v>189</v>
      </c>
      <c r="F51" s="77" t="s">
        <v>167</v>
      </c>
      <c r="G51" s="44"/>
      <c r="H51" s="45">
        <v>1</v>
      </c>
      <c r="I51" s="43">
        <v>12390</v>
      </c>
      <c r="J51" s="43">
        <f>H51*I51</f>
        <v>12390</v>
      </c>
    </row>
    <row r="52" spans="2:10" ht="18" customHeight="1" x14ac:dyDescent="0.25">
      <c r="B52" s="84">
        <v>45855</v>
      </c>
      <c r="C52" s="39" t="s">
        <v>187</v>
      </c>
      <c r="D52" s="94" t="s">
        <v>188</v>
      </c>
      <c r="E52" s="42" t="s">
        <v>189</v>
      </c>
      <c r="F52" s="77" t="s">
        <v>167</v>
      </c>
      <c r="G52" s="44"/>
      <c r="H52" s="45">
        <v>1</v>
      </c>
      <c r="I52" s="43">
        <v>9440</v>
      </c>
      <c r="J52" s="43">
        <f>H52*I52</f>
        <v>9440</v>
      </c>
    </row>
    <row r="53" spans="2:10" ht="18" customHeight="1" x14ac:dyDescent="0.25">
      <c r="B53" s="83">
        <v>45855</v>
      </c>
      <c r="C53" s="39" t="s">
        <v>186</v>
      </c>
      <c r="D53" s="93" t="s">
        <v>23</v>
      </c>
      <c r="E53" s="24" t="s">
        <v>24</v>
      </c>
      <c r="F53" s="40" t="s">
        <v>58</v>
      </c>
      <c r="G53" s="25" t="s">
        <v>90</v>
      </c>
      <c r="H53" s="25">
        <v>1</v>
      </c>
      <c r="I53" s="41">
        <v>2655</v>
      </c>
      <c r="J53" s="41">
        <f>H53*I53</f>
        <v>2655</v>
      </c>
    </row>
    <row r="54" spans="2:10" ht="18" customHeight="1" x14ac:dyDescent="0.25">
      <c r="B54" s="84">
        <v>45856</v>
      </c>
      <c r="C54" s="39" t="s">
        <v>196</v>
      </c>
      <c r="D54" s="88" t="s">
        <v>32</v>
      </c>
      <c r="E54" s="42" t="s">
        <v>49</v>
      </c>
      <c r="F54" s="77" t="s">
        <v>167</v>
      </c>
      <c r="G54" s="44"/>
      <c r="H54" s="45">
        <v>1</v>
      </c>
      <c r="I54" s="43">
        <v>14194.46</v>
      </c>
      <c r="J54" s="43">
        <f>H54*I54</f>
        <v>14194.46</v>
      </c>
    </row>
    <row r="55" spans="2:10" ht="18" customHeight="1" x14ac:dyDescent="0.25">
      <c r="B55" s="83">
        <v>45856</v>
      </c>
      <c r="C55" s="39" t="s">
        <v>190</v>
      </c>
      <c r="D55" s="93" t="s">
        <v>93</v>
      </c>
      <c r="E55" s="24" t="s">
        <v>192</v>
      </c>
      <c r="F55" s="40" t="s">
        <v>48</v>
      </c>
      <c r="G55" s="25"/>
      <c r="H55" s="25">
        <v>1</v>
      </c>
      <c r="I55" s="41">
        <v>10130</v>
      </c>
      <c r="J55" s="41">
        <f>H55*I55</f>
        <v>10130</v>
      </c>
    </row>
    <row r="56" spans="2:10" ht="18" customHeight="1" x14ac:dyDescent="0.25">
      <c r="B56" s="84">
        <v>45856</v>
      </c>
      <c r="C56" s="39" t="s">
        <v>196</v>
      </c>
      <c r="D56" s="93" t="s">
        <v>93</v>
      </c>
      <c r="E56" s="42" t="s">
        <v>117</v>
      </c>
      <c r="F56" s="77" t="s">
        <v>167</v>
      </c>
      <c r="G56" s="44"/>
      <c r="H56" s="45">
        <v>2</v>
      </c>
      <c r="I56" s="43">
        <v>14887.61</v>
      </c>
      <c r="J56" s="43">
        <f>H56*I56</f>
        <v>29775.22</v>
      </c>
    </row>
    <row r="57" spans="2:10" ht="18" customHeight="1" x14ac:dyDescent="0.25">
      <c r="B57" s="83">
        <v>45856</v>
      </c>
      <c r="C57" s="39" t="s">
        <v>190</v>
      </c>
      <c r="D57" s="93" t="s">
        <v>37</v>
      </c>
      <c r="E57" s="24" t="s">
        <v>77</v>
      </c>
      <c r="F57" s="40" t="s">
        <v>48</v>
      </c>
      <c r="G57" s="25"/>
      <c r="H57" s="25">
        <v>1</v>
      </c>
      <c r="I57" s="41">
        <v>9000</v>
      </c>
      <c r="J57" s="41">
        <f>H57*I57</f>
        <v>9000</v>
      </c>
    </row>
    <row r="58" spans="2:10" ht="18" customHeight="1" x14ac:dyDescent="0.25">
      <c r="B58" s="83">
        <v>45856</v>
      </c>
      <c r="C58" s="39" t="s">
        <v>190</v>
      </c>
      <c r="D58" s="93" t="s">
        <v>60</v>
      </c>
      <c r="E58" s="24" t="s">
        <v>191</v>
      </c>
      <c r="F58" s="40" t="s">
        <v>48</v>
      </c>
      <c r="G58" s="25"/>
      <c r="H58" s="25">
        <v>1</v>
      </c>
      <c r="I58" s="41">
        <v>23690</v>
      </c>
      <c r="J58" s="41">
        <f>H58*I58</f>
        <v>23690</v>
      </c>
    </row>
    <row r="59" spans="2:10" ht="18" customHeight="1" x14ac:dyDescent="0.25">
      <c r="B59" s="83">
        <v>45856</v>
      </c>
      <c r="C59" s="39" t="s">
        <v>190</v>
      </c>
      <c r="D59" s="93" t="s">
        <v>60</v>
      </c>
      <c r="E59" s="24" t="s">
        <v>72</v>
      </c>
      <c r="F59" s="40" t="s">
        <v>48</v>
      </c>
      <c r="G59" s="25"/>
      <c r="H59" s="25">
        <v>4</v>
      </c>
      <c r="I59" s="41">
        <v>8745</v>
      </c>
      <c r="J59" s="41">
        <f>H59*I59</f>
        <v>34980</v>
      </c>
    </row>
    <row r="60" spans="2:10" ht="18" customHeight="1" x14ac:dyDescent="0.25">
      <c r="B60" s="83">
        <v>45856</v>
      </c>
      <c r="C60" s="39" t="s">
        <v>190</v>
      </c>
      <c r="D60" s="93" t="s">
        <v>60</v>
      </c>
      <c r="E60" s="24" t="s">
        <v>72</v>
      </c>
      <c r="F60" s="40" t="s">
        <v>48</v>
      </c>
      <c r="G60" s="25"/>
      <c r="H60" s="25">
        <v>2</v>
      </c>
      <c r="I60" s="41">
        <v>8110</v>
      </c>
      <c r="J60" s="41">
        <f>H60*I60</f>
        <v>16220</v>
      </c>
    </row>
    <row r="61" spans="2:10" ht="18" customHeight="1" x14ac:dyDescent="0.25">
      <c r="B61" s="84">
        <v>45856</v>
      </c>
      <c r="C61" s="39" t="s">
        <v>196</v>
      </c>
      <c r="D61" s="88" t="s">
        <v>33</v>
      </c>
      <c r="E61" s="42" t="s">
        <v>34</v>
      </c>
      <c r="F61" s="77" t="s">
        <v>167</v>
      </c>
      <c r="G61" s="44"/>
      <c r="H61" s="45">
        <v>1</v>
      </c>
      <c r="I61" s="43">
        <v>12304.14</v>
      </c>
      <c r="J61" s="43">
        <f>H61*I61</f>
        <v>12304.14</v>
      </c>
    </row>
    <row r="62" spans="2:10" ht="18" customHeight="1" x14ac:dyDescent="0.25">
      <c r="B62" s="83">
        <v>45856</v>
      </c>
      <c r="C62" s="39" t="s">
        <v>190</v>
      </c>
      <c r="D62" s="93" t="s">
        <v>194</v>
      </c>
      <c r="E62" s="24" t="s">
        <v>195</v>
      </c>
      <c r="F62" s="40" t="s">
        <v>48</v>
      </c>
      <c r="G62" s="25"/>
      <c r="H62" s="25">
        <v>1</v>
      </c>
      <c r="I62" s="41">
        <v>2310</v>
      </c>
      <c r="J62" s="41">
        <f>H62*I62</f>
        <v>2310</v>
      </c>
    </row>
    <row r="63" spans="2:10" ht="18" customHeight="1" x14ac:dyDescent="0.25">
      <c r="B63" s="83">
        <v>45856</v>
      </c>
      <c r="C63" s="39" t="s">
        <v>190</v>
      </c>
      <c r="D63" s="93" t="s">
        <v>35</v>
      </c>
      <c r="E63" s="24" t="s">
        <v>36</v>
      </c>
      <c r="F63" s="40" t="s">
        <v>48</v>
      </c>
      <c r="G63" s="25"/>
      <c r="H63" s="25">
        <v>6</v>
      </c>
      <c r="I63" s="41">
        <v>4020</v>
      </c>
      <c r="J63" s="41">
        <f>H63*I63</f>
        <v>24120</v>
      </c>
    </row>
    <row r="64" spans="2:10" ht="18" customHeight="1" x14ac:dyDescent="0.25">
      <c r="B64" s="83">
        <v>45856</v>
      </c>
      <c r="C64" s="39" t="s">
        <v>190</v>
      </c>
      <c r="D64" s="88" t="s">
        <v>14</v>
      </c>
      <c r="E64" s="24" t="s">
        <v>15</v>
      </c>
      <c r="F64" s="40" t="s">
        <v>48</v>
      </c>
      <c r="G64" s="25"/>
      <c r="H64" s="25">
        <v>1</v>
      </c>
      <c r="I64" s="41">
        <v>15945</v>
      </c>
      <c r="J64" s="41">
        <f>H64*I64</f>
        <v>15945</v>
      </c>
    </row>
    <row r="65" spans="2:10" ht="18" customHeight="1" x14ac:dyDescent="0.25">
      <c r="B65" s="83">
        <v>45856</v>
      </c>
      <c r="C65" s="39" t="s">
        <v>190</v>
      </c>
      <c r="D65" s="88" t="s">
        <v>14</v>
      </c>
      <c r="E65" s="24" t="s">
        <v>15</v>
      </c>
      <c r="F65" s="40" t="s">
        <v>48</v>
      </c>
      <c r="G65" s="25"/>
      <c r="H65" s="25">
        <v>4</v>
      </c>
      <c r="I65" s="41">
        <v>7199</v>
      </c>
      <c r="J65" s="41">
        <f>H65*I65</f>
        <v>28796</v>
      </c>
    </row>
    <row r="66" spans="2:10" ht="18" customHeight="1" x14ac:dyDescent="0.25">
      <c r="B66" s="83">
        <v>45856</v>
      </c>
      <c r="C66" s="39" t="s">
        <v>190</v>
      </c>
      <c r="D66" s="88" t="s">
        <v>14</v>
      </c>
      <c r="E66" s="24" t="s">
        <v>15</v>
      </c>
      <c r="F66" s="40" t="s">
        <v>48</v>
      </c>
      <c r="G66" s="25"/>
      <c r="H66" s="25">
        <v>1</v>
      </c>
      <c r="I66" s="41">
        <v>11450</v>
      </c>
      <c r="J66" s="41">
        <f>H66*I66</f>
        <v>11450</v>
      </c>
    </row>
    <row r="67" spans="2:10" ht="18" customHeight="1" x14ac:dyDescent="0.25">
      <c r="B67" s="83">
        <v>45856</v>
      </c>
      <c r="C67" s="39" t="s">
        <v>190</v>
      </c>
      <c r="D67" s="88" t="s">
        <v>14</v>
      </c>
      <c r="E67" s="24" t="s">
        <v>193</v>
      </c>
      <c r="F67" s="40" t="s">
        <v>48</v>
      </c>
      <c r="G67" s="25"/>
      <c r="H67" s="25">
        <v>6</v>
      </c>
      <c r="I67" s="41">
        <v>7912.5</v>
      </c>
      <c r="J67" s="41">
        <f>H67*I67</f>
        <v>47475</v>
      </c>
    </row>
    <row r="68" spans="2:10" ht="18" customHeight="1" x14ac:dyDescent="0.25">
      <c r="B68" s="83">
        <v>45856</v>
      </c>
      <c r="C68" s="39" t="s">
        <v>190</v>
      </c>
      <c r="D68" s="88" t="s">
        <v>14</v>
      </c>
      <c r="E68" s="24" t="s">
        <v>193</v>
      </c>
      <c r="F68" s="40" t="s">
        <v>48</v>
      </c>
      <c r="G68" s="25"/>
      <c r="H68" s="25">
        <v>1</v>
      </c>
      <c r="I68" s="41">
        <v>5275</v>
      </c>
      <c r="J68" s="41">
        <f>H68*I68</f>
        <v>5275</v>
      </c>
    </row>
    <row r="69" spans="2:10" ht="18" customHeight="1" x14ac:dyDescent="0.25">
      <c r="B69" s="84">
        <v>45859</v>
      </c>
      <c r="C69" s="39" t="s">
        <v>197</v>
      </c>
      <c r="D69" s="93" t="s">
        <v>53</v>
      </c>
      <c r="E69" s="42" t="s">
        <v>54</v>
      </c>
      <c r="F69" s="77" t="s">
        <v>142</v>
      </c>
      <c r="G69" s="44"/>
      <c r="H69" s="45">
        <v>1</v>
      </c>
      <c r="I69" s="43">
        <v>228618.5</v>
      </c>
      <c r="J69" s="43">
        <f>H69*I69</f>
        <v>228618.5</v>
      </c>
    </row>
    <row r="70" spans="2:10" ht="18" customHeight="1" x14ac:dyDescent="0.25">
      <c r="B70" s="84">
        <v>45859</v>
      </c>
      <c r="C70" s="39" t="s">
        <v>198</v>
      </c>
      <c r="D70" s="88" t="s">
        <v>32</v>
      </c>
      <c r="E70" s="42" t="s">
        <v>49</v>
      </c>
      <c r="F70" s="77" t="s">
        <v>116</v>
      </c>
      <c r="G70" s="44"/>
      <c r="H70" s="45">
        <v>1</v>
      </c>
      <c r="I70" s="43">
        <v>13098</v>
      </c>
      <c r="J70" s="43">
        <f>H70*I70</f>
        <v>13098</v>
      </c>
    </row>
    <row r="71" spans="2:10" ht="18" customHeight="1" x14ac:dyDescent="0.25">
      <c r="B71" s="84">
        <v>45859</v>
      </c>
      <c r="C71" s="39" t="s">
        <v>198</v>
      </c>
      <c r="D71" s="93" t="s">
        <v>37</v>
      </c>
      <c r="E71" s="42" t="s">
        <v>77</v>
      </c>
      <c r="F71" s="77" t="s">
        <v>116</v>
      </c>
      <c r="G71" s="44"/>
      <c r="H71" s="45">
        <v>1</v>
      </c>
      <c r="I71" s="43">
        <v>10572</v>
      </c>
      <c r="J71" s="43">
        <f>H71*I71</f>
        <v>10572</v>
      </c>
    </row>
    <row r="72" spans="2:10" ht="18" customHeight="1" x14ac:dyDescent="0.25">
      <c r="B72" s="84">
        <v>45859</v>
      </c>
      <c r="C72" s="39" t="s">
        <v>198</v>
      </c>
      <c r="D72" s="93" t="s">
        <v>60</v>
      </c>
      <c r="E72" s="42" t="s">
        <v>72</v>
      </c>
      <c r="F72" s="77" t="s">
        <v>116</v>
      </c>
      <c r="G72" s="44"/>
      <c r="H72" s="45">
        <v>1</v>
      </c>
      <c r="I72" s="43">
        <v>14850.3</v>
      </c>
      <c r="J72" s="43">
        <f>H72*I72</f>
        <v>14850.3</v>
      </c>
    </row>
    <row r="73" spans="2:10" ht="18" customHeight="1" x14ac:dyDescent="0.25">
      <c r="B73" s="83">
        <v>45861</v>
      </c>
      <c r="C73" s="39" t="s">
        <v>199</v>
      </c>
      <c r="D73" s="93" t="s">
        <v>39</v>
      </c>
      <c r="E73" s="24" t="s">
        <v>40</v>
      </c>
      <c r="F73" s="40" t="s">
        <v>132</v>
      </c>
      <c r="G73" s="25"/>
      <c r="H73" s="25">
        <v>5</v>
      </c>
      <c r="I73" s="41">
        <v>3924.09</v>
      </c>
      <c r="J73" s="41">
        <f>H73*I73</f>
        <v>19620.45</v>
      </c>
    </row>
    <row r="74" spans="2:10" ht="18" customHeight="1" x14ac:dyDescent="0.25">
      <c r="B74" s="83">
        <v>45863</v>
      </c>
      <c r="C74" s="39" t="s">
        <v>200</v>
      </c>
      <c r="D74" s="93" t="s">
        <v>50</v>
      </c>
      <c r="E74" s="42" t="s">
        <v>51</v>
      </c>
      <c r="F74" s="77" t="s">
        <v>201</v>
      </c>
      <c r="G74" s="44" t="s">
        <v>202</v>
      </c>
      <c r="H74" s="45">
        <v>1</v>
      </c>
      <c r="I74" s="43">
        <v>7725</v>
      </c>
      <c r="J74" s="43">
        <f>H74*I74</f>
        <v>7725</v>
      </c>
    </row>
    <row r="75" spans="2:10" ht="18" customHeight="1" x14ac:dyDescent="0.25">
      <c r="B75" s="83">
        <v>45863</v>
      </c>
      <c r="C75" s="39" t="s">
        <v>203</v>
      </c>
      <c r="D75" s="93" t="s">
        <v>35</v>
      </c>
      <c r="E75" s="42" t="s">
        <v>204</v>
      </c>
      <c r="F75" s="77" t="s">
        <v>171</v>
      </c>
      <c r="G75" s="44"/>
      <c r="H75" s="45">
        <v>3</v>
      </c>
      <c r="I75" s="43">
        <v>16284</v>
      </c>
      <c r="J75" s="43">
        <f>H75*I75</f>
        <v>48852</v>
      </c>
    </row>
    <row r="76" spans="2:10" ht="18" customHeight="1" x14ac:dyDescent="0.25">
      <c r="B76" s="83">
        <v>45866</v>
      </c>
      <c r="C76" s="39" t="s">
        <v>205</v>
      </c>
      <c r="D76" s="93" t="s">
        <v>12</v>
      </c>
      <c r="E76" s="42" t="s">
        <v>18</v>
      </c>
      <c r="F76" s="40" t="s">
        <v>184</v>
      </c>
      <c r="G76" s="44" t="s">
        <v>13</v>
      </c>
      <c r="H76" s="45">
        <v>3</v>
      </c>
      <c r="I76" s="43">
        <v>9145</v>
      </c>
      <c r="J76" s="43">
        <f>H76*I76</f>
        <v>27435</v>
      </c>
    </row>
    <row r="77" spans="2:10" ht="18" customHeight="1" x14ac:dyDescent="0.25">
      <c r="B77" s="84">
        <v>45866</v>
      </c>
      <c r="C77" s="39" t="s">
        <v>206</v>
      </c>
      <c r="D77" s="93" t="s">
        <v>91</v>
      </c>
      <c r="E77" s="42" t="s">
        <v>100</v>
      </c>
      <c r="F77" s="77" t="s">
        <v>116</v>
      </c>
      <c r="G77" s="44"/>
      <c r="H77" s="45">
        <v>2</v>
      </c>
      <c r="I77" s="43">
        <v>17125</v>
      </c>
      <c r="J77" s="43">
        <f>H77*I77</f>
        <v>34250</v>
      </c>
    </row>
    <row r="78" spans="2:10" ht="18" customHeight="1" x14ac:dyDescent="0.25">
      <c r="B78" s="84">
        <v>45867</v>
      </c>
      <c r="C78" s="39" t="s">
        <v>207</v>
      </c>
      <c r="D78" s="88" t="s">
        <v>14</v>
      </c>
      <c r="E78" s="42" t="s">
        <v>15</v>
      </c>
      <c r="F78" s="40" t="s">
        <v>132</v>
      </c>
      <c r="G78" s="44"/>
      <c r="H78" s="45">
        <v>2</v>
      </c>
      <c r="I78" s="43">
        <v>6500</v>
      </c>
      <c r="J78" s="43">
        <f>H78*I78</f>
        <v>13000</v>
      </c>
    </row>
    <row r="79" spans="2:10" ht="18" customHeight="1" x14ac:dyDescent="0.25">
      <c r="B79" s="84">
        <v>45870</v>
      </c>
      <c r="C79" s="39" t="s">
        <v>208</v>
      </c>
      <c r="D79" s="93" t="s">
        <v>93</v>
      </c>
      <c r="E79" s="42" t="s">
        <v>192</v>
      </c>
      <c r="F79" s="40" t="s">
        <v>132</v>
      </c>
      <c r="G79" s="44"/>
      <c r="H79" s="45">
        <v>1</v>
      </c>
      <c r="I79" s="43">
        <v>16599.650000000001</v>
      </c>
      <c r="J79" s="43">
        <f>H79*I79</f>
        <v>16599.650000000001</v>
      </c>
    </row>
    <row r="80" spans="2:10" ht="18" customHeight="1" x14ac:dyDescent="0.25">
      <c r="B80" s="84">
        <v>45870</v>
      </c>
      <c r="C80" s="39" t="s">
        <v>208</v>
      </c>
      <c r="D80" s="93" t="s">
        <v>60</v>
      </c>
      <c r="E80" s="42" t="s">
        <v>72</v>
      </c>
      <c r="F80" s="40" t="s">
        <v>132</v>
      </c>
      <c r="G80" s="44"/>
      <c r="H80" s="45">
        <v>1</v>
      </c>
      <c r="I80" s="43">
        <v>17363.7</v>
      </c>
      <c r="J80" s="43">
        <f>H80*I80</f>
        <v>17363.7</v>
      </c>
    </row>
    <row r="81" spans="2:10" ht="18" customHeight="1" x14ac:dyDescent="0.25">
      <c r="B81" s="84">
        <v>45870</v>
      </c>
      <c r="C81" s="39" t="s">
        <v>208</v>
      </c>
      <c r="D81" s="93" t="s">
        <v>35</v>
      </c>
      <c r="E81" s="42" t="s">
        <v>78</v>
      </c>
      <c r="F81" s="40" t="s">
        <v>132</v>
      </c>
      <c r="G81" s="44"/>
      <c r="H81" s="45">
        <v>3</v>
      </c>
      <c r="I81" s="43">
        <v>3300</v>
      </c>
      <c r="J81" s="43">
        <f>H81*I81</f>
        <v>9900</v>
      </c>
    </row>
    <row r="82" spans="2:10" ht="18" customHeight="1" x14ac:dyDescent="0.25">
      <c r="B82" s="84">
        <v>45873</v>
      </c>
      <c r="C82" s="39" t="s">
        <v>215</v>
      </c>
      <c r="D82" s="94" t="s">
        <v>122</v>
      </c>
      <c r="E82" s="46" t="s">
        <v>66</v>
      </c>
      <c r="F82" s="77" t="s">
        <v>116</v>
      </c>
      <c r="G82" s="44" t="s">
        <v>41</v>
      </c>
      <c r="H82" s="45">
        <v>1</v>
      </c>
      <c r="I82" s="43">
        <v>47170.5</v>
      </c>
      <c r="J82" s="43">
        <f>H82*I82</f>
        <v>47170.5</v>
      </c>
    </row>
    <row r="83" spans="2:10" ht="18" customHeight="1" x14ac:dyDescent="0.25">
      <c r="B83" s="84">
        <v>45873</v>
      </c>
      <c r="C83" s="39" t="s">
        <v>209</v>
      </c>
      <c r="D83" s="94" t="s">
        <v>210</v>
      </c>
      <c r="E83" s="46" t="s">
        <v>211</v>
      </c>
      <c r="F83" s="77" t="s">
        <v>212</v>
      </c>
      <c r="G83" s="44" t="s">
        <v>213</v>
      </c>
      <c r="H83" s="45">
        <v>1</v>
      </c>
      <c r="I83" s="43">
        <v>73539.27</v>
      </c>
      <c r="J83" s="43">
        <f>H83*I83</f>
        <v>73539.27</v>
      </c>
    </row>
    <row r="84" spans="2:10" ht="18" customHeight="1" x14ac:dyDescent="0.25">
      <c r="B84" s="84">
        <v>45873</v>
      </c>
      <c r="C84" s="39" t="s">
        <v>214</v>
      </c>
      <c r="D84" s="93" t="s">
        <v>39</v>
      </c>
      <c r="E84" s="46" t="s">
        <v>40</v>
      </c>
      <c r="F84" s="77" t="s">
        <v>116</v>
      </c>
      <c r="G84" s="44" t="s">
        <v>41</v>
      </c>
      <c r="H84" s="45">
        <v>1</v>
      </c>
      <c r="I84" s="43">
        <v>142190</v>
      </c>
      <c r="J84" s="43">
        <f>H84*I84</f>
        <v>142190</v>
      </c>
    </row>
    <row r="85" spans="2:10" ht="18" customHeight="1" x14ac:dyDescent="0.25">
      <c r="B85" s="84">
        <v>45873</v>
      </c>
      <c r="C85" s="39" t="s">
        <v>215</v>
      </c>
      <c r="D85" s="88" t="s">
        <v>29</v>
      </c>
      <c r="E85" s="46" t="s">
        <v>30</v>
      </c>
      <c r="F85" s="77" t="s">
        <v>116</v>
      </c>
      <c r="G85" s="44"/>
      <c r="H85" s="45">
        <v>1</v>
      </c>
      <c r="I85" s="43">
        <v>50726.43</v>
      </c>
      <c r="J85" s="43">
        <f>H85*I85</f>
        <v>50726.43</v>
      </c>
    </row>
    <row r="86" spans="2:10" ht="18" customHeight="1" x14ac:dyDescent="0.25">
      <c r="B86" s="84">
        <v>45873</v>
      </c>
      <c r="C86" s="39" t="s">
        <v>139</v>
      </c>
      <c r="D86" s="94" t="s">
        <v>113</v>
      </c>
      <c r="E86" s="42" t="s">
        <v>216</v>
      </c>
      <c r="F86" s="77" t="s">
        <v>217</v>
      </c>
      <c r="G86" s="44"/>
      <c r="H86" s="44">
        <v>1</v>
      </c>
      <c r="I86" s="43">
        <v>1602127.3</v>
      </c>
      <c r="J86" s="43">
        <f>H86*I86</f>
        <v>1602127.3</v>
      </c>
    </row>
    <row r="87" spans="2:10" ht="18" customHeight="1" x14ac:dyDescent="0.25">
      <c r="B87" s="84">
        <v>45874</v>
      </c>
      <c r="C87" s="39" t="s">
        <v>218</v>
      </c>
      <c r="D87" s="88" t="s">
        <v>32</v>
      </c>
      <c r="E87" s="46" t="s">
        <v>219</v>
      </c>
      <c r="F87" s="77" t="s">
        <v>167</v>
      </c>
      <c r="G87" s="44"/>
      <c r="H87" s="45">
        <v>5</v>
      </c>
      <c r="I87" s="43">
        <v>12408.17</v>
      </c>
      <c r="J87" s="43">
        <f>H87*I87</f>
        <v>62040.85</v>
      </c>
    </row>
    <row r="88" spans="2:10" ht="18" customHeight="1" x14ac:dyDescent="0.25">
      <c r="B88" s="84">
        <v>45874</v>
      </c>
      <c r="C88" s="39" t="s">
        <v>220</v>
      </c>
      <c r="D88" s="93" t="s">
        <v>93</v>
      </c>
      <c r="E88" s="46" t="s">
        <v>117</v>
      </c>
      <c r="F88" s="77" t="s">
        <v>167</v>
      </c>
      <c r="G88" s="44"/>
      <c r="H88" s="45">
        <v>1</v>
      </c>
      <c r="I88" s="43">
        <v>34790.79</v>
      </c>
      <c r="J88" s="43">
        <f>H88*I88</f>
        <v>34790.79</v>
      </c>
    </row>
    <row r="89" spans="2:10" ht="18" customHeight="1" x14ac:dyDescent="0.25">
      <c r="B89" s="84">
        <v>45874</v>
      </c>
      <c r="C89" s="39" t="s">
        <v>221</v>
      </c>
      <c r="D89" s="94" t="s">
        <v>222</v>
      </c>
      <c r="E89" s="46" t="s">
        <v>223</v>
      </c>
      <c r="F89" s="77" t="s">
        <v>121</v>
      </c>
      <c r="G89" s="44"/>
      <c r="H89" s="45">
        <v>1</v>
      </c>
      <c r="I89" s="43">
        <v>389907.03</v>
      </c>
      <c r="J89" s="43">
        <f>H89*I89</f>
        <v>389907.03</v>
      </c>
    </row>
    <row r="90" spans="2:10" ht="18" customHeight="1" x14ac:dyDescent="0.25">
      <c r="B90" s="84">
        <v>45875</v>
      </c>
      <c r="C90" s="39" t="s">
        <v>232</v>
      </c>
      <c r="D90" s="93" t="s">
        <v>12</v>
      </c>
      <c r="E90" s="46" t="s">
        <v>18</v>
      </c>
      <c r="F90" s="77" t="s">
        <v>142</v>
      </c>
      <c r="G90" s="44" t="s">
        <v>235</v>
      </c>
      <c r="H90" s="45">
        <v>3</v>
      </c>
      <c r="I90" s="43">
        <v>1917.5</v>
      </c>
      <c r="J90" s="43">
        <f>H90*I90</f>
        <v>5752.5</v>
      </c>
    </row>
    <row r="91" spans="2:10" ht="18" customHeight="1" x14ac:dyDescent="0.25">
      <c r="B91" s="84">
        <v>45875</v>
      </c>
      <c r="C91" s="39" t="s">
        <v>224</v>
      </c>
      <c r="D91" s="88" t="s">
        <v>32</v>
      </c>
      <c r="E91" s="46" t="s">
        <v>219</v>
      </c>
      <c r="F91" s="77" t="s">
        <v>167</v>
      </c>
      <c r="G91" s="44"/>
      <c r="H91" s="45">
        <v>5</v>
      </c>
      <c r="I91" s="43">
        <v>7544.45</v>
      </c>
      <c r="J91" s="43">
        <f>H91*I91</f>
        <v>37722.25</v>
      </c>
    </row>
    <row r="92" spans="2:10" ht="18" customHeight="1" x14ac:dyDescent="0.25">
      <c r="B92" s="84">
        <v>45875</v>
      </c>
      <c r="C92" s="39" t="s">
        <v>225</v>
      </c>
      <c r="D92" s="88" t="s">
        <v>32</v>
      </c>
      <c r="E92" s="46" t="s">
        <v>219</v>
      </c>
      <c r="F92" s="77" t="s">
        <v>167</v>
      </c>
      <c r="G92" s="44"/>
      <c r="H92" s="45">
        <v>3</v>
      </c>
      <c r="I92" s="43">
        <v>6498.4</v>
      </c>
      <c r="J92" s="43">
        <f>H92*I92</f>
        <v>19495.199999999997</v>
      </c>
    </row>
    <row r="93" spans="2:10" ht="18" customHeight="1" x14ac:dyDescent="0.25">
      <c r="B93" s="84">
        <v>45875</v>
      </c>
      <c r="C93" s="39" t="s">
        <v>232</v>
      </c>
      <c r="D93" s="94" t="s">
        <v>233</v>
      </c>
      <c r="E93" s="46" t="s">
        <v>234</v>
      </c>
      <c r="F93" s="77" t="s">
        <v>142</v>
      </c>
      <c r="G93" s="44"/>
      <c r="H93" s="45">
        <v>7</v>
      </c>
      <c r="I93" s="43">
        <v>15481.6</v>
      </c>
      <c r="J93" s="43">
        <f>H93*I93</f>
        <v>108371.2</v>
      </c>
    </row>
    <row r="94" spans="2:10" ht="18" customHeight="1" x14ac:dyDescent="0.25">
      <c r="B94" s="84">
        <v>45875</v>
      </c>
      <c r="C94" s="39" t="s">
        <v>230</v>
      </c>
      <c r="D94" s="93" t="s">
        <v>26</v>
      </c>
      <c r="E94" s="46" t="s">
        <v>47</v>
      </c>
      <c r="F94" s="77" t="s">
        <v>142</v>
      </c>
      <c r="G94" s="44" t="s">
        <v>28</v>
      </c>
      <c r="H94" s="45">
        <v>2</v>
      </c>
      <c r="I94" s="43">
        <v>98970</v>
      </c>
      <c r="J94" s="43">
        <f>H94*I94</f>
        <v>197940</v>
      </c>
    </row>
    <row r="95" spans="2:10" ht="18" customHeight="1" x14ac:dyDescent="0.25">
      <c r="B95" s="84">
        <v>45875</v>
      </c>
      <c r="C95" s="39" t="s">
        <v>226</v>
      </c>
      <c r="D95" s="94" t="s">
        <v>227</v>
      </c>
      <c r="E95" s="46" t="s">
        <v>228</v>
      </c>
      <c r="F95" s="77" t="s">
        <v>167</v>
      </c>
      <c r="G95" s="44"/>
      <c r="H95" s="45">
        <v>1</v>
      </c>
      <c r="I95" s="43">
        <v>36251.22</v>
      </c>
      <c r="J95" s="43">
        <f>H95*I95</f>
        <v>36251.22</v>
      </c>
    </row>
    <row r="96" spans="2:10" ht="18" customHeight="1" x14ac:dyDescent="0.25">
      <c r="B96" s="84">
        <v>45875</v>
      </c>
      <c r="C96" s="39" t="s">
        <v>229</v>
      </c>
      <c r="D96" s="93" t="s">
        <v>39</v>
      </c>
      <c r="E96" s="46" t="s">
        <v>40</v>
      </c>
      <c r="F96" s="77" t="s">
        <v>48</v>
      </c>
      <c r="G96" s="44" t="s">
        <v>45</v>
      </c>
      <c r="H96" s="45">
        <v>1</v>
      </c>
      <c r="I96" s="43">
        <v>57767.73</v>
      </c>
      <c r="J96" s="43">
        <f>H96*I96</f>
        <v>57767.73</v>
      </c>
    </row>
    <row r="97" spans="2:10" ht="18" customHeight="1" x14ac:dyDescent="0.25">
      <c r="B97" s="84">
        <v>45875</v>
      </c>
      <c r="C97" s="39" t="s">
        <v>229</v>
      </c>
      <c r="D97" s="93" t="s">
        <v>39</v>
      </c>
      <c r="E97" s="46" t="s">
        <v>40</v>
      </c>
      <c r="F97" s="77" t="s">
        <v>48</v>
      </c>
      <c r="G97" s="44" t="s">
        <v>45</v>
      </c>
      <c r="H97" s="45">
        <v>1</v>
      </c>
      <c r="I97" s="43">
        <v>82983.05</v>
      </c>
      <c r="J97" s="43">
        <f>H97*I97</f>
        <v>82983.05</v>
      </c>
    </row>
    <row r="98" spans="2:10" ht="18" customHeight="1" x14ac:dyDescent="0.25">
      <c r="B98" s="84">
        <v>45875</v>
      </c>
      <c r="C98" s="39" t="s">
        <v>231</v>
      </c>
      <c r="D98" s="93" t="s">
        <v>16</v>
      </c>
      <c r="E98" s="46" t="s">
        <v>56</v>
      </c>
      <c r="F98" s="77" t="s">
        <v>142</v>
      </c>
      <c r="G98" s="44" t="s">
        <v>75</v>
      </c>
      <c r="H98" s="45">
        <v>2</v>
      </c>
      <c r="I98" s="43">
        <v>12844.3</v>
      </c>
      <c r="J98" s="43">
        <f>H98*I98</f>
        <v>25688.6</v>
      </c>
    </row>
    <row r="99" spans="2:10" ht="18" customHeight="1" x14ac:dyDescent="0.25">
      <c r="B99" s="84">
        <v>45875</v>
      </c>
      <c r="C99" s="39" t="s">
        <v>225</v>
      </c>
      <c r="D99" s="93" t="s">
        <v>35</v>
      </c>
      <c r="E99" s="42" t="s">
        <v>78</v>
      </c>
      <c r="F99" s="77" t="s">
        <v>167</v>
      </c>
      <c r="G99" s="44"/>
      <c r="H99" s="45">
        <v>2</v>
      </c>
      <c r="I99" s="43">
        <v>16611.2</v>
      </c>
      <c r="J99" s="43">
        <f>H99*I99</f>
        <v>33222.400000000001</v>
      </c>
    </row>
    <row r="100" spans="2:10" ht="18" customHeight="1" x14ac:dyDescent="0.25">
      <c r="B100" s="84">
        <v>45876</v>
      </c>
      <c r="C100" s="39" t="s">
        <v>238</v>
      </c>
      <c r="D100" s="93" t="s">
        <v>43</v>
      </c>
      <c r="E100" s="46" t="s">
        <v>44</v>
      </c>
      <c r="F100" s="77" t="s">
        <v>48</v>
      </c>
      <c r="G100" s="44" t="s">
        <v>45</v>
      </c>
      <c r="H100" s="45">
        <v>1</v>
      </c>
      <c r="I100" s="43">
        <v>51566.52</v>
      </c>
      <c r="J100" s="43">
        <f>H100*I100</f>
        <v>51566.52</v>
      </c>
    </row>
    <row r="101" spans="2:10" ht="18" customHeight="1" x14ac:dyDescent="0.25">
      <c r="B101" s="84">
        <v>45876</v>
      </c>
      <c r="C101" s="39" t="s">
        <v>106</v>
      </c>
      <c r="D101" s="93" t="s">
        <v>43</v>
      </c>
      <c r="E101" s="46" t="s">
        <v>44</v>
      </c>
      <c r="F101" s="77" t="s">
        <v>142</v>
      </c>
      <c r="G101" s="44" t="s">
        <v>45</v>
      </c>
      <c r="H101" s="45">
        <v>5</v>
      </c>
      <c r="I101" s="43">
        <v>41400</v>
      </c>
      <c r="J101" s="43">
        <f>H101*I101</f>
        <v>207000</v>
      </c>
    </row>
    <row r="102" spans="2:10" ht="18" customHeight="1" x14ac:dyDescent="0.25">
      <c r="B102" s="84">
        <v>45876</v>
      </c>
      <c r="C102" s="39" t="s">
        <v>236</v>
      </c>
      <c r="D102" s="88" t="s">
        <v>14</v>
      </c>
      <c r="E102" s="46" t="s">
        <v>237</v>
      </c>
      <c r="F102" s="77" t="s">
        <v>167</v>
      </c>
      <c r="G102" s="44"/>
      <c r="H102" s="45">
        <v>2</v>
      </c>
      <c r="I102" s="43">
        <v>9800</v>
      </c>
      <c r="J102" s="43">
        <f>H102*I102</f>
        <v>19600</v>
      </c>
    </row>
    <row r="103" spans="2:10" ht="18" customHeight="1" x14ac:dyDescent="0.25">
      <c r="B103" s="84">
        <v>45876</v>
      </c>
      <c r="C103" s="39" t="s">
        <v>236</v>
      </c>
      <c r="D103" s="88" t="s">
        <v>14</v>
      </c>
      <c r="E103" s="46" t="s">
        <v>118</v>
      </c>
      <c r="F103" s="77" t="s">
        <v>167</v>
      </c>
      <c r="G103" s="44"/>
      <c r="H103" s="45">
        <v>1</v>
      </c>
      <c r="I103" s="43">
        <v>8375</v>
      </c>
      <c r="J103" s="43">
        <f>H103*I103</f>
        <v>8375</v>
      </c>
    </row>
    <row r="104" spans="2:10" ht="18" customHeight="1" x14ac:dyDescent="0.25">
      <c r="B104" s="84">
        <v>45880</v>
      </c>
      <c r="C104" s="39" t="s">
        <v>239</v>
      </c>
      <c r="D104" s="93" t="s">
        <v>12</v>
      </c>
      <c r="E104" s="46" t="s">
        <v>18</v>
      </c>
      <c r="F104" s="40" t="s">
        <v>132</v>
      </c>
      <c r="G104" s="44" t="s">
        <v>13</v>
      </c>
      <c r="H104" s="45">
        <v>10</v>
      </c>
      <c r="I104" s="43">
        <v>5290</v>
      </c>
      <c r="J104" s="43">
        <f>H104*I104</f>
        <v>52900</v>
      </c>
    </row>
    <row r="105" spans="2:10" ht="18" customHeight="1" x14ac:dyDescent="0.25">
      <c r="B105" s="84">
        <v>45880</v>
      </c>
      <c r="C105" s="39" t="s">
        <v>240</v>
      </c>
      <c r="D105" s="93" t="s">
        <v>55</v>
      </c>
      <c r="E105" s="46" t="s">
        <v>98</v>
      </c>
      <c r="F105" s="40" t="s">
        <v>132</v>
      </c>
      <c r="G105" s="44"/>
      <c r="H105" s="45">
        <v>20</v>
      </c>
      <c r="I105" s="43">
        <v>6295</v>
      </c>
      <c r="J105" s="43">
        <f>H105*I105</f>
        <v>125900</v>
      </c>
    </row>
    <row r="106" spans="2:10" ht="18" customHeight="1" x14ac:dyDescent="0.25">
      <c r="B106" s="84">
        <v>45884</v>
      </c>
      <c r="C106" s="39" t="s">
        <v>241</v>
      </c>
      <c r="D106" s="93" t="s">
        <v>25</v>
      </c>
      <c r="E106" s="46" t="s">
        <v>103</v>
      </c>
      <c r="F106" s="40" t="s">
        <v>132</v>
      </c>
      <c r="G106" s="44"/>
      <c r="H106" s="45">
        <v>1</v>
      </c>
      <c r="I106" s="43">
        <v>8800</v>
      </c>
      <c r="J106" s="43">
        <f>H106*I106</f>
        <v>8800</v>
      </c>
    </row>
    <row r="107" spans="2:10" ht="18" customHeight="1" x14ac:dyDescent="0.25">
      <c r="B107" s="84">
        <v>45888</v>
      </c>
      <c r="C107" s="39" t="s">
        <v>243</v>
      </c>
      <c r="D107" s="93" t="s">
        <v>12</v>
      </c>
      <c r="E107" s="46" t="s">
        <v>18</v>
      </c>
      <c r="F107" s="40" t="s">
        <v>132</v>
      </c>
      <c r="G107" s="44" t="s">
        <v>13</v>
      </c>
      <c r="H107" s="45">
        <v>4</v>
      </c>
      <c r="I107" s="43">
        <v>5290</v>
      </c>
      <c r="J107" s="43">
        <f>H107*I107</f>
        <v>21160</v>
      </c>
    </row>
    <row r="108" spans="2:10" ht="18" customHeight="1" x14ac:dyDescent="0.25">
      <c r="B108" s="84">
        <v>45888</v>
      </c>
      <c r="C108" s="39" t="s">
        <v>244</v>
      </c>
      <c r="D108" s="88" t="s">
        <v>19</v>
      </c>
      <c r="E108" s="42" t="s">
        <v>20</v>
      </c>
      <c r="F108" s="77" t="s">
        <v>132</v>
      </c>
      <c r="G108" s="44" t="s">
        <v>21</v>
      </c>
      <c r="H108" s="44">
        <v>1</v>
      </c>
      <c r="I108" s="43">
        <v>7645.3</v>
      </c>
      <c r="J108" s="43">
        <f>H108*I108</f>
        <v>7645.3</v>
      </c>
    </row>
    <row r="109" spans="2:10" ht="18" customHeight="1" x14ac:dyDescent="0.25">
      <c r="B109" s="84">
        <v>45888</v>
      </c>
      <c r="C109" s="39" t="s">
        <v>242</v>
      </c>
      <c r="D109" s="93" t="s">
        <v>26</v>
      </c>
      <c r="E109" s="46" t="s">
        <v>47</v>
      </c>
      <c r="F109" s="77" t="s">
        <v>167</v>
      </c>
      <c r="G109" s="44" t="s">
        <v>71</v>
      </c>
      <c r="H109" s="45">
        <v>2</v>
      </c>
      <c r="I109" s="43">
        <v>73250</v>
      </c>
      <c r="J109" s="43">
        <f>H109*I109</f>
        <v>146500</v>
      </c>
    </row>
    <row r="110" spans="2:10" ht="18" customHeight="1" x14ac:dyDescent="0.25">
      <c r="B110" s="84">
        <v>45889</v>
      </c>
      <c r="C110" s="39" t="s">
        <v>245</v>
      </c>
      <c r="D110" s="93" t="s">
        <v>53</v>
      </c>
      <c r="E110" s="46" t="s">
        <v>54</v>
      </c>
      <c r="F110" s="77" t="s">
        <v>48</v>
      </c>
      <c r="G110" s="44"/>
      <c r="H110" s="45">
        <v>1</v>
      </c>
      <c r="I110" s="43">
        <v>20751.3</v>
      </c>
      <c r="J110" s="43">
        <f>H110*I110</f>
        <v>20751.3</v>
      </c>
    </row>
    <row r="111" spans="2:10" ht="18" customHeight="1" x14ac:dyDescent="0.25">
      <c r="B111" s="84">
        <v>45889</v>
      </c>
      <c r="C111" s="39" t="s">
        <v>245</v>
      </c>
      <c r="D111" s="93" t="s">
        <v>53</v>
      </c>
      <c r="E111" s="46" t="s">
        <v>54</v>
      </c>
      <c r="F111" s="77" t="s">
        <v>48</v>
      </c>
      <c r="G111" s="44"/>
      <c r="H111" s="45">
        <v>1</v>
      </c>
      <c r="I111" s="43">
        <v>39249</v>
      </c>
      <c r="J111" s="43">
        <f>H111*I111</f>
        <v>39249</v>
      </c>
    </row>
    <row r="112" spans="2:10" ht="18" customHeight="1" x14ac:dyDescent="0.25">
      <c r="B112" s="84">
        <v>45890</v>
      </c>
      <c r="C112" s="39" t="s">
        <v>246</v>
      </c>
      <c r="D112" s="94" t="s">
        <v>134</v>
      </c>
      <c r="E112" s="46" t="s">
        <v>247</v>
      </c>
      <c r="F112" s="77" t="s">
        <v>48</v>
      </c>
      <c r="G112" s="44" t="s">
        <v>248</v>
      </c>
      <c r="H112" s="45">
        <v>3</v>
      </c>
      <c r="I112" s="43">
        <v>37245.800000000003</v>
      </c>
      <c r="J112" s="43">
        <f>H112*I112</f>
        <v>111737.40000000001</v>
      </c>
    </row>
    <row r="113" spans="2:10" ht="18" customHeight="1" x14ac:dyDescent="0.25">
      <c r="B113" s="84">
        <v>45891</v>
      </c>
      <c r="C113" s="39" t="s">
        <v>249</v>
      </c>
      <c r="D113" s="88" t="s">
        <v>22</v>
      </c>
      <c r="E113" s="46" t="s">
        <v>31</v>
      </c>
      <c r="F113" s="77" t="s">
        <v>48</v>
      </c>
      <c r="G113" s="44"/>
      <c r="H113" s="45">
        <v>3</v>
      </c>
      <c r="I113" s="43">
        <v>11729.2</v>
      </c>
      <c r="J113" s="43">
        <f>H113*I113</f>
        <v>35187.600000000006</v>
      </c>
    </row>
    <row r="114" spans="2:10" ht="18" customHeight="1" x14ac:dyDescent="0.25">
      <c r="B114" s="84">
        <v>45894</v>
      </c>
      <c r="C114" s="39" t="s">
        <v>253</v>
      </c>
      <c r="D114" s="93" t="s">
        <v>46</v>
      </c>
      <c r="E114" s="42" t="s">
        <v>57</v>
      </c>
      <c r="F114" s="77" t="s">
        <v>132</v>
      </c>
      <c r="G114" s="44" t="s">
        <v>71</v>
      </c>
      <c r="H114" s="44">
        <v>1</v>
      </c>
      <c r="I114" s="43">
        <v>29232</v>
      </c>
      <c r="J114" s="43">
        <f>H114*I114</f>
        <v>29232</v>
      </c>
    </row>
    <row r="115" spans="2:10" ht="18" customHeight="1" x14ac:dyDescent="0.25">
      <c r="B115" s="84">
        <v>45894</v>
      </c>
      <c r="C115" s="39" t="s">
        <v>255</v>
      </c>
      <c r="D115" s="94" t="s">
        <v>22</v>
      </c>
      <c r="E115" s="42" t="s">
        <v>256</v>
      </c>
      <c r="F115" s="77" t="s">
        <v>48</v>
      </c>
      <c r="G115" s="44"/>
      <c r="H115" s="44">
        <v>1</v>
      </c>
      <c r="I115" s="43">
        <v>19954.91</v>
      </c>
      <c r="J115" s="43">
        <f>H115*I115</f>
        <v>19954.91</v>
      </c>
    </row>
    <row r="116" spans="2:10" ht="18" customHeight="1" x14ac:dyDescent="0.25">
      <c r="B116" s="84">
        <v>45894</v>
      </c>
      <c r="C116" s="39" t="s">
        <v>250</v>
      </c>
      <c r="D116" s="93" t="s">
        <v>43</v>
      </c>
      <c r="E116" s="46" t="s">
        <v>44</v>
      </c>
      <c r="F116" s="77" t="s">
        <v>127</v>
      </c>
      <c r="G116" s="44"/>
      <c r="H116" s="45">
        <v>5</v>
      </c>
      <c r="I116" s="43">
        <v>44986.32</v>
      </c>
      <c r="J116" s="43">
        <f>H116*I116</f>
        <v>224931.6</v>
      </c>
    </row>
    <row r="117" spans="2:10" ht="18" customHeight="1" x14ac:dyDescent="0.25">
      <c r="B117" s="84">
        <v>45894</v>
      </c>
      <c r="C117" s="39" t="s">
        <v>253</v>
      </c>
      <c r="D117" s="93" t="s">
        <v>82</v>
      </c>
      <c r="E117" s="42" t="s">
        <v>81</v>
      </c>
      <c r="F117" s="77" t="s">
        <v>132</v>
      </c>
      <c r="G117" s="44" t="s">
        <v>254</v>
      </c>
      <c r="H117" s="44">
        <v>1</v>
      </c>
      <c r="I117" s="43">
        <v>32025.79</v>
      </c>
      <c r="J117" s="43">
        <f>H117*I117</f>
        <v>32025.79</v>
      </c>
    </row>
    <row r="118" spans="2:10" ht="18" customHeight="1" x14ac:dyDescent="0.25">
      <c r="B118" s="84">
        <v>45894</v>
      </c>
      <c r="C118" s="39" t="s">
        <v>251</v>
      </c>
      <c r="D118" s="94" t="s">
        <v>375</v>
      </c>
      <c r="E118" s="42" t="s">
        <v>252</v>
      </c>
      <c r="F118" s="77" t="s">
        <v>167</v>
      </c>
      <c r="G118" s="44"/>
      <c r="H118" s="44">
        <v>1</v>
      </c>
      <c r="I118" s="43">
        <v>26550</v>
      </c>
      <c r="J118" s="43">
        <f>H118*I118</f>
        <v>26550</v>
      </c>
    </row>
    <row r="119" spans="2:10" ht="18" customHeight="1" x14ac:dyDescent="0.25">
      <c r="B119" s="84">
        <v>45895</v>
      </c>
      <c r="C119" s="39" t="s">
        <v>267</v>
      </c>
      <c r="D119" s="88" t="s">
        <v>32</v>
      </c>
      <c r="E119" s="42" t="s">
        <v>49</v>
      </c>
      <c r="F119" s="77" t="s">
        <v>132</v>
      </c>
      <c r="G119" s="44"/>
      <c r="H119" s="44">
        <v>6</v>
      </c>
      <c r="I119" s="43">
        <v>13900</v>
      </c>
      <c r="J119" s="43">
        <f>H119*I119</f>
        <v>83400</v>
      </c>
    </row>
    <row r="120" spans="2:10" ht="18" customHeight="1" x14ac:dyDescent="0.25">
      <c r="B120" s="84">
        <v>45895</v>
      </c>
      <c r="C120" s="39" t="s">
        <v>260</v>
      </c>
      <c r="D120" s="93" t="s">
        <v>86</v>
      </c>
      <c r="E120" s="42" t="s">
        <v>261</v>
      </c>
      <c r="F120" s="77" t="s">
        <v>262</v>
      </c>
      <c r="G120" s="44"/>
      <c r="H120" s="45">
        <v>1</v>
      </c>
      <c r="I120" s="43">
        <v>94990</v>
      </c>
      <c r="J120" s="43">
        <f>H120*I120</f>
        <v>94990</v>
      </c>
    </row>
    <row r="121" spans="2:10" ht="18" customHeight="1" x14ac:dyDescent="0.25">
      <c r="B121" s="84">
        <v>45895</v>
      </c>
      <c r="C121" s="39" t="s">
        <v>268</v>
      </c>
      <c r="D121" s="93" t="s">
        <v>114</v>
      </c>
      <c r="E121" s="42" t="s">
        <v>42</v>
      </c>
      <c r="F121" s="77" t="s">
        <v>132</v>
      </c>
      <c r="G121" s="44"/>
      <c r="H121" s="44">
        <v>1</v>
      </c>
      <c r="I121" s="43">
        <v>6400</v>
      </c>
      <c r="J121" s="43">
        <f>H121*I121</f>
        <v>6400</v>
      </c>
    </row>
    <row r="122" spans="2:10" ht="18" customHeight="1" x14ac:dyDescent="0.25">
      <c r="B122" s="84">
        <v>45895</v>
      </c>
      <c r="C122" s="39" t="s">
        <v>266</v>
      </c>
      <c r="D122" s="93" t="s">
        <v>60</v>
      </c>
      <c r="E122" s="42" t="s">
        <v>72</v>
      </c>
      <c r="F122" s="77" t="s">
        <v>132</v>
      </c>
      <c r="G122" s="44"/>
      <c r="H122" s="44">
        <v>1</v>
      </c>
      <c r="I122" s="43">
        <v>12100</v>
      </c>
      <c r="J122" s="43">
        <f>H122*I122</f>
        <v>12100</v>
      </c>
    </row>
    <row r="123" spans="2:10" ht="18" customHeight="1" x14ac:dyDescent="0.25">
      <c r="B123" s="84">
        <v>45895</v>
      </c>
      <c r="C123" s="39" t="s">
        <v>265</v>
      </c>
      <c r="D123" s="93" t="s">
        <v>39</v>
      </c>
      <c r="E123" s="42" t="s">
        <v>40</v>
      </c>
      <c r="F123" s="77" t="s">
        <v>127</v>
      </c>
      <c r="G123" s="44"/>
      <c r="H123" s="45">
        <v>1</v>
      </c>
      <c r="I123" s="43">
        <v>16000</v>
      </c>
      <c r="J123" s="43">
        <f>H123*I123</f>
        <v>16000</v>
      </c>
    </row>
    <row r="124" spans="2:10" ht="18" customHeight="1" x14ac:dyDescent="0.25">
      <c r="B124" s="84">
        <v>45895</v>
      </c>
      <c r="C124" s="39" t="s">
        <v>263</v>
      </c>
      <c r="D124" s="93" t="s">
        <v>386</v>
      </c>
      <c r="E124" s="42" t="s">
        <v>264</v>
      </c>
      <c r="F124" s="40" t="s">
        <v>132</v>
      </c>
      <c r="G124" s="44"/>
      <c r="H124" s="45">
        <v>1</v>
      </c>
      <c r="I124" s="43">
        <v>15340</v>
      </c>
      <c r="J124" s="43">
        <f>H124*I124</f>
        <v>15340</v>
      </c>
    </row>
    <row r="125" spans="2:10" ht="18" customHeight="1" x14ac:dyDescent="0.25">
      <c r="B125" s="84">
        <v>45895</v>
      </c>
      <c r="C125" s="39" t="s">
        <v>257</v>
      </c>
      <c r="D125" s="94" t="s">
        <v>50</v>
      </c>
      <c r="E125" s="42" t="s">
        <v>258</v>
      </c>
      <c r="F125" s="77" t="s">
        <v>167</v>
      </c>
      <c r="G125" s="44" t="s">
        <v>259</v>
      </c>
      <c r="H125" s="45">
        <v>1</v>
      </c>
      <c r="I125" s="43">
        <v>82495</v>
      </c>
      <c r="J125" s="43">
        <f>H125*I125</f>
        <v>82495</v>
      </c>
    </row>
    <row r="126" spans="2:10" ht="18" customHeight="1" x14ac:dyDescent="0.25">
      <c r="B126" s="84">
        <v>45895</v>
      </c>
      <c r="C126" s="39" t="s">
        <v>268</v>
      </c>
      <c r="D126" s="93" t="s">
        <v>35</v>
      </c>
      <c r="E126" s="42" t="s">
        <v>78</v>
      </c>
      <c r="F126" s="77" t="s">
        <v>132</v>
      </c>
      <c r="G126" s="44"/>
      <c r="H126" s="44">
        <v>2</v>
      </c>
      <c r="I126" s="43">
        <v>2100</v>
      </c>
      <c r="J126" s="43">
        <f>H126*I126</f>
        <v>4200</v>
      </c>
    </row>
    <row r="127" spans="2:10" ht="18" customHeight="1" x14ac:dyDescent="0.25">
      <c r="B127" s="84">
        <v>45895</v>
      </c>
      <c r="C127" s="39" t="s">
        <v>266</v>
      </c>
      <c r="D127" s="88" t="s">
        <v>14</v>
      </c>
      <c r="E127" s="42" t="s">
        <v>97</v>
      </c>
      <c r="F127" s="77" t="s">
        <v>132</v>
      </c>
      <c r="G127" s="44"/>
      <c r="H127" s="44">
        <v>2</v>
      </c>
      <c r="I127" s="43">
        <v>5800.03</v>
      </c>
      <c r="J127" s="43">
        <f>H127*I127</f>
        <v>11600.06</v>
      </c>
    </row>
    <row r="128" spans="2:10" ht="18" customHeight="1" x14ac:dyDescent="0.25">
      <c r="B128" s="84">
        <v>45895</v>
      </c>
      <c r="C128" s="39" t="s">
        <v>268</v>
      </c>
      <c r="D128" s="88" t="s">
        <v>14</v>
      </c>
      <c r="E128" s="42" t="s">
        <v>269</v>
      </c>
      <c r="F128" s="77" t="s">
        <v>132</v>
      </c>
      <c r="G128" s="44"/>
      <c r="H128" s="44">
        <v>2</v>
      </c>
      <c r="I128" s="43">
        <v>8100</v>
      </c>
      <c r="J128" s="43">
        <f>H128*I128</f>
        <v>16200</v>
      </c>
    </row>
    <row r="129" spans="2:10" ht="18" customHeight="1" x14ac:dyDescent="0.25">
      <c r="B129" s="84">
        <v>45896</v>
      </c>
      <c r="C129" s="39" t="s">
        <v>273</v>
      </c>
      <c r="D129" s="94" t="s">
        <v>134</v>
      </c>
      <c r="E129" s="42" t="s">
        <v>76</v>
      </c>
      <c r="F129" s="77" t="s">
        <v>201</v>
      </c>
      <c r="G129" s="44" t="s">
        <v>75</v>
      </c>
      <c r="H129" s="45">
        <v>1</v>
      </c>
      <c r="I129" s="43">
        <v>11500</v>
      </c>
      <c r="J129" s="43">
        <f>H129*I129</f>
        <v>11500</v>
      </c>
    </row>
    <row r="130" spans="2:10" ht="18" customHeight="1" x14ac:dyDescent="0.25">
      <c r="B130" s="84">
        <v>45896</v>
      </c>
      <c r="C130" s="39" t="s">
        <v>270</v>
      </c>
      <c r="D130" s="93" t="s">
        <v>46</v>
      </c>
      <c r="E130" s="42" t="s">
        <v>271</v>
      </c>
      <c r="F130" s="77" t="s">
        <v>272</v>
      </c>
      <c r="G130" s="44" t="s">
        <v>59</v>
      </c>
      <c r="H130" s="45">
        <v>2</v>
      </c>
      <c r="I130" s="43">
        <v>115800.05</v>
      </c>
      <c r="J130" s="43">
        <f>H130*I130</f>
        <v>231600.1</v>
      </c>
    </row>
    <row r="131" spans="2:10" ht="18" customHeight="1" x14ac:dyDescent="0.25">
      <c r="B131" s="84">
        <v>45896</v>
      </c>
      <c r="C131" s="39" t="s">
        <v>274</v>
      </c>
      <c r="D131" s="88" t="s">
        <v>52</v>
      </c>
      <c r="E131" s="42" t="s">
        <v>102</v>
      </c>
      <c r="F131" s="77" t="s">
        <v>132</v>
      </c>
      <c r="G131" s="44" t="s">
        <v>275</v>
      </c>
      <c r="H131" s="44">
        <v>1</v>
      </c>
      <c r="I131" s="43">
        <v>5400</v>
      </c>
      <c r="J131" s="43">
        <f>H131*I131</f>
        <v>5400</v>
      </c>
    </row>
    <row r="132" spans="2:10" ht="18" customHeight="1" x14ac:dyDescent="0.25">
      <c r="B132" s="84">
        <v>45897</v>
      </c>
      <c r="C132" s="39" t="s">
        <v>276</v>
      </c>
      <c r="D132" s="88" t="s">
        <v>22</v>
      </c>
      <c r="E132" s="46" t="s">
        <v>31</v>
      </c>
      <c r="F132" s="40" t="s">
        <v>132</v>
      </c>
      <c r="G132" s="44"/>
      <c r="H132" s="45">
        <v>1</v>
      </c>
      <c r="I132" s="43">
        <v>11888.5</v>
      </c>
      <c r="J132" s="43">
        <f>H132*I132</f>
        <v>11888.5</v>
      </c>
    </row>
    <row r="133" spans="2:10" ht="18" customHeight="1" x14ac:dyDescent="0.25">
      <c r="B133" s="84">
        <v>45898</v>
      </c>
      <c r="C133" s="39" t="s">
        <v>278</v>
      </c>
      <c r="D133" s="93" t="s">
        <v>53</v>
      </c>
      <c r="E133" s="42" t="s">
        <v>54</v>
      </c>
      <c r="F133" s="77" t="s">
        <v>279</v>
      </c>
      <c r="G133" s="44" t="s">
        <v>280</v>
      </c>
      <c r="H133" s="45">
        <v>2</v>
      </c>
      <c r="I133" s="43">
        <v>147000</v>
      </c>
      <c r="J133" s="43">
        <f>H133*I133</f>
        <v>294000</v>
      </c>
    </row>
    <row r="134" spans="2:10" ht="18" customHeight="1" x14ac:dyDescent="0.25">
      <c r="B134" s="84">
        <v>45898</v>
      </c>
      <c r="C134" s="39" t="s">
        <v>277</v>
      </c>
      <c r="D134" s="93" t="s">
        <v>39</v>
      </c>
      <c r="E134" s="42" t="s">
        <v>40</v>
      </c>
      <c r="F134" s="77" t="s">
        <v>67</v>
      </c>
      <c r="G134" s="44" t="s">
        <v>45</v>
      </c>
      <c r="H134" s="45">
        <v>1</v>
      </c>
      <c r="I134" s="43">
        <v>55066.99</v>
      </c>
      <c r="J134" s="43">
        <f>H134*I134</f>
        <v>55066.99</v>
      </c>
    </row>
    <row r="135" spans="2:10" ht="18" customHeight="1" x14ac:dyDescent="0.25">
      <c r="B135" s="84">
        <v>45898</v>
      </c>
      <c r="C135" s="91" t="s">
        <v>281</v>
      </c>
      <c r="D135" s="94" t="s">
        <v>282</v>
      </c>
      <c r="E135" s="42" t="s">
        <v>68</v>
      </c>
      <c r="F135" s="77" t="s">
        <v>167</v>
      </c>
      <c r="G135" s="44" t="s">
        <v>107</v>
      </c>
      <c r="H135" s="44">
        <v>1</v>
      </c>
      <c r="I135" s="43">
        <v>41704.17</v>
      </c>
      <c r="J135" s="43">
        <f>H135*I135</f>
        <v>41704.17</v>
      </c>
    </row>
    <row r="136" spans="2:10" ht="18" customHeight="1" x14ac:dyDescent="0.25">
      <c r="B136" s="84">
        <v>45899</v>
      </c>
      <c r="C136" s="39" t="s">
        <v>120</v>
      </c>
      <c r="D136" s="88" t="s">
        <v>32</v>
      </c>
      <c r="E136" s="42" t="s">
        <v>219</v>
      </c>
      <c r="F136" s="77" t="s">
        <v>58</v>
      </c>
      <c r="G136" s="44"/>
      <c r="H136" s="45">
        <v>1</v>
      </c>
      <c r="I136" s="43">
        <v>15930</v>
      </c>
      <c r="J136" s="43">
        <f>H136*I136</f>
        <v>15930</v>
      </c>
    </row>
    <row r="137" spans="2:10" ht="18" customHeight="1" x14ac:dyDescent="0.25">
      <c r="B137" s="84">
        <v>45899</v>
      </c>
      <c r="C137" s="39" t="s">
        <v>120</v>
      </c>
      <c r="D137" s="88" t="s">
        <v>19</v>
      </c>
      <c r="E137" s="42" t="s">
        <v>20</v>
      </c>
      <c r="F137" s="77" t="s">
        <v>58</v>
      </c>
      <c r="G137" s="44"/>
      <c r="H137" s="45">
        <v>1</v>
      </c>
      <c r="I137" s="43">
        <v>17110</v>
      </c>
      <c r="J137" s="43">
        <f>H137*I137</f>
        <v>17110</v>
      </c>
    </row>
    <row r="138" spans="2:10" ht="18" customHeight="1" x14ac:dyDescent="0.25">
      <c r="B138" s="84">
        <v>45899</v>
      </c>
      <c r="C138" s="39" t="s">
        <v>120</v>
      </c>
      <c r="D138" s="88" t="s">
        <v>33</v>
      </c>
      <c r="E138" s="42" t="s">
        <v>34</v>
      </c>
      <c r="F138" s="77" t="s">
        <v>58</v>
      </c>
      <c r="G138" s="44"/>
      <c r="H138" s="45">
        <v>1</v>
      </c>
      <c r="I138" s="43">
        <v>20650</v>
      </c>
      <c r="J138" s="43">
        <f>H138*I138</f>
        <v>20650</v>
      </c>
    </row>
    <row r="139" spans="2:10" ht="18" customHeight="1" x14ac:dyDescent="0.25">
      <c r="B139" s="84">
        <v>45899</v>
      </c>
      <c r="C139" s="39" t="s">
        <v>120</v>
      </c>
      <c r="D139" s="94" t="s">
        <v>134</v>
      </c>
      <c r="E139" s="42" t="s">
        <v>76</v>
      </c>
      <c r="F139" s="77" t="s">
        <v>58</v>
      </c>
      <c r="G139" s="44"/>
      <c r="H139" s="45">
        <v>1</v>
      </c>
      <c r="I139" s="43">
        <v>11328</v>
      </c>
      <c r="J139" s="43">
        <f>H139*I139</f>
        <v>11328</v>
      </c>
    </row>
    <row r="140" spans="2:10" ht="18" customHeight="1" x14ac:dyDescent="0.25">
      <c r="B140" s="84">
        <v>45899</v>
      </c>
      <c r="C140" s="39" t="s">
        <v>120</v>
      </c>
      <c r="D140" s="93" t="s">
        <v>35</v>
      </c>
      <c r="E140" s="42" t="s">
        <v>78</v>
      </c>
      <c r="F140" s="77" t="s">
        <v>58</v>
      </c>
      <c r="G140" s="44"/>
      <c r="H140" s="45">
        <v>6</v>
      </c>
      <c r="I140" s="43">
        <v>5304.1</v>
      </c>
      <c r="J140" s="43">
        <f>H140*I140</f>
        <v>31824.600000000002</v>
      </c>
    </row>
    <row r="141" spans="2:10" ht="18" customHeight="1" x14ac:dyDescent="0.25">
      <c r="B141" s="84">
        <v>45899</v>
      </c>
      <c r="C141" s="39" t="s">
        <v>120</v>
      </c>
      <c r="D141" s="88" t="s">
        <v>38</v>
      </c>
      <c r="E141" s="42" t="s">
        <v>73</v>
      </c>
      <c r="F141" s="77" t="s">
        <v>58</v>
      </c>
      <c r="G141" s="44"/>
      <c r="H141" s="45">
        <v>1</v>
      </c>
      <c r="I141" s="43">
        <v>41300</v>
      </c>
      <c r="J141" s="43">
        <f>H141*I141</f>
        <v>41300</v>
      </c>
    </row>
    <row r="142" spans="2:10" ht="18" customHeight="1" x14ac:dyDescent="0.25">
      <c r="B142" s="84">
        <v>45901</v>
      </c>
      <c r="C142" s="39" t="s">
        <v>285</v>
      </c>
      <c r="D142" s="93" t="s">
        <v>53</v>
      </c>
      <c r="E142" s="42" t="s">
        <v>54</v>
      </c>
      <c r="F142" s="77" t="s">
        <v>286</v>
      </c>
      <c r="G142" s="44"/>
      <c r="H142" s="45">
        <v>1</v>
      </c>
      <c r="I142" s="43">
        <v>20751.3</v>
      </c>
      <c r="J142" s="43">
        <f>H142*I142</f>
        <v>20751.3</v>
      </c>
    </row>
    <row r="143" spans="2:10" ht="18" customHeight="1" x14ac:dyDescent="0.25">
      <c r="B143" s="84">
        <v>45901</v>
      </c>
      <c r="C143" s="39" t="s">
        <v>285</v>
      </c>
      <c r="D143" s="93" t="s">
        <v>53</v>
      </c>
      <c r="E143" s="42" t="s">
        <v>54</v>
      </c>
      <c r="F143" s="77" t="s">
        <v>286</v>
      </c>
      <c r="G143" s="44"/>
      <c r="H143" s="45">
        <v>1</v>
      </c>
      <c r="I143" s="43">
        <v>39248.699999999997</v>
      </c>
      <c r="J143" s="43">
        <f>H143*I143</f>
        <v>39248.699999999997</v>
      </c>
    </row>
    <row r="144" spans="2:10" ht="18" customHeight="1" x14ac:dyDescent="0.25">
      <c r="B144" s="84">
        <v>45901</v>
      </c>
      <c r="C144" s="39" t="s">
        <v>89</v>
      </c>
      <c r="D144" s="94" t="s">
        <v>113</v>
      </c>
      <c r="E144" s="42" t="s">
        <v>283</v>
      </c>
      <c r="F144" s="77" t="s">
        <v>284</v>
      </c>
      <c r="G144" s="44"/>
      <c r="H144" s="45">
        <v>2</v>
      </c>
      <c r="I144" s="43">
        <v>42000</v>
      </c>
      <c r="J144" s="43">
        <f>H144*I144</f>
        <v>84000</v>
      </c>
    </row>
    <row r="145" spans="2:10" ht="18" customHeight="1" x14ac:dyDescent="0.25">
      <c r="B145" s="84">
        <v>45902</v>
      </c>
      <c r="C145" s="39" t="s">
        <v>119</v>
      </c>
      <c r="D145" s="94" t="s">
        <v>385</v>
      </c>
      <c r="E145" s="42" t="s">
        <v>289</v>
      </c>
      <c r="F145" s="77" t="s">
        <v>290</v>
      </c>
      <c r="G145" s="44"/>
      <c r="H145" s="45">
        <v>1</v>
      </c>
      <c r="I145" s="43">
        <v>53041</v>
      </c>
      <c r="J145" s="43">
        <f>H145*I145</f>
        <v>53041</v>
      </c>
    </row>
    <row r="146" spans="2:10" ht="18" customHeight="1" x14ac:dyDescent="0.25">
      <c r="B146" s="84">
        <v>45902</v>
      </c>
      <c r="C146" s="39" t="s">
        <v>291</v>
      </c>
      <c r="D146" s="93" t="s">
        <v>26</v>
      </c>
      <c r="E146" s="42" t="s">
        <v>47</v>
      </c>
      <c r="F146" s="77" t="s">
        <v>63</v>
      </c>
      <c r="G146" s="44"/>
      <c r="H146" s="45">
        <v>1</v>
      </c>
      <c r="I146" s="43">
        <v>73298</v>
      </c>
      <c r="J146" s="43">
        <f>H146*I146</f>
        <v>73298</v>
      </c>
    </row>
    <row r="147" spans="2:10" ht="18" customHeight="1" x14ac:dyDescent="0.25">
      <c r="B147" s="84">
        <v>45902</v>
      </c>
      <c r="C147" s="39" t="s">
        <v>291</v>
      </c>
      <c r="D147" s="88" t="s">
        <v>29</v>
      </c>
      <c r="E147" s="42" t="s">
        <v>30</v>
      </c>
      <c r="F147" s="77" t="s">
        <v>63</v>
      </c>
      <c r="G147" s="44"/>
      <c r="H147" s="45">
        <v>1</v>
      </c>
      <c r="I147" s="43">
        <v>6950</v>
      </c>
      <c r="J147" s="43">
        <f>H147*I147</f>
        <v>6950</v>
      </c>
    </row>
    <row r="148" spans="2:10" ht="18" customHeight="1" x14ac:dyDescent="0.25">
      <c r="B148" s="84">
        <v>45902</v>
      </c>
      <c r="C148" s="39" t="s">
        <v>287</v>
      </c>
      <c r="D148" s="94" t="s">
        <v>383</v>
      </c>
      <c r="E148" s="42" t="s">
        <v>288</v>
      </c>
      <c r="F148" s="77" t="s">
        <v>58</v>
      </c>
      <c r="G148" s="44"/>
      <c r="H148" s="45">
        <v>5</v>
      </c>
      <c r="I148" s="43">
        <v>9434</v>
      </c>
      <c r="J148" s="43">
        <f>H148*I148</f>
        <v>47170</v>
      </c>
    </row>
    <row r="149" spans="2:10" ht="18" customHeight="1" x14ac:dyDescent="0.25">
      <c r="B149" s="84">
        <v>45903</v>
      </c>
      <c r="C149" s="39" t="s">
        <v>292</v>
      </c>
      <c r="D149" s="93" t="s">
        <v>26</v>
      </c>
      <c r="E149" s="42" t="s">
        <v>47</v>
      </c>
      <c r="F149" s="77" t="s">
        <v>58</v>
      </c>
      <c r="G149" s="44"/>
      <c r="H149" s="45">
        <v>1</v>
      </c>
      <c r="I149" s="43">
        <v>65372</v>
      </c>
      <c r="J149" s="43">
        <f>H149*I149</f>
        <v>65372</v>
      </c>
    </row>
    <row r="150" spans="2:10" ht="18" customHeight="1" x14ac:dyDescent="0.25">
      <c r="B150" s="84">
        <v>45903</v>
      </c>
      <c r="C150" s="39" t="s">
        <v>299</v>
      </c>
      <c r="D150" s="93" t="s">
        <v>60</v>
      </c>
      <c r="E150" s="42" t="s">
        <v>72</v>
      </c>
      <c r="F150" s="77" t="s">
        <v>48</v>
      </c>
      <c r="G150" s="44"/>
      <c r="H150" s="44">
        <v>2</v>
      </c>
      <c r="I150" s="43">
        <v>6669.36</v>
      </c>
      <c r="J150" s="43">
        <f>H150*I150</f>
        <v>13338.72</v>
      </c>
    </row>
    <row r="151" spans="2:10" ht="18" customHeight="1" x14ac:dyDescent="0.25">
      <c r="B151" s="84">
        <v>45903</v>
      </c>
      <c r="C151" s="39" t="s">
        <v>297</v>
      </c>
      <c r="D151" s="95" t="s">
        <v>61</v>
      </c>
      <c r="E151" s="42" t="s">
        <v>298</v>
      </c>
      <c r="F151" s="77" t="s">
        <v>201</v>
      </c>
      <c r="G151" s="44"/>
      <c r="H151" s="45">
        <v>1</v>
      </c>
      <c r="I151" s="43">
        <v>9696.5</v>
      </c>
      <c r="J151" s="43">
        <f>H151*I151</f>
        <v>9696.5</v>
      </c>
    </row>
    <row r="152" spans="2:10" ht="18" customHeight="1" x14ac:dyDescent="0.25">
      <c r="B152" s="84">
        <v>45903</v>
      </c>
      <c r="C152" s="39" t="s">
        <v>296</v>
      </c>
      <c r="D152" s="94" t="s">
        <v>134</v>
      </c>
      <c r="E152" s="42" t="s">
        <v>76</v>
      </c>
      <c r="F152" s="77" t="s">
        <v>48</v>
      </c>
      <c r="G152" s="44"/>
      <c r="H152" s="45">
        <v>1</v>
      </c>
      <c r="I152" s="43">
        <v>10805.08</v>
      </c>
      <c r="J152" s="43">
        <f>H152*I152</f>
        <v>10805.08</v>
      </c>
    </row>
    <row r="153" spans="2:10" ht="18" customHeight="1" x14ac:dyDescent="0.25">
      <c r="B153" s="84">
        <v>45903</v>
      </c>
      <c r="C153" s="39" t="s">
        <v>292</v>
      </c>
      <c r="D153" s="88" t="s">
        <v>29</v>
      </c>
      <c r="E153" s="42" t="s">
        <v>30</v>
      </c>
      <c r="F153" s="77" t="s">
        <v>58</v>
      </c>
      <c r="G153" s="44"/>
      <c r="H153" s="45">
        <v>1</v>
      </c>
      <c r="I153" s="43">
        <v>15104</v>
      </c>
      <c r="J153" s="43">
        <f>H153*I153</f>
        <v>15104</v>
      </c>
    </row>
    <row r="154" spans="2:10" ht="18" customHeight="1" x14ac:dyDescent="0.25">
      <c r="B154" s="84">
        <v>45903</v>
      </c>
      <c r="C154" s="39" t="s">
        <v>296</v>
      </c>
      <c r="D154" s="93" t="s">
        <v>16</v>
      </c>
      <c r="E154" s="42" t="s">
        <v>17</v>
      </c>
      <c r="F154" s="77" t="s">
        <v>48</v>
      </c>
      <c r="G154" s="44"/>
      <c r="H154" s="45">
        <v>1</v>
      </c>
      <c r="I154" s="43">
        <v>36436.400000000001</v>
      </c>
      <c r="J154" s="43">
        <f>H154*I154</f>
        <v>36436.400000000001</v>
      </c>
    </row>
    <row r="155" spans="2:10" ht="18" customHeight="1" x14ac:dyDescent="0.25">
      <c r="B155" s="84">
        <v>45903</v>
      </c>
      <c r="C155" s="39" t="s">
        <v>294</v>
      </c>
      <c r="D155" s="93" t="s">
        <v>35</v>
      </c>
      <c r="E155" s="42" t="s">
        <v>96</v>
      </c>
      <c r="F155" s="77" t="s">
        <v>48</v>
      </c>
      <c r="G155" s="44"/>
      <c r="H155" s="45">
        <v>20</v>
      </c>
      <c r="I155" s="43">
        <v>10975</v>
      </c>
      <c r="J155" s="43">
        <f>H155*I155</f>
        <v>219500</v>
      </c>
    </row>
    <row r="156" spans="2:10" ht="18" customHeight="1" x14ac:dyDescent="0.25">
      <c r="B156" s="84">
        <v>45903</v>
      </c>
      <c r="C156" s="39" t="s">
        <v>293</v>
      </c>
      <c r="D156" s="88" t="s">
        <v>14</v>
      </c>
      <c r="E156" s="42" t="s">
        <v>97</v>
      </c>
      <c r="F156" s="77" t="s">
        <v>48</v>
      </c>
      <c r="G156" s="44"/>
      <c r="H156" s="45">
        <v>4</v>
      </c>
      <c r="I156" s="43">
        <v>7253.7</v>
      </c>
      <c r="J156" s="43">
        <f>H156*I156</f>
        <v>29014.799999999999</v>
      </c>
    </row>
    <row r="157" spans="2:10" ht="18" customHeight="1" x14ac:dyDescent="0.25">
      <c r="B157" s="84">
        <v>45903</v>
      </c>
      <c r="C157" s="39" t="s">
        <v>295</v>
      </c>
      <c r="D157" s="88" t="s">
        <v>38</v>
      </c>
      <c r="E157" s="42" t="s">
        <v>73</v>
      </c>
      <c r="F157" s="77" t="s">
        <v>48</v>
      </c>
      <c r="G157" s="44"/>
      <c r="H157" s="45">
        <v>1</v>
      </c>
      <c r="I157" s="43">
        <v>21670.66</v>
      </c>
      <c r="J157" s="43">
        <f>H157*I157</f>
        <v>21670.66</v>
      </c>
    </row>
    <row r="158" spans="2:10" ht="18" customHeight="1" x14ac:dyDescent="0.25">
      <c r="B158" s="84">
        <v>45904</v>
      </c>
      <c r="C158" s="39" t="s">
        <v>300</v>
      </c>
      <c r="D158" s="93" t="s">
        <v>53</v>
      </c>
      <c r="E158" s="42" t="s">
        <v>54</v>
      </c>
      <c r="F158" s="77" t="s">
        <v>58</v>
      </c>
      <c r="G158" s="44"/>
      <c r="H158" s="45">
        <v>2</v>
      </c>
      <c r="I158" s="43">
        <v>148326</v>
      </c>
      <c r="J158" s="43">
        <f>H158*I158</f>
        <v>296652</v>
      </c>
    </row>
    <row r="159" spans="2:10" ht="18" customHeight="1" x14ac:dyDescent="0.25">
      <c r="B159" s="84">
        <v>45904</v>
      </c>
      <c r="C159" s="39" t="s">
        <v>301</v>
      </c>
      <c r="D159" s="93" t="s">
        <v>26</v>
      </c>
      <c r="E159" s="42" t="s">
        <v>47</v>
      </c>
      <c r="F159" s="77" t="s">
        <v>167</v>
      </c>
      <c r="G159" s="44"/>
      <c r="H159" s="45">
        <v>2</v>
      </c>
      <c r="I159" s="43">
        <v>67100</v>
      </c>
      <c r="J159" s="43">
        <f>H159*I159</f>
        <v>134200</v>
      </c>
    </row>
    <row r="160" spans="2:10" ht="18" customHeight="1" x14ac:dyDescent="0.25">
      <c r="B160" s="84">
        <v>45905</v>
      </c>
      <c r="C160" s="39" t="s">
        <v>303</v>
      </c>
      <c r="D160" s="93" t="s">
        <v>378</v>
      </c>
      <c r="E160" s="42" t="s">
        <v>304</v>
      </c>
      <c r="F160" s="77" t="s">
        <v>167</v>
      </c>
      <c r="G160" s="44"/>
      <c r="H160" s="45">
        <v>1</v>
      </c>
      <c r="I160" s="43">
        <v>18800</v>
      </c>
      <c r="J160" s="43">
        <f>H160*I160</f>
        <v>18800</v>
      </c>
    </row>
    <row r="161" spans="2:10" ht="18" customHeight="1" x14ac:dyDescent="0.25">
      <c r="B161" s="84">
        <v>45905</v>
      </c>
      <c r="C161" s="39" t="s">
        <v>302</v>
      </c>
      <c r="D161" s="93" t="s">
        <v>35</v>
      </c>
      <c r="E161" s="42" t="s">
        <v>69</v>
      </c>
      <c r="F161" s="77" t="s">
        <v>167</v>
      </c>
      <c r="G161" s="44"/>
      <c r="H161" s="45">
        <v>2</v>
      </c>
      <c r="I161" s="43">
        <v>19601.22</v>
      </c>
      <c r="J161" s="43">
        <f>H161*I161</f>
        <v>39202.44</v>
      </c>
    </row>
    <row r="162" spans="2:10" ht="18" customHeight="1" x14ac:dyDescent="0.25">
      <c r="B162" s="84">
        <v>45908</v>
      </c>
      <c r="C162" s="39" t="s">
        <v>305</v>
      </c>
      <c r="D162" s="93" t="s">
        <v>26</v>
      </c>
      <c r="E162" s="42" t="s">
        <v>47</v>
      </c>
      <c r="F162" s="77" t="s">
        <v>58</v>
      </c>
      <c r="G162" s="44"/>
      <c r="H162" s="45">
        <v>2</v>
      </c>
      <c r="I162" s="43">
        <v>60850</v>
      </c>
      <c r="J162" s="43">
        <f>H162*I162</f>
        <v>121700</v>
      </c>
    </row>
    <row r="163" spans="2:10" ht="18" customHeight="1" x14ac:dyDescent="0.25">
      <c r="B163" s="84">
        <v>45908</v>
      </c>
      <c r="C163" s="39" t="s">
        <v>306</v>
      </c>
      <c r="D163" s="94" t="s">
        <v>134</v>
      </c>
      <c r="E163" s="42" t="s">
        <v>76</v>
      </c>
      <c r="F163" s="77" t="s">
        <v>307</v>
      </c>
      <c r="G163" s="44"/>
      <c r="H163" s="44">
        <v>1</v>
      </c>
      <c r="I163" s="43">
        <v>33016.400000000001</v>
      </c>
      <c r="J163" s="43">
        <f>H163*I163</f>
        <v>33016.400000000001</v>
      </c>
    </row>
    <row r="164" spans="2:10" ht="18" customHeight="1" x14ac:dyDescent="0.25">
      <c r="B164" s="84">
        <v>45908</v>
      </c>
      <c r="C164" s="39" t="s">
        <v>305</v>
      </c>
      <c r="D164" s="88" t="s">
        <v>29</v>
      </c>
      <c r="E164" s="42" t="s">
        <v>30</v>
      </c>
      <c r="F164" s="77" t="s">
        <v>58</v>
      </c>
      <c r="G164" s="44"/>
      <c r="H164" s="45">
        <v>2</v>
      </c>
      <c r="I164" s="43">
        <v>7875</v>
      </c>
      <c r="J164" s="43">
        <f>H164*I164</f>
        <v>15750</v>
      </c>
    </row>
    <row r="165" spans="2:10" ht="18" customHeight="1" x14ac:dyDescent="0.25">
      <c r="B165" s="84">
        <v>45908</v>
      </c>
      <c r="C165" s="39" t="s">
        <v>305</v>
      </c>
      <c r="D165" s="93" t="s">
        <v>23</v>
      </c>
      <c r="E165" s="42" t="s">
        <v>24</v>
      </c>
      <c r="F165" s="77" t="s">
        <v>58</v>
      </c>
      <c r="G165" s="44"/>
      <c r="H165" s="44">
        <v>2</v>
      </c>
      <c r="I165" s="43">
        <v>2413</v>
      </c>
      <c r="J165" s="43">
        <f>H165*I165</f>
        <v>4826</v>
      </c>
    </row>
    <row r="166" spans="2:10" ht="18" customHeight="1" x14ac:dyDescent="0.25">
      <c r="B166" s="84">
        <v>45909</v>
      </c>
      <c r="C166" s="39" t="s">
        <v>308</v>
      </c>
      <c r="D166" s="93" t="s">
        <v>26</v>
      </c>
      <c r="E166" s="42" t="s">
        <v>47</v>
      </c>
      <c r="F166" s="77" t="s">
        <v>48</v>
      </c>
      <c r="G166" s="44"/>
      <c r="H166" s="44">
        <v>2</v>
      </c>
      <c r="I166" s="43">
        <v>62500</v>
      </c>
      <c r="J166" s="43">
        <f>H166*I166</f>
        <v>125000</v>
      </c>
    </row>
    <row r="167" spans="2:10" ht="18" customHeight="1" x14ac:dyDescent="0.25">
      <c r="B167" s="84">
        <v>45909</v>
      </c>
      <c r="C167" s="39" t="s">
        <v>308</v>
      </c>
      <c r="D167" s="93" t="s">
        <v>46</v>
      </c>
      <c r="E167" s="42" t="s">
        <v>57</v>
      </c>
      <c r="F167" s="77" t="s">
        <v>48</v>
      </c>
      <c r="G167" s="44"/>
      <c r="H167" s="44">
        <v>1</v>
      </c>
      <c r="I167" s="43">
        <v>86500</v>
      </c>
      <c r="J167" s="43">
        <f>H167*I167</f>
        <v>86500</v>
      </c>
    </row>
    <row r="168" spans="2:10" ht="18" customHeight="1" x14ac:dyDescent="0.25">
      <c r="B168" s="84">
        <v>45910</v>
      </c>
      <c r="C168" s="39" t="s">
        <v>89</v>
      </c>
      <c r="D168" s="93" t="s">
        <v>53</v>
      </c>
      <c r="E168" s="42" t="s">
        <v>54</v>
      </c>
      <c r="F168" s="77" t="s">
        <v>48</v>
      </c>
      <c r="G168" s="44"/>
      <c r="H168" s="44">
        <v>1</v>
      </c>
      <c r="I168" s="43">
        <v>166968.79999999999</v>
      </c>
      <c r="J168" s="43">
        <f>H168*I168</f>
        <v>166968.79999999999</v>
      </c>
    </row>
    <row r="169" spans="2:10" ht="18" customHeight="1" x14ac:dyDescent="0.25">
      <c r="B169" s="84">
        <v>45911</v>
      </c>
      <c r="C169" s="39" t="s">
        <v>315</v>
      </c>
      <c r="D169" s="93" t="s">
        <v>43</v>
      </c>
      <c r="E169" s="42" t="s">
        <v>316</v>
      </c>
      <c r="F169" s="77" t="s">
        <v>127</v>
      </c>
      <c r="G169" s="44"/>
      <c r="H169" s="44">
        <v>5</v>
      </c>
      <c r="I169" s="43">
        <v>1327.5</v>
      </c>
      <c r="J169" s="43">
        <f>H169*I169</f>
        <v>6637.5</v>
      </c>
    </row>
    <row r="170" spans="2:10" ht="18" customHeight="1" x14ac:dyDescent="0.25">
      <c r="B170" s="84">
        <v>45911</v>
      </c>
      <c r="C170" s="39" t="s">
        <v>312</v>
      </c>
      <c r="D170" s="93" t="s">
        <v>50</v>
      </c>
      <c r="E170" s="42" t="s">
        <v>51</v>
      </c>
      <c r="F170" s="77" t="s">
        <v>201</v>
      </c>
      <c r="G170" s="44"/>
      <c r="H170" s="44">
        <v>1</v>
      </c>
      <c r="I170" s="43">
        <v>20950</v>
      </c>
      <c r="J170" s="43">
        <f>H170*I170</f>
        <v>20950</v>
      </c>
    </row>
    <row r="171" spans="2:10" ht="18" customHeight="1" x14ac:dyDescent="0.25">
      <c r="B171" s="84">
        <v>45911</v>
      </c>
      <c r="C171" s="39" t="s">
        <v>104</v>
      </c>
      <c r="D171" s="93" t="s">
        <v>39</v>
      </c>
      <c r="E171" s="42" t="s">
        <v>40</v>
      </c>
      <c r="F171" s="77" t="s">
        <v>311</v>
      </c>
      <c r="G171" s="44" t="s">
        <v>71</v>
      </c>
      <c r="H171" s="44">
        <v>1</v>
      </c>
      <c r="I171" s="43">
        <v>27494</v>
      </c>
      <c r="J171" s="43">
        <f>H171*I171</f>
        <v>27494</v>
      </c>
    </row>
    <row r="172" spans="2:10" ht="18" customHeight="1" x14ac:dyDescent="0.25">
      <c r="B172" s="84">
        <v>45911</v>
      </c>
      <c r="C172" s="39" t="s">
        <v>313</v>
      </c>
      <c r="D172" s="93" t="s">
        <v>381</v>
      </c>
      <c r="E172" s="42" t="s">
        <v>314</v>
      </c>
      <c r="F172" s="77" t="s">
        <v>127</v>
      </c>
      <c r="G172" s="44"/>
      <c r="H172" s="44">
        <v>1</v>
      </c>
      <c r="I172" s="43">
        <v>133935.98000000001</v>
      </c>
      <c r="J172" s="43">
        <f>H172*I172</f>
        <v>133935.98000000001</v>
      </c>
    </row>
    <row r="173" spans="2:10" ht="18" customHeight="1" x14ac:dyDescent="0.25">
      <c r="B173" s="84">
        <v>45911</v>
      </c>
      <c r="C173" s="39" t="s">
        <v>309</v>
      </c>
      <c r="D173" s="93" t="s">
        <v>380</v>
      </c>
      <c r="E173" s="42" t="s">
        <v>310</v>
      </c>
      <c r="F173" s="77" t="s">
        <v>307</v>
      </c>
      <c r="G173" s="44"/>
      <c r="H173" s="44">
        <v>1</v>
      </c>
      <c r="I173" s="43">
        <v>22892</v>
      </c>
      <c r="J173" s="43">
        <f>H173*I173</f>
        <v>22892</v>
      </c>
    </row>
    <row r="174" spans="2:10" ht="18" customHeight="1" x14ac:dyDescent="0.25">
      <c r="B174" s="84">
        <v>45912</v>
      </c>
      <c r="C174" s="39" t="s">
        <v>95</v>
      </c>
      <c r="D174" s="88" t="s">
        <v>113</v>
      </c>
      <c r="E174" s="42" t="s">
        <v>321</v>
      </c>
      <c r="F174" s="77" t="s">
        <v>116</v>
      </c>
      <c r="G174" s="44"/>
      <c r="H174" s="44">
        <v>1</v>
      </c>
      <c r="I174" s="43">
        <v>13055.08</v>
      </c>
      <c r="J174" s="43">
        <f>H174*I174</f>
        <v>13055.08</v>
      </c>
    </row>
    <row r="175" spans="2:10" ht="18" customHeight="1" x14ac:dyDescent="0.25">
      <c r="B175" s="84">
        <v>45912</v>
      </c>
      <c r="C175" s="39" t="s">
        <v>95</v>
      </c>
      <c r="D175" s="88" t="s">
        <v>113</v>
      </c>
      <c r="E175" s="42" t="s">
        <v>320</v>
      </c>
      <c r="F175" s="77" t="s">
        <v>116</v>
      </c>
      <c r="G175" s="44"/>
      <c r="H175" s="44">
        <v>1</v>
      </c>
      <c r="I175" s="43">
        <v>7029.66</v>
      </c>
      <c r="J175" s="43">
        <f>H175*I175</f>
        <v>7029.66</v>
      </c>
    </row>
    <row r="176" spans="2:10" ht="18" customHeight="1" x14ac:dyDescent="0.25">
      <c r="B176" s="84">
        <v>45912</v>
      </c>
      <c r="C176" s="39" t="s">
        <v>319</v>
      </c>
      <c r="D176" s="88" t="s">
        <v>38</v>
      </c>
      <c r="E176" s="42" t="s">
        <v>73</v>
      </c>
      <c r="F176" s="77" t="s">
        <v>167</v>
      </c>
      <c r="G176" s="44"/>
      <c r="H176" s="44">
        <v>1</v>
      </c>
      <c r="I176" s="43">
        <v>129700.01</v>
      </c>
      <c r="J176" s="43">
        <f>H176*I176</f>
        <v>129700.01</v>
      </c>
    </row>
    <row r="177" spans="2:10" ht="18" customHeight="1" x14ac:dyDescent="0.25">
      <c r="B177" s="84">
        <v>45912</v>
      </c>
      <c r="C177" s="39" t="s">
        <v>317</v>
      </c>
      <c r="D177" s="93" t="s">
        <v>384</v>
      </c>
      <c r="E177" s="42" t="s">
        <v>318</v>
      </c>
      <c r="F177" s="77" t="s">
        <v>167</v>
      </c>
      <c r="G177" s="44"/>
      <c r="H177" s="44">
        <v>2</v>
      </c>
      <c r="I177" s="43">
        <v>101855.005</v>
      </c>
      <c r="J177" s="43">
        <f>H177*I177</f>
        <v>203710.01</v>
      </c>
    </row>
    <row r="178" spans="2:10" ht="18" customHeight="1" x14ac:dyDescent="0.25">
      <c r="B178" s="84">
        <v>45916</v>
      </c>
      <c r="C178" s="39" t="s">
        <v>92</v>
      </c>
      <c r="D178" s="93" t="s">
        <v>60</v>
      </c>
      <c r="E178" s="42" t="s">
        <v>72</v>
      </c>
      <c r="F178" s="77" t="s">
        <v>63</v>
      </c>
      <c r="G178" s="44"/>
      <c r="H178" s="44">
        <v>3</v>
      </c>
      <c r="I178" s="43">
        <v>10738</v>
      </c>
      <c r="J178" s="43">
        <f>H178*I178</f>
        <v>32214</v>
      </c>
    </row>
    <row r="179" spans="2:10" ht="18" customHeight="1" x14ac:dyDescent="0.25">
      <c r="B179" s="84">
        <v>45916</v>
      </c>
      <c r="C179" s="39" t="s">
        <v>324</v>
      </c>
      <c r="D179" s="88" t="s">
        <v>29</v>
      </c>
      <c r="E179" s="42" t="s">
        <v>30</v>
      </c>
      <c r="F179" s="77" t="s">
        <v>87</v>
      </c>
      <c r="G179" s="44"/>
      <c r="H179" s="44">
        <v>8</v>
      </c>
      <c r="I179" s="43">
        <v>15200.004999999999</v>
      </c>
      <c r="J179" s="43">
        <f>H179*I179</f>
        <v>121600.04</v>
      </c>
    </row>
    <row r="180" spans="2:10" ht="18" customHeight="1" x14ac:dyDescent="0.25">
      <c r="B180" s="84">
        <v>45916</v>
      </c>
      <c r="C180" s="39" t="s">
        <v>322</v>
      </c>
      <c r="D180" s="93" t="s">
        <v>35</v>
      </c>
      <c r="E180" s="42" t="s">
        <v>78</v>
      </c>
      <c r="F180" s="77" t="s">
        <v>323</v>
      </c>
      <c r="G180" s="44"/>
      <c r="H180" s="44">
        <v>200</v>
      </c>
      <c r="I180" s="43">
        <v>4141.04</v>
      </c>
      <c r="J180" s="43">
        <f>H180*I180</f>
        <v>828208</v>
      </c>
    </row>
    <row r="181" spans="2:10" ht="18" customHeight="1" x14ac:dyDescent="0.25">
      <c r="B181" s="84">
        <v>45917</v>
      </c>
      <c r="C181" s="39" t="s">
        <v>325</v>
      </c>
      <c r="D181" s="93" t="s">
        <v>16</v>
      </c>
      <c r="E181" s="46" t="s">
        <v>17</v>
      </c>
      <c r="F181" s="77" t="s">
        <v>167</v>
      </c>
      <c r="G181" s="44"/>
      <c r="H181" s="45">
        <v>1</v>
      </c>
      <c r="I181" s="43">
        <v>57995</v>
      </c>
      <c r="J181" s="43">
        <f>H181*I181</f>
        <v>57995</v>
      </c>
    </row>
    <row r="182" spans="2:10" ht="18" customHeight="1" x14ac:dyDescent="0.25">
      <c r="B182" s="84">
        <v>45917</v>
      </c>
      <c r="C182" s="39" t="s">
        <v>101</v>
      </c>
      <c r="D182" s="88" t="s">
        <v>375</v>
      </c>
      <c r="E182" s="46" t="s">
        <v>252</v>
      </c>
      <c r="F182" s="77" t="s">
        <v>167</v>
      </c>
      <c r="G182" s="44"/>
      <c r="H182" s="45">
        <v>1</v>
      </c>
      <c r="I182" s="43">
        <v>27671</v>
      </c>
      <c r="J182" s="43">
        <f>H182*I182</f>
        <v>27671</v>
      </c>
    </row>
    <row r="183" spans="2:10" ht="18" customHeight="1" x14ac:dyDescent="0.25">
      <c r="B183" s="84">
        <v>45918</v>
      </c>
      <c r="C183" s="39" t="s">
        <v>326</v>
      </c>
      <c r="D183" s="88" t="s">
        <v>38</v>
      </c>
      <c r="E183" s="46" t="s">
        <v>328</v>
      </c>
      <c r="F183" s="77" t="s">
        <v>63</v>
      </c>
      <c r="G183" s="44"/>
      <c r="H183" s="45">
        <v>1</v>
      </c>
      <c r="I183" s="43">
        <v>28320</v>
      </c>
      <c r="J183" s="43">
        <f>H183*I183</f>
        <v>28320</v>
      </c>
    </row>
    <row r="184" spans="2:10" ht="18" customHeight="1" x14ac:dyDescent="0.25">
      <c r="B184" s="84">
        <v>45918</v>
      </c>
      <c r="C184" s="39" t="s">
        <v>326</v>
      </c>
      <c r="D184" s="88" t="s">
        <v>38</v>
      </c>
      <c r="E184" s="46" t="s">
        <v>327</v>
      </c>
      <c r="F184" s="77" t="s">
        <v>63</v>
      </c>
      <c r="G184" s="44"/>
      <c r="H184" s="45">
        <v>1</v>
      </c>
      <c r="I184" s="43">
        <v>34410</v>
      </c>
      <c r="J184" s="43">
        <f>H184*I184</f>
        <v>34410</v>
      </c>
    </row>
    <row r="185" spans="2:10" ht="18" customHeight="1" x14ac:dyDescent="0.25">
      <c r="B185" s="85">
        <v>45919</v>
      </c>
      <c r="C185" s="39" t="s">
        <v>329</v>
      </c>
      <c r="D185" s="94" t="s">
        <v>282</v>
      </c>
      <c r="E185" s="42" t="s">
        <v>68</v>
      </c>
      <c r="F185" s="77" t="s">
        <v>331</v>
      </c>
      <c r="G185" s="44" t="s">
        <v>107</v>
      </c>
      <c r="H185" s="44">
        <v>4</v>
      </c>
      <c r="I185" s="43">
        <v>33100</v>
      </c>
      <c r="J185" s="47">
        <f>H185*I185</f>
        <v>132400</v>
      </c>
    </row>
    <row r="186" spans="2:10" ht="18" customHeight="1" x14ac:dyDescent="0.25">
      <c r="B186" s="84">
        <v>45919</v>
      </c>
      <c r="C186" s="39" t="s">
        <v>329</v>
      </c>
      <c r="D186" s="94" t="s">
        <v>376</v>
      </c>
      <c r="E186" s="42" t="s">
        <v>330</v>
      </c>
      <c r="F186" s="77" t="s">
        <v>331</v>
      </c>
      <c r="G186" s="44" t="s">
        <v>107</v>
      </c>
      <c r="H186" s="44">
        <v>1</v>
      </c>
      <c r="I186" s="43">
        <v>272500</v>
      </c>
      <c r="J186" s="43">
        <f>H186*I186</f>
        <v>272500</v>
      </c>
    </row>
    <row r="187" spans="2:10" ht="18" customHeight="1" x14ac:dyDescent="0.25">
      <c r="B187" s="84">
        <v>45922</v>
      </c>
      <c r="C187" s="39" t="s">
        <v>332</v>
      </c>
      <c r="D187" s="93" t="s">
        <v>23</v>
      </c>
      <c r="E187" s="42" t="s">
        <v>24</v>
      </c>
      <c r="F187" s="77" t="s">
        <v>333</v>
      </c>
      <c r="G187" s="44" t="s">
        <v>90</v>
      </c>
      <c r="H187" s="44">
        <v>6</v>
      </c>
      <c r="I187" s="43">
        <v>2714</v>
      </c>
      <c r="J187" s="43">
        <f>H187*I187</f>
        <v>16284</v>
      </c>
    </row>
    <row r="188" spans="2:10" ht="18" customHeight="1" x14ac:dyDescent="0.25">
      <c r="B188" s="84">
        <v>45925</v>
      </c>
      <c r="C188" s="39" t="s">
        <v>334</v>
      </c>
      <c r="D188" s="88" t="s">
        <v>19</v>
      </c>
      <c r="E188" s="42" t="s">
        <v>20</v>
      </c>
      <c r="F188" s="77" t="s">
        <v>335</v>
      </c>
      <c r="G188" s="44" t="s">
        <v>75</v>
      </c>
      <c r="H188" s="44">
        <v>1</v>
      </c>
      <c r="I188" s="43">
        <v>15990</v>
      </c>
      <c r="J188" s="43">
        <f>H188*I188</f>
        <v>15990</v>
      </c>
    </row>
    <row r="189" spans="2:10" ht="18" customHeight="1" x14ac:dyDescent="0.25">
      <c r="B189" s="84">
        <v>45927</v>
      </c>
      <c r="C189" s="39" t="s">
        <v>336</v>
      </c>
      <c r="D189" s="88" t="s">
        <v>33</v>
      </c>
      <c r="E189" s="42" t="s">
        <v>34</v>
      </c>
      <c r="F189" s="77" t="s">
        <v>48</v>
      </c>
      <c r="G189" s="44"/>
      <c r="H189" s="44">
        <v>2</v>
      </c>
      <c r="I189" s="43">
        <v>21067.72</v>
      </c>
      <c r="J189" s="43">
        <f>H189*I189</f>
        <v>42135.44</v>
      </c>
    </row>
    <row r="190" spans="2:10" ht="18" customHeight="1" x14ac:dyDescent="0.25">
      <c r="B190" s="84">
        <v>45927</v>
      </c>
      <c r="C190" s="39" t="s">
        <v>336</v>
      </c>
      <c r="D190" s="88" t="s">
        <v>14</v>
      </c>
      <c r="E190" s="42" t="s">
        <v>15</v>
      </c>
      <c r="F190" s="77" t="s">
        <v>48</v>
      </c>
      <c r="G190" s="44"/>
      <c r="H190" s="44">
        <v>2</v>
      </c>
      <c r="I190" s="43">
        <v>9867.16</v>
      </c>
      <c r="J190" s="43">
        <f>H190*I190</f>
        <v>19734.32</v>
      </c>
    </row>
    <row r="191" spans="2:10" ht="18" customHeight="1" x14ac:dyDescent="0.25">
      <c r="B191" s="84">
        <v>45927</v>
      </c>
      <c r="C191" s="39" t="s">
        <v>336</v>
      </c>
      <c r="D191" s="88" t="s">
        <v>14</v>
      </c>
      <c r="E191" s="42" t="s">
        <v>15</v>
      </c>
      <c r="F191" s="77" t="s">
        <v>48</v>
      </c>
      <c r="G191" s="44"/>
      <c r="H191" s="44">
        <v>12</v>
      </c>
      <c r="I191" s="43">
        <v>8907.11</v>
      </c>
      <c r="J191" s="43">
        <f>H191*I191</f>
        <v>106885.32</v>
      </c>
    </row>
    <row r="192" spans="2:10" ht="18" customHeight="1" x14ac:dyDescent="0.25">
      <c r="B192" s="84">
        <v>45930</v>
      </c>
      <c r="C192" s="39" t="s">
        <v>337</v>
      </c>
      <c r="D192" s="94" t="s">
        <v>379</v>
      </c>
      <c r="E192" s="42" t="s">
        <v>338</v>
      </c>
      <c r="F192" s="77" t="s">
        <v>339</v>
      </c>
      <c r="G192" s="44" t="s">
        <v>340</v>
      </c>
      <c r="H192" s="44">
        <v>5</v>
      </c>
      <c r="I192" s="43">
        <v>20000</v>
      </c>
      <c r="J192" s="43">
        <f>H192*I192</f>
        <v>100000</v>
      </c>
    </row>
    <row r="193" spans="2:10" ht="18" customHeight="1" x14ac:dyDescent="0.25">
      <c r="B193" s="86">
        <v>45931</v>
      </c>
      <c r="C193" s="48" t="s">
        <v>341</v>
      </c>
      <c r="D193" s="94" t="s">
        <v>134</v>
      </c>
      <c r="E193" s="50" t="s">
        <v>76</v>
      </c>
      <c r="F193" s="77" t="s">
        <v>132</v>
      </c>
      <c r="G193" s="44" t="s">
        <v>70</v>
      </c>
      <c r="H193" s="49">
        <v>1</v>
      </c>
      <c r="I193" s="51">
        <v>10405</v>
      </c>
      <c r="J193" s="51">
        <f>H193*I193</f>
        <v>10405</v>
      </c>
    </row>
    <row r="194" spans="2:10" ht="18" customHeight="1" x14ac:dyDescent="0.25">
      <c r="B194" s="86">
        <v>45933</v>
      </c>
      <c r="C194" s="48" t="s">
        <v>342</v>
      </c>
      <c r="D194" s="95" t="s">
        <v>61</v>
      </c>
      <c r="E194" s="50" t="s">
        <v>62</v>
      </c>
      <c r="F194" s="78" t="s">
        <v>67</v>
      </c>
      <c r="G194" s="49"/>
      <c r="H194" s="52">
        <v>5</v>
      </c>
      <c r="I194" s="51">
        <v>13321.02</v>
      </c>
      <c r="J194" s="51">
        <f>H194*I194</f>
        <v>66605.100000000006</v>
      </c>
    </row>
    <row r="195" spans="2:10" ht="18" customHeight="1" x14ac:dyDescent="0.25">
      <c r="B195" s="86">
        <v>45933</v>
      </c>
      <c r="C195" s="48" t="s">
        <v>342</v>
      </c>
      <c r="D195" s="95" t="s">
        <v>61</v>
      </c>
      <c r="E195" s="50" t="s">
        <v>62</v>
      </c>
      <c r="F195" s="78" t="s">
        <v>67</v>
      </c>
      <c r="G195" s="49"/>
      <c r="H195" s="52">
        <v>4</v>
      </c>
      <c r="I195" s="51">
        <v>16461</v>
      </c>
      <c r="J195" s="51">
        <f>H195*I195</f>
        <v>65844</v>
      </c>
    </row>
    <row r="196" spans="2:10" ht="18" customHeight="1" x14ac:dyDescent="0.25">
      <c r="B196" s="84">
        <v>45934</v>
      </c>
      <c r="C196" s="39" t="s">
        <v>343</v>
      </c>
      <c r="D196" s="88" t="s">
        <v>19</v>
      </c>
      <c r="E196" s="42" t="s">
        <v>20</v>
      </c>
      <c r="F196" s="77" t="s">
        <v>335</v>
      </c>
      <c r="G196" s="44" t="s">
        <v>21</v>
      </c>
      <c r="H196" s="45">
        <v>2</v>
      </c>
      <c r="I196" s="43">
        <v>10595.22</v>
      </c>
      <c r="J196" s="43">
        <f>H196*I196</f>
        <v>21190.44</v>
      </c>
    </row>
    <row r="197" spans="2:10" ht="18" customHeight="1" x14ac:dyDescent="0.25">
      <c r="B197" s="84">
        <v>45937</v>
      </c>
      <c r="C197" s="39" t="s">
        <v>344</v>
      </c>
      <c r="D197" s="93" t="s">
        <v>26</v>
      </c>
      <c r="E197" s="42" t="s">
        <v>47</v>
      </c>
      <c r="F197" s="77" t="s">
        <v>115</v>
      </c>
      <c r="G197" s="44" t="s">
        <v>71</v>
      </c>
      <c r="H197" s="45">
        <v>2</v>
      </c>
      <c r="I197" s="43">
        <v>62222.03</v>
      </c>
      <c r="J197" s="43">
        <f>H197*I197</f>
        <v>124444.06</v>
      </c>
    </row>
    <row r="198" spans="2:10" ht="18" customHeight="1" x14ac:dyDescent="0.25">
      <c r="B198" s="84">
        <v>45937</v>
      </c>
      <c r="C198" s="39" t="s">
        <v>344</v>
      </c>
      <c r="D198" s="93" t="s">
        <v>39</v>
      </c>
      <c r="E198" s="42" t="s">
        <v>40</v>
      </c>
      <c r="F198" s="77" t="s">
        <v>115</v>
      </c>
      <c r="G198" s="44" t="s">
        <v>45</v>
      </c>
      <c r="H198" s="45">
        <v>1</v>
      </c>
      <c r="I198" s="43">
        <v>14300</v>
      </c>
      <c r="J198" s="43">
        <f>H198*I198</f>
        <v>14300</v>
      </c>
    </row>
    <row r="199" spans="2:10" ht="18" customHeight="1" x14ac:dyDescent="0.25">
      <c r="B199" s="84">
        <v>45937</v>
      </c>
      <c r="C199" s="39" t="s">
        <v>344</v>
      </c>
      <c r="D199" s="88" t="s">
        <v>29</v>
      </c>
      <c r="E199" s="42" t="s">
        <v>345</v>
      </c>
      <c r="F199" s="77" t="s">
        <v>115</v>
      </c>
      <c r="G199" s="44" t="s">
        <v>71</v>
      </c>
      <c r="H199" s="45">
        <v>2</v>
      </c>
      <c r="I199" s="43">
        <v>8450</v>
      </c>
      <c r="J199" s="43">
        <f>H199*I199</f>
        <v>16900</v>
      </c>
    </row>
    <row r="200" spans="2:10" ht="18" customHeight="1" x14ac:dyDescent="0.25">
      <c r="B200" s="84">
        <v>45939</v>
      </c>
      <c r="C200" s="39" t="s">
        <v>94</v>
      </c>
      <c r="D200" s="88" t="s">
        <v>32</v>
      </c>
      <c r="E200" s="42" t="s">
        <v>49</v>
      </c>
      <c r="F200" s="77" t="s">
        <v>87</v>
      </c>
      <c r="G200" s="44"/>
      <c r="H200" s="45">
        <v>2</v>
      </c>
      <c r="I200" s="43">
        <v>9192.2000000000007</v>
      </c>
      <c r="J200" s="43">
        <f>H200*I200</f>
        <v>18384.400000000001</v>
      </c>
    </row>
    <row r="201" spans="2:10" ht="18" customHeight="1" x14ac:dyDescent="0.25">
      <c r="B201" s="84">
        <v>45939</v>
      </c>
      <c r="C201" s="39" t="s">
        <v>125</v>
      </c>
      <c r="D201" s="88" t="s">
        <v>22</v>
      </c>
      <c r="E201" s="42" t="s">
        <v>31</v>
      </c>
      <c r="F201" s="77" t="s">
        <v>115</v>
      </c>
      <c r="G201" s="44"/>
      <c r="H201" s="45">
        <v>5</v>
      </c>
      <c r="I201" s="43">
        <v>10694.58</v>
      </c>
      <c r="J201" s="43">
        <f>H201*I201</f>
        <v>53472.9</v>
      </c>
    </row>
    <row r="202" spans="2:10" ht="18" customHeight="1" x14ac:dyDescent="0.25">
      <c r="B202" s="84">
        <v>45939</v>
      </c>
      <c r="C202" s="39" t="s">
        <v>94</v>
      </c>
      <c r="D202" s="88" t="s">
        <v>22</v>
      </c>
      <c r="E202" s="42" t="s">
        <v>31</v>
      </c>
      <c r="F202" s="77" t="s">
        <v>87</v>
      </c>
      <c r="G202" s="44"/>
      <c r="H202" s="45">
        <v>1</v>
      </c>
      <c r="I202" s="43">
        <v>15115.8</v>
      </c>
      <c r="J202" s="43">
        <f>H202*I202</f>
        <v>15115.8</v>
      </c>
    </row>
    <row r="203" spans="2:10" ht="18" customHeight="1" x14ac:dyDescent="0.25">
      <c r="B203" s="84">
        <v>45939</v>
      </c>
      <c r="C203" s="39" t="s">
        <v>346</v>
      </c>
      <c r="D203" s="93" t="s">
        <v>114</v>
      </c>
      <c r="E203" s="42" t="s">
        <v>42</v>
      </c>
      <c r="F203" s="77" t="s">
        <v>347</v>
      </c>
      <c r="G203" s="44"/>
      <c r="H203" s="45">
        <v>10</v>
      </c>
      <c r="I203" s="43">
        <v>8850</v>
      </c>
      <c r="J203" s="43">
        <f>H203*I203</f>
        <v>88500</v>
      </c>
    </row>
    <row r="204" spans="2:10" ht="18" customHeight="1" x14ac:dyDescent="0.25">
      <c r="B204" s="84">
        <v>45939</v>
      </c>
      <c r="C204" s="39" t="s">
        <v>346</v>
      </c>
      <c r="D204" s="93" t="s">
        <v>74</v>
      </c>
      <c r="E204" s="42" t="s">
        <v>348</v>
      </c>
      <c r="F204" s="77" t="s">
        <v>347</v>
      </c>
      <c r="G204" s="44"/>
      <c r="H204" s="45">
        <v>2</v>
      </c>
      <c r="I204" s="43">
        <v>38350</v>
      </c>
      <c r="J204" s="43">
        <f>H204*I204</f>
        <v>76700</v>
      </c>
    </row>
    <row r="205" spans="2:10" ht="18" customHeight="1" x14ac:dyDescent="0.25">
      <c r="B205" s="84">
        <v>45939</v>
      </c>
      <c r="C205" s="39" t="s">
        <v>94</v>
      </c>
      <c r="D205" s="93" t="s">
        <v>35</v>
      </c>
      <c r="E205" s="42" t="s">
        <v>78</v>
      </c>
      <c r="F205" s="77" t="s">
        <v>87</v>
      </c>
      <c r="G205" s="44"/>
      <c r="H205" s="45">
        <v>52</v>
      </c>
      <c r="I205" s="43">
        <v>2938.2</v>
      </c>
      <c r="J205" s="43">
        <f>H205*I205</f>
        <v>152786.4</v>
      </c>
    </row>
    <row r="206" spans="2:10" ht="18" customHeight="1" x14ac:dyDescent="0.25">
      <c r="B206" s="84">
        <v>45939</v>
      </c>
      <c r="C206" s="39" t="s">
        <v>94</v>
      </c>
      <c r="D206" s="88" t="s">
        <v>14</v>
      </c>
      <c r="E206" s="42" t="s">
        <v>269</v>
      </c>
      <c r="F206" s="77" t="s">
        <v>87</v>
      </c>
      <c r="G206" s="44"/>
      <c r="H206" s="45">
        <v>11</v>
      </c>
      <c r="I206" s="43">
        <v>9428.2000000000007</v>
      </c>
      <c r="J206" s="43">
        <f>H206*I206</f>
        <v>103710.20000000001</v>
      </c>
    </row>
    <row r="207" spans="2:10" ht="18" customHeight="1" x14ac:dyDescent="0.25">
      <c r="B207" s="84">
        <v>45939</v>
      </c>
      <c r="C207" s="39" t="s">
        <v>349</v>
      </c>
      <c r="D207" s="93" t="s">
        <v>82</v>
      </c>
      <c r="E207" s="42" t="s">
        <v>350</v>
      </c>
      <c r="F207" s="77" t="s">
        <v>132</v>
      </c>
      <c r="G207" s="44" t="s">
        <v>70</v>
      </c>
      <c r="H207" s="45">
        <v>1</v>
      </c>
      <c r="I207" s="43">
        <v>50000</v>
      </c>
      <c r="J207" s="43">
        <f>H207*I207</f>
        <v>50000</v>
      </c>
    </row>
    <row r="208" spans="2:10" ht="18" customHeight="1" x14ac:dyDescent="0.25">
      <c r="B208" s="84">
        <v>45943</v>
      </c>
      <c r="C208" s="39" t="s">
        <v>351</v>
      </c>
      <c r="D208" s="88" t="s">
        <v>377</v>
      </c>
      <c r="E208" s="42" t="s">
        <v>352</v>
      </c>
      <c r="F208" s="77" t="s">
        <v>115</v>
      </c>
      <c r="G208" s="44"/>
      <c r="H208" s="45">
        <v>4</v>
      </c>
      <c r="I208" s="43">
        <v>1181084.1599999999</v>
      </c>
      <c r="J208" s="43">
        <f>H208*I208</f>
        <v>4724336.6399999997</v>
      </c>
    </row>
    <row r="209" spans="2:10" ht="18" customHeight="1" x14ac:dyDescent="0.25">
      <c r="B209" s="84">
        <v>45943</v>
      </c>
      <c r="C209" s="39" t="s">
        <v>351</v>
      </c>
      <c r="D209" s="88" t="s">
        <v>377</v>
      </c>
      <c r="E209" s="42" t="s">
        <v>352</v>
      </c>
      <c r="F209" s="77" t="s">
        <v>115</v>
      </c>
      <c r="G209" s="44"/>
      <c r="H209" s="45">
        <v>1</v>
      </c>
      <c r="I209" s="43">
        <v>1013181.95</v>
      </c>
      <c r="J209" s="43">
        <f>H209*I209</f>
        <v>1013181.95</v>
      </c>
    </row>
    <row r="210" spans="2:10" ht="18" customHeight="1" x14ac:dyDescent="0.25">
      <c r="B210" s="84">
        <v>45944</v>
      </c>
      <c r="C210" s="39" t="s">
        <v>353</v>
      </c>
      <c r="D210" s="93" t="s">
        <v>53</v>
      </c>
      <c r="E210" s="42" t="s">
        <v>354</v>
      </c>
      <c r="F210" s="77" t="s">
        <v>115</v>
      </c>
      <c r="G210" s="44"/>
      <c r="H210" s="45">
        <v>1</v>
      </c>
      <c r="I210" s="43">
        <v>53678.2</v>
      </c>
      <c r="J210" s="43">
        <f>H210*I210</f>
        <v>53678.2</v>
      </c>
    </row>
    <row r="211" spans="2:10" ht="18" customHeight="1" x14ac:dyDescent="0.25">
      <c r="B211" s="84">
        <v>45944</v>
      </c>
      <c r="C211" s="39" t="s">
        <v>355</v>
      </c>
      <c r="D211" s="93" t="s">
        <v>53</v>
      </c>
      <c r="E211" s="42" t="s">
        <v>354</v>
      </c>
      <c r="F211" s="77" t="s">
        <v>115</v>
      </c>
      <c r="G211" s="44"/>
      <c r="H211" s="45">
        <v>1</v>
      </c>
      <c r="I211" s="43">
        <v>52232.7</v>
      </c>
      <c r="J211" s="43">
        <f>H211*I211</f>
        <v>52232.7</v>
      </c>
    </row>
    <row r="212" spans="2:10" ht="18" customHeight="1" x14ac:dyDescent="0.25">
      <c r="B212" s="84">
        <v>45944</v>
      </c>
      <c r="C212" s="39" t="s">
        <v>356</v>
      </c>
      <c r="D212" s="88" t="s">
        <v>382</v>
      </c>
      <c r="E212" s="42" t="s">
        <v>357</v>
      </c>
      <c r="F212" s="77" t="s">
        <v>67</v>
      </c>
      <c r="G212" s="44"/>
      <c r="H212" s="45">
        <v>1</v>
      </c>
      <c r="I212" s="43">
        <v>29831</v>
      </c>
      <c r="J212" s="43">
        <f>H212*I212</f>
        <v>29831</v>
      </c>
    </row>
    <row r="213" spans="2:10" ht="18" customHeight="1" x14ac:dyDescent="0.25">
      <c r="B213" s="84">
        <v>45944</v>
      </c>
      <c r="C213" s="39" t="s">
        <v>356</v>
      </c>
      <c r="D213" s="88" t="s">
        <v>382</v>
      </c>
      <c r="E213" s="42" t="s">
        <v>357</v>
      </c>
      <c r="F213" s="77" t="s">
        <v>67</v>
      </c>
      <c r="G213" s="44"/>
      <c r="H213" s="45">
        <v>1</v>
      </c>
      <c r="I213" s="43">
        <v>29799.72</v>
      </c>
      <c r="J213" s="43">
        <f>H213*I213</f>
        <v>29799.72</v>
      </c>
    </row>
    <row r="214" spans="2:10" ht="18" customHeight="1" x14ac:dyDescent="0.25">
      <c r="B214" s="84">
        <v>45946</v>
      </c>
      <c r="C214" s="39" t="s">
        <v>358</v>
      </c>
      <c r="D214" s="93" t="s">
        <v>12</v>
      </c>
      <c r="E214" s="42" t="s">
        <v>18</v>
      </c>
      <c r="F214" s="77" t="s">
        <v>115</v>
      </c>
      <c r="G214" s="44"/>
      <c r="H214" s="45">
        <v>1</v>
      </c>
      <c r="I214" s="43">
        <v>11947.85</v>
      </c>
      <c r="J214" s="43">
        <f>H214*I214</f>
        <v>11947.85</v>
      </c>
    </row>
    <row r="215" spans="2:10" ht="18" customHeight="1" x14ac:dyDescent="0.25">
      <c r="B215" s="84">
        <v>45946</v>
      </c>
      <c r="C215" s="39" t="s">
        <v>358</v>
      </c>
      <c r="D215" s="93" t="s">
        <v>35</v>
      </c>
      <c r="E215" s="42" t="s">
        <v>78</v>
      </c>
      <c r="F215" s="77" t="s">
        <v>115</v>
      </c>
      <c r="G215" s="44"/>
      <c r="H215" s="45">
        <v>2</v>
      </c>
      <c r="I215" s="43">
        <v>5811.5</v>
      </c>
      <c r="J215" s="43">
        <f>H215*I215</f>
        <v>11623</v>
      </c>
    </row>
    <row r="216" spans="2:10" ht="18" customHeight="1" x14ac:dyDescent="0.25">
      <c r="B216" s="84">
        <v>45947</v>
      </c>
      <c r="C216" s="39" t="s">
        <v>359</v>
      </c>
      <c r="D216" s="93" t="s">
        <v>108</v>
      </c>
      <c r="E216" s="42" t="s">
        <v>360</v>
      </c>
      <c r="F216" s="77" t="s">
        <v>335</v>
      </c>
      <c r="G216" s="44" t="s">
        <v>109</v>
      </c>
      <c r="H216" s="45">
        <v>5</v>
      </c>
      <c r="I216" s="43">
        <v>25370</v>
      </c>
      <c r="J216" s="43">
        <f>H216*I216</f>
        <v>126850</v>
      </c>
    </row>
    <row r="217" spans="2:10" ht="18" customHeight="1" x14ac:dyDescent="0.25">
      <c r="B217" s="84">
        <v>45947</v>
      </c>
      <c r="C217" s="39" t="s">
        <v>361</v>
      </c>
      <c r="D217" s="88" t="s">
        <v>14</v>
      </c>
      <c r="E217" s="42" t="s">
        <v>15</v>
      </c>
      <c r="F217" s="77" t="s">
        <v>333</v>
      </c>
      <c r="G217" s="44"/>
      <c r="H217" s="45">
        <v>3</v>
      </c>
      <c r="I217" s="43">
        <v>8590.4</v>
      </c>
      <c r="J217" s="43">
        <f>H217*I217</f>
        <v>25771.199999999997</v>
      </c>
    </row>
    <row r="218" spans="2:10" ht="18" customHeight="1" x14ac:dyDescent="0.25">
      <c r="B218" s="84">
        <v>45950</v>
      </c>
      <c r="C218" s="39" t="s">
        <v>362</v>
      </c>
      <c r="D218" s="94" t="s">
        <v>134</v>
      </c>
      <c r="E218" s="42" t="s">
        <v>363</v>
      </c>
      <c r="F218" s="77" t="s">
        <v>115</v>
      </c>
      <c r="G218" s="44" t="s">
        <v>364</v>
      </c>
      <c r="H218" s="45">
        <v>2</v>
      </c>
      <c r="I218" s="43">
        <v>33644.160000000003</v>
      </c>
      <c r="J218" s="43">
        <f>H218*I218</f>
        <v>67288.320000000007</v>
      </c>
    </row>
    <row r="219" spans="2:10" ht="18" customHeight="1" x14ac:dyDescent="0.25">
      <c r="B219" s="84">
        <v>45951</v>
      </c>
      <c r="C219" s="39" t="s">
        <v>365</v>
      </c>
      <c r="D219" s="88" t="s">
        <v>33</v>
      </c>
      <c r="E219" s="42" t="s">
        <v>366</v>
      </c>
      <c r="F219" s="77" t="s">
        <v>67</v>
      </c>
      <c r="G219" s="44"/>
      <c r="H219" s="45">
        <v>24</v>
      </c>
      <c r="I219" s="43">
        <v>7947.0640000000003</v>
      </c>
      <c r="J219" s="43">
        <f>H219*I219</f>
        <v>190729.53600000002</v>
      </c>
    </row>
    <row r="220" spans="2:10" ht="18" customHeight="1" x14ac:dyDescent="0.25">
      <c r="B220" s="84">
        <v>45951</v>
      </c>
      <c r="C220" s="39" t="s">
        <v>365</v>
      </c>
      <c r="D220" s="93" t="s">
        <v>35</v>
      </c>
      <c r="E220" s="42" t="s">
        <v>78</v>
      </c>
      <c r="F220" s="77" t="s">
        <v>67</v>
      </c>
      <c r="G220" s="44"/>
      <c r="H220" s="45">
        <v>1</v>
      </c>
      <c r="I220" s="43">
        <v>4053.54</v>
      </c>
      <c r="J220" s="43">
        <f>H220*I220</f>
        <v>4053.54</v>
      </c>
    </row>
    <row r="221" spans="2:10" ht="18" customHeight="1" x14ac:dyDescent="0.25">
      <c r="B221" s="84">
        <v>45951</v>
      </c>
      <c r="C221" s="39" t="s">
        <v>365</v>
      </c>
      <c r="D221" s="93" t="s">
        <v>35</v>
      </c>
      <c r="E221" s="42" t="s">
        <v>78</v>
      </c>
      <c r="F221" s="77" t="s">
        <v>67</v>
      </c>
      <c r="G221" s="44"/>
      <c r="H221" s="45">
        <v>23</v>
      </c>
      <c r="I221" s="43">
        <v>4053.5360000000001</v>
      </c>
      <c r="J221" s="43">
        <f>H221*I221</f>
        <v>93231.328000000009</v>
      </c>
    </row>
    <row r="222" spans="2:10" ht="18" customHeight="1" x14ac:dyDescent="0.25">
      <c r="B222" s="84">
        <v>45952</v>
      </c>
      <c r="C222" s="39" t="s">
        <v>367</v>
      </c>
      <c r="D222" s="93" t="s">
        <v>53</v>
      </c>
      <c r="E222" s="42" t="s">
        <v>54</v>
      </c>
      <c r="F222" s="77" t="s">
        <v>58</v>
      </c>
      <c r="G222" s="44"/>
      <c r="H222" s="45">
        <v>2</v>
      </c>
      <c r="I222" s="43">
        <v>149270</v>
      </c>
      <c r="J222" s="43">
        <f>H222*I222</f>
        <v>298540</v>
      </c>
    </row>
    <row r="223" spans="2:10" ht="18" customHeight="1" x14ac:dyDescent="0.25">
      <c r="B223" s="84">
        <v>45960</v>
      </c>
      <c r="C223" s="39" t="s">
        <v>368</v>
      </c>
      <c r="D223" s="93" t="s">
        <v>43</v>
      </c>
      <c r="E223" s="42" t="s">
        <v>369</v>
      </c>
      <c r="F223" s="77" t="s">
        <v>67</v>
      </c>
      <c r="G223" s="44"/>
      <c r="H223" s="45">
        <v>8</v>
      </c>
      <c r="I223" s="43">
        <v>1600</v>
      </c>
      <c r="J223" s="43">
        <f>H223*I223</f>
        <v>12800</v>
      </c>
    </row>
    <row r="224" spans="2:10" ht="18" customHeight="1" x14ac:dyDescent="0.25">
      <c r="B224" s="84">
        <v>45961</v>
      </c>
      <c r="C224" s="39" t="s">
        <v>370</v>
      </c>
      <c r="D224" s="93" t="s">
        <v>12</v>
      </c>
      <c r="E224" s="42" t="s">
        <v>18</v>
      </c>
      <c r="F224" s="77" t="s">
        <v>67</v>
      </c>
      <c r="G224" s="44"/>
      <c r="H224" s="45">
        <v>30</v>
      </c>
      <c r="I224" s="43">
        <v>5300</v>
      </c>
      <c r="J224" s="43">
        <f>H224*I224</f>
        <v>159000</v>
      </c>
    </row>
    <row r="225" spans="2:10" ht="18" customHeight="1" x14ac:dyDescent="0.25">
      <c r="B225" s="84">
        <v>45978</v>
      </c>
      <c r="C225" s="39" t="s">
        <v>371</v>
      </c>
      <c r="D225" s="94" t="s">
        <v>64</v>
      </c>
      <c r="E225" s="42" t="s">
        <v>105</v>
      </c>
      <c r="F225" s="77" t="s">
        <v>167</v>
      </c>
      <c r="G225" s="44" t="s">
        <v>372</v>
      </c>
      <c r="H225" s="44">
        <v>30</v>
      </c>
      <c r="I225" s="43">
        <v>1540</v>
      </c>
      <c r="J225" s="43">
        <f>H225*I225</f>
        <v>46200</v>
      </c>
    </row>
    <row r="226" spans="2:10" ht="18" customHeight="1" x14ac:dyDescent="0.25">
      <c r="B226" s="84">
        <v>45978</v>
      </c>
      <c r="C226" s="39" t="s">
        <v>371</v>
      </c>
      <c r="D226" s="94" t="s">
        <v>64</v>
      </c>
      <c r="E226" s="42" t="s">
        <v>105</v>
      </c>
      <c r="F226" s="77" t="s">
        <v>167</v>
      </c>
      <c r="G226" s="44" t="s">
        <v>372</v>
      </c>
      <c r="H226" s="44">
        <v>20</v>
      </c>
      <c r="I226" s="43">
        <v>1950</v>
      </c>
      <c r="J226" s="43">
        <f>H226*I226</f>
        <v>39000</v>
      </c>
    </row>
    <row r="227" spans="2:10" ht="18" customHeight="1" x14ac:dyDescent="0.25">
      <c r="B227" s="83">
        <v>45754</v>
      </c>
      <c r="C227" s="39" t="s">
        <v>110</v>
      </c>
      <c r="D227" s="93" t="s">
        <v>43</v>
      </c>
      <c r="E227" s="24" t="s">
        <v>111</v>
      </c>
      <c r="F227" s="40" t="s">
        <v>88</v>
      </c>
      <c r="G227" s="25" t="s">
        <v>112</v>
      </c>
      <c r="H227" s="25">
        <v>1</v>
      </c>
      <c r="I227" s="41">
        <v>2850</v>
      </c>
      <c r="J227" s="41">
        <f>H227*I227</f>
        <v>2850</v>
      </c>
    </row>
    <row r="228" spans="2:10" ht="18" customHeight="1" x14ac:dyDescent="0.25">
      <c r="B228" s="83">
        <v>45754</v>
      </c>
      <c r="C228" s="39" t="s">
        <v>110</v>
      </c>
      <c r="D228" s="93" t="s">
        <v>43</v>
      </c>
      <c r="E228" s="24" t="s">
        <v>111</v>
      </c>
      <c r="F228" s="40" t="s">
        <v>88</v>
      </c>
      <c r="G228" s="25" t="s">
        <v>112</v>
      </c>
      <c r="H228" s="25">
        <v>1</v>
      </c>
      <c r="I228" s="41">
        <v>2500</v>
      </c>
      <c r="J228" s="41">
        <f>H228*I228</f>
        <v>2500</v>
      </c>
    </row>
    <row r="229" spans="2:10" ht="18" customHeight="1" x14ac:dyDescent="0.25">
      <c r="B229" s="84">
        <v>45852</v>
      </c>
      <c r="C229" s="39" t="s">
        <v>373</v>
      </c>
      <c r="D229" s="93" t="s">
        <v>46</v>
      </c>
      <c r="E229" s="42" t="s">
        <v>57</v>
      </c>
      <c r="F229" s="77" t="s">
        <v>167</v>
      </c>
      <c r="G229" s="44" t="s">
        <v>71</v>
      </c>
      <c r="H229" s="45">
        <v>2</v>
      </c>
      <c r="I229" s="43">
        <v>42936.66</v>
      </c>
      <c r="J229" s="43">
        <f>H229*I229</f>
        <v>85873.32</v>
      </c>
    </row>
    <row r="230" spans="2:10" ht="18" customHeight="1" x14ac:dyDescent="0.25">
      <c r="B230" s="87"/>
      <c r="C230" s="15"/>
      <c r="D230" s="73"/>
      <c r="E230" s="16"/>
      <c r="F230" s="73"/>
      <c r="G230" s="8"/>
      <c r="H230" s="1"/>
      <c r="I230" s="1"/>
      <c r="J230" s="1"/>
    </row>
    <row r="231" spans="2:10" ht="18" customHeight="1" x14ac:dyDescent="0.25">
      <c r="B231" s="65" t="s">
        <v>8</v>
      </c>
      <c r="C231" s="17"/>
      <c r="D231" s="96"/>
      <c r="E231" s="2"/>
      <c r="F231" s="79"/>
      <c r="G231" s="3"/>
      <c r="H231" s="3"/>
      <c r="I231" s="33"/>
      <c r="J231" s="23">
        <f>SUM(J8:J230)</f>
        <v>25703079.403999995</v>
      </c>
    </row>
    <row r="232" spans="2:10" ht="18" customHeight="1" x14ac:dyDescent="0.25">
      <c r="B232" s="66"/>
      <c r="C232" s="4"/>
      <c r="D232" s="89"/>
      <c r="E232" s="5"/>
      <c r="F232" s="80"/>
      <c r="G232" s="4"/>
      <c r="H232" s="4"/>
      <c r="I232" s="34"/>
      <c r="J232" s="22"/>
    </row>
    <row r="233" spans="2:10" ht="18" customHeight="1" x14ac:dyDescent="0.25">
      <c r="B233" s="67"/>
      <c r="C233" s="4"/>
      <c r="D233" s="89"/>
      <c r="E233" s="5"/>
      <c r="F233" s="80"/>
      <c r="G233" s="4"/>
      <c r="H233" s="4"/>
      <c r="I233" s="34"/>
      <c r="J233" s="22"/>
    </row>
    <row r="234" spans="2:10" ht="18" customHeight="1" x14ac:dyDescent="0.25">
      <c r="B234" s="67"/>
      <c r="C234" s="4"/>
      <c r="D234" s="89"/>
      <c r="E234" s="5"/>
      <c r="F234" s="80"/>
      <c r="G234" s="4"/>
      <c r="H234" s="4"/>
      <c r="I234" s="34"/>
      <c r="J234" s="22"/>
    </row>
    <row r="235" spans="2:10" ht="18" customHeight="1" x14ac:dyDescent="0.25">
      <c r="B235" s="67"/>
      <c r="C235" s="4"/>
      <c r="D235" s="89"/>
      <c r="E235" s="5"/>
      <c r="F235" s="80"/>
      <c r="G235" s="4"/>
      <c r="H235" s="4"/>
      <c r="I235" s="34"/>
      <c r="J235" s="22"/>
    </row>
    <row r="236" spans="2:10" ht="18" customHeight="1" x14ac:dyDescent="0.25">
      <c r="B236" s="66"/>
      <c r="C236" s="4"/>
      <c r="D236" s="89"/>
      <c r="E236" s="5"/>
      <c r="F236" s="80"/>
      <c r="G236" s="4"/>
      <c r="H236" s="4"/>
      <c r="I236" s="34"/>
      <c r="J236" s="22"/>
    </row>
    <row r="237" spans="2:10" ht="18" customHeight="1" x14ac:dyDescent="0.25">
      <c r="B237" s="68" t="s">
        <v>79</v>
      </c>
      <c r="C237" s="18"/>
      <c r="D237" s="97"/>
      <c r="E237" s="19"/>
      <c r="F237" s="81"/>
      <c r="G237" s="9"/>
      <c r="H237" s="57" t="s">
        <v>11</v>
      </c>
      <c r="I237" s="57"/>
      <c r="J237" s="57"/>
    </row>
    <row r="238" spans="2:10" ht="18" customHeight="1" x14ac:dyDescent="0.25">
      <c r="B238" s="67" t="s">
        <v>84</v>
      </c>
      <c r="C238" s="20"/>
      <c r="D238" s="98"/>
      <c r="E238" s="19"/>
      <c r="F238" s="81"/>
      <c r="G238" s="9"/>
      <c r="H238" s="58" t="s">
        <v>9</v>
      </c>
      <c r="I238" s="58"/>
      <c r="J238" s="58"/>
    </row>
    <row r="239" spans="2:10" ht="18" customHeight="1" x14ac:dyDescent="0.25">
      <c r="B239" s="66"/>
      <c r="C239" s="4"/>
      <c r="D239" s="89"/>
      <c r="E239" s="5"/>
      <c r="F239" s="80"/>
      <c r="G239" s="4"/>
      <c r="H239" s="4"/>
      <c r="I239" s="34"/>
      <c r="J239" s="22"/>
    </row>
    <row r="240" spans="2:10" ht="18" customHeight="1" x14ac:dyDescent="0.25">
      <c r="B240" s="69"/>
      <c r="C240" s="4"/>
      <c r="D240" s="89"/>
      <c r="E240" s="5"/>
      <c r="F240" s="80"/>
      <c r="G240" s="4"/>
      <c r="H240" s="4"/>
      <c r="I240" s="34"/>
      <c r="J240" s="22"/>
    </row>
    <row r="241" spans="2:10" ht="18" customHeight="1" x14ac:dyDescent="0.25">
      <c r="B241" s="69"/>
      <c r="C241" s="7"/>
      <c r="D241" s="92"/>
      <c r="E241" s="7"/>
      <c r="F241" s="75"/>
      <c r="G241" s="54"/>
      <c r="H241" s="54"/>
      <c r="I241" s="35"/>
      <c r="J241" s="28"/>
    </row>
    <row r="242" spans="2:10" ht="18" customHeight="1" x14ac:dyDescent="0.25">
      <c r="C242" s="7"/>
      <c r="D242" s="92"/>
      <c r="E242" s="7"/>
      <c r="F242" s="75"/>
      <c r="G242" s="54"/>
      <c r="H242" s="54"/>
      <c r="I242" s="35"/>
      <c r="J242" s="28"/>
    </row>
  </sheetData>
  <autoFilter ref="B7:J7">
    <sortState ref="B8:J229">
      <sortCondition ref="B7"/>
    </sortState>
  </autoFilter>
  <mergeCells count="7">
    <mergeCell ref="H237:J237"/>
    <mergeCell ref="H238:J238"/>
    <mergeCell ref="B5:J5"/>
    <mergeCell ref="C1:F1"/>
    <mergeCell ref="G3:J3"/>
    <mergeCell ref="G1:J1"/>
    <mergeCell ref="F2:J2"/>
  </mergeCells>
  <printOptions horizontalCentered="1"/>
  <pageMargins left="1.3" right="0.3" top="0.5" bottom="1.3" header="0.31496062992126" footer="0.75"/>
  <pageSetup paperSize="9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TEJAR ALCALA</dc:creator>
  <cp:lastModifiedBy>LEONARDO A CORREA CUEVAS</cp:lastModifiedBy>
  <cp:lastPrinted>2025-12-11T19:16:17Z</cp:lastPrinted>
  <dcterms:created xsi:type="dcterms:W3CDTF">2024-01-10T18:51:56Z</dcterms:created>
  <dcterms:modified xsi:type="dcterms:W3CDTF">2025-12-11T19:18:48Z</dcterms:modified>
</cp:coreProperties>
</file>