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ONUNICACIONES\2024 - COMUNICACIONES\TRABAJADOS  Y  ENTREGADOS 2024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Hoja1!$B$7:$L$7</definedName>
    <definedName name="_xlnm.Print_Titles" localSheetId="0">Hoja1!$7:$7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30" i="1" l="1"/>
  <c r="J261" i="1"/>
  <c r="J260" i="1"/>
  <c r="J259" i="1"/>
  <c r="J258" i="1"/>
  <c r="J256" i="1"/>
  <c r="J255" i="1"/>
  <c r="J254" i="1"/>
  <c r="J252" i="1"/>
  <c r="J251" i="1"/>
  <c r="J250" i="1"/>
  <c r="J249" i="1"/>
  <c r="J248" i="1"/>
  <c r="J234" i="1"/>
  <c r="J233" i="1"/>
  <c r="J232" i="1"/>
  <c r="J231" i="1"/>
  <c r="J230" i="1"/>
  <c r="J229" i="1"/>
  <c r="J226" i="1"/>
  <c r="J225" i="1"/>
  <c r="J224" i="1"/>
  <c r="J216" i="1"/>
  <c r="J240" i="1"/>
  <c r="J239" i="1"/>
  <c r="J238" i="1"/>
  <c r="J237" i="1"/>
  <c r="J236" i="1"/>
  <c r="J235" i="1"/>
  <c r="J253" i="1"/>
  <c r="J257" i="1"/>
</calcChain>
</file>

<file path=xl/sharedStrings.xml><?xml version="1.0" encoding="utf-8"?>
<sst xmlns="http://schemas.openxmlformats.org/spreadsheetml/2006/main" count="1158" uniqueCount="439">
  <si>
    <t>Primada de América</t>
  </si>
  <si>
    <t xml:space="preserve">                  </t>
  </si>
  <si>
    <t>Fundada el 28 de Octubre de 1538</t>
  </si>
  <si>
    <r>
      <t>Universidad Autónoma De Santo Domingo</t>
    </r>
    <r>
      <rPr>
        <sz val="14"/>
        <color theme="1"/>
        <rFont val="Old English Text MT"/>
        <family val="4"/>
      </rPr>
      <t xml:space="preserve"> </t>
    </r>
  </si>
  <si>
    <t>FECHA DE FACTURA</t>
  </si>
  <si>
    <t>DESCRIPCIÓN</t>
  </si>
  <si>
    <t>UBICACION</t>
  </si>
  <si>
    <t>MARCA</t>
  </si>
  <si>
    <t>CANTI-DAD</t>
  </si>
  <si>
    <t>COSTO UNITARIO</t>
  </si>
  <si>
    <t>COSTO GENERAL</t>
  </si>
  <si>
    <t>UASD-HIGUEY</t>
  </si>
  <si>
    <t xml:space="preserve">TOTAL </t>
  </si>
  <si>
    <t>Contralora General, UASD</t>
  </si>
  <si>
    <t xml:space="preserve">Contraloría General    </t>
  </si>
  <si>
    <t>Mtra. Aurea L.  Pelletier</t>
  </si>
  <si>
    <t xml:space="preserve">       “Año del Rediseño Curricular y Reforma Universitaria”</t>
  </si>
  <si>
    <t>RELACION DE BIENES DE ACTIVOS  ADQUIRIDOS EN EL PERIODO ENERO - JUNIO  DEL AÑO 2024</t>
  </si>
  <si>
    <t>B1500189579</t>
  </si>
  <si>
    <t>00020</t>
  </si>
  <si>
    <t>ABANICO BLANCO</t>
  </si>
  <si>
    <t>FAC. INGENIERIA</t>
  </si>
  <si>
    <t>KDK</t>
  </si>
  <si>
    <t>B1500003245</t>
  </si>
  <si>
    <t>90906</t>
  </si>
  <si>
    <t>SILLON EJECUTIVO</t>
  </si>
  <si>
    <t>B1500000346</t>
  </si>
  <si>
    <t>16780</t>
  </si>
  <si>
    <t xml:space="preserve">FAC. DE ARTES </t>
  </si>
  <si>
    <t>21972</t>
  </si>
  <si>
    <t>BONGO</t>
  </si>
  <si>
    <t>00800</t>
  </si>
  <si>
    <t>CONGA</t>
  </si>
  <si>
    <t>97317</t>
  </si>
  <si>
    <t>SET SOPORTE DE BATERIA</t>
  </si>
  <si>
    <t>80619</t>
  </si>
  <si>
    <t>SET PLATILLOS</t>
  </si>
  <si>
    <t>B1500000134</t>
  </si>
  <si>
    <t>24114</t>
  </si>
  <si>
    <t>COLCHONES DE 39</t>
  </si>
  <si>
    <t>FAC. CS. DE LA SALUD</t>
  </si>
  <si>
    <t>FAMA DELUX</t>
  </si>
  <si>
    <t>B1500001464</t>
  </si>
  <si>
    <t>75300</t>
  </si>
  <si>
    <t>NEVERA</t>
  </si>
  <si>
    <t>MIDEA</t>
  </si>
  <si>
    <t>B1500001183</t>
  </si>
  <si>
    <t>ABANICO</t>
  </si>
  <si>
    <t>B1500001663</t>
  </si>
  <si>
    <t>17990</t>
  </si>
  <si>
    <t>BEBEDERO</t>
  </si>
  <si>
    <t>AMERICAN</t>
  </si>
  <si>
    <t>58802</t>
  </si>
  <si>
    <t>MICOONDAS</t>
  </si>
  <si>
    <t>B1500000515</t>
  </si>
  <si>
    <t>13397</t>
  </si>
  <si>
    <t>FAC. CS ECONOMICAS</t>
  </si>
  <si>
    <t>B1500018325</t>
  </si>
  <si>
    <t>25645</t>
  </si>
  <si>
    <t>TRANSPORTACION</t>
  </si>
  <si>
    <t>TOYOTA</t>
  </si>
  <si>
    <t>B1500018078</t>
  </si>
  <si>
    <t>CAMIONETA C/PLATEADO</t>
  </si>
  <si>
    <t>CANADIAN</t>
  </si>
  <si>
    <t>B1500018079</t>
  </si>
  <si>
    <t>15502</t>
  </si>
  <si>
    <t>JEEPETA</t>
  </si>
  <si>
    <t>27376</t>
  </si>
  <si>
    <t>UPS</t>
  </si>
  <si>
    <t>B1500018671</t>
  </si>
  <si>
    <t>20184</t>
  </si>
  <si>
    <t>MINIBUS</t>
  </si>
  <si>
    <t>B1500018326</t>
  </si>
  <si>
    <t>B1500000276</t>
  </si>
  <si>
    <t>77509</t>
  </si>
  <si>
    <t>PANTALLA INTERACTIVA</t>
  </si>
  <si>
    <t>UASD-SANTIAGO</t>
  </si>
  <si>
    <t>B1500001060</t>
  </si>
  <si>
    <t>27373</t>
  </si>
  <si>
    <t>CPU</t>
  </si>
  <si>
    <t>DELL</t>
  </si>
  <si>
    <t>27205</t>
  </si>
  <si>
    <t>MONITOR</t>
  </si>
  <si>
    <t>B1500000518</t>
  </si>
  <si>
    <t>RAYMOND</t>
  </si>
  <si>
    <t>ARMARIO</t>
  </si>
  <si>
    <t>STEELFILE</t>
  </si>
  <si>
    <t>13206</t>
  </si>
  <si>
    <t>ARCHIVO 4 GAVETAS</t>
  </si>
  <si>
    <t>ARCHIVO 2 GAVETAS</t>
  </si>
  <si>
    <t>70811</t>
  </si>
  <si>
    <t>MESA</t>
  </si>
  <si>
    <t>FORMCASE</t>
  </si>
  <si>
    <t>90810</t>
  </si>
  <si>
    <t>SILLA DE VISITA</t>
  </si>
  <si>
    <t>38950</t>
  </si>
  <si>
    <t>CREDENZA 2 PUERTAS</t>
  </si>
  <si>
    <t>MILANO</t>
  </si>
  <si>
    <t>B1500003268</t>
  </si>
  <si>
    <t>91480</t>
  </si>
  <si>
    <t>SOFA DE 3 PERSONAS</t>
  </si>
  <si>
    <t>LINEA SPACE</t>
  </si>
  <si>
    <t>TUSCANY</t>
  </si>
  <si>
    <t xml:space="preserve">SILLA VISITA </t>
  </si>
  <si>
    <t>ARCHIVO IMPORTADO</t>
  </si>
  <si>
    <t>STEELFLIE</t>
  </si>
  <si>
    <t>B1500002335</t>
  </si>
  <si>
    <t>59330</t>
  </si>
  <si>
    <t>IMPRESORA</t>
  </si>
  <si>
    <t>UASD-BANI</t>
  </si>
  <si>
    <t>CANON</t>
  </si>
  <si>
    <t>B1500006704</t>
  </si>
  <si>
    <t>26082</t>
  </si>
  <si>
    <t>B1500018397</t>
  </si>
  <si>
    <t>B1500018401</t>
  </si>
  <si>
    <t>51195</t>
  </si>
  <si>
    <t>ASPA</t>
  </si>
  <si>
    <t>B1500006745</t>
  </si>
  <si>
    <t>71481</t>
  </si>
  <si>
    <t>VANDER</t>
  </si>
  <si>
    <t>B1500006775</t>
  </si>
  <si>
    <t>19891</t>
  </si>
  <si>
    <t>ANALIZADOR DE QUIMICA</t>
  </si>
  <si>
    <t>B1500001737</t>
  </si>
  <si>
    <t>27332</t>
  </si>
  <si>
    <t>CALCULADORA</t>
  </si>
  <si>
    <t>SHARP</t>
  </si>
  <si>
    <t>E450000000654</t>
  </si>
  <si>
    <t>APC</t>
  </si>
  <si>
    <t>B1500001110</t>
  </si>
  <si>
    <t>83346</t>
  </si>
  <si>
    <t>PROYECTOR</t>
  </si>
  <si>
    <t>UASD-BARAHONA</t>
  </si>
  <si>
    <t>EPSON</t>
  </si>
  <si>
    <t>B1500001111</t>
  </si>
  <si>
    <t>B1500003203</t>
  </si>
  <si>
    <t>ARCHIVO DE 3 GTAS.</t>
  </si>
  <si>
    <t>B1500003416</t>
  </si>
  <si>
    <t>JEEP</t>
  </si>
  <si>
    <t>B1500053874</t>
  </si>
  <si>
    <t xml:space="preserve">NEVERA </t>
  </si>
  <si>
    <t>FRIGIDAIRE</t>
  </si>
  <si>
    <t>B1500002800</t>
  </si>
  <si>
    <t>25949</t>
  </si>
  <si>
    <t>COMPUTADORA</t>
  </si>
  <si>
    <t>FAC. DE CIENCIAS</t>
  </si>
  <si>
    <t>B1500031772</t>
  </si>
  <si>
    <t>DAIWA</t>
  </si>
  <si>
    <t>B1500002813</t>
  </si>
  <si>
    <t>B1500000945</t>
  </si>
  <si>
    <t>ARCHIVO</t>
  </si>
  <si>
    <t>GMS</t>
  </si>
  <si>
    <t>B1500031872</t>
  </si>
  <si>
    <t>18947</t>
  </si>
  <si>
    <t>BOMBA SURMGIBLE</t>
  </si>
  <si>
    <t>B1500005968</t>
  </si>
  <si>
    <t>SILLA SECRETARIAL</t>
  </si>
  <si>
    <t>UASD-PUERTO PLATA</t>
  </si>
  <si>
    <t>B1500031949</t>
  </si>
  <si>
    <t>63260</t>
  </si>
  <si>
    <t>HIDROLAVADORA</t>
  </si>
  <si>
    <t>B1500000560</t>
  </si>
  <si>
    <t>WITTMAN</t>
  </si>
  <si>
    <t>ARCHIVO 5 GTAS</t>
  </si>
  <si>
    <t>B1500001779</t>
  </si>
  <si>
    <t>27464</t>
  </si>
  <si>
    <t>CARRETILLA</t>
  </si>
  <si>
    <t>B1500001852</t>
  </si>
  <si>
    <t>SILLA VISITA</t>
  </si>
  <si>
    <t>B1500000127</t>
  </si>
  <si>
    <t>HIDRO LAVADORA</t>
  </si>
  <si>
    <t>B1500003227</t>
  </si>
  <si>
    <t>22038</t>
  </si>
  <si>
    <t>GBC</t>
  </si>
  <si>
    <t>ARCHIVO DE 4 GTAS.</t>
  </si>
  <si>
    <t>B1500001197</t>
  </si>
  <si>
    <t>20002</t>
  </si>
  <si>
    <t>CONDENSADOR DE AIRE</t>
  </si>
  <si>
    <t>B1500000128</t>
  </si>
  <si>
    <t>00766</t>
  </si>
  <si>
    <t>AIRE ACONDICIONADO</t>
  </si>
  <si>
    <t>CONVERSIONAL</t>
  </si>
  <si>
    <t>B1500030460</t>
  </si>
  <si>
    <t>80189</t>
  </si>
  <si>
    <t>PIZARRA MAGICA</t>
  </si>
  <si>
    <t>B1500000259</t>
  </si>
  <si>
    <t>51051</t>
  </si>
  <si>
    <t>EXTINTOR</t>
  </si>
  <si>
    <t>E450000000242</t>
  </si>
  <si>
    <t>B1500003306</t>
  </si>
  <si>
    <t>LOTTO</t>
  </si>
  <si>
    <t>PREMIUM</t>
  </si>
  <si>
    <t>B1500000414</t>
  </si>
  <si>
    <t>26847</t>
  </si>
  <si>
    <t>MULTIMETRO DIGITAL</t>
  </si>
  <si>
    <t>B1500003089</t>
  </si>
  <si>
    <t>LOCKER</t>
  </si>
  <si>
    <t>B1500000862</t>
  </si>
  <si>
    <t>B1500002529</t>
  </si>
  <si>
    <t>B1500000563</t>
  </si>
  <si>
    <t>B1500000249</t>
  </si>
  <si>
    <t>20066</t>
  </si>
  <si>
    <t>PODIUM DE ACRILICO</t>
  </si>
  <si>
    <t>B1500001873</t>
  </si>
  <si>
    <t>20162</t>
  </si>
  <si>
    <t>MAQUINA DE DINERO</t>
  </si>
  <si>
    <t>B1500032486</t>
  </si>
  <si>
    <t>PANTALLA P/PROYECTOR</t>
  </si>
  <si>
    <t xml:space="preserve">PROYECTOR </t>
  </si>
  <si>
    <t>B1500032485</t>
  </si>
  <si>
    <t>SILLA P/ESCRITORIO</t>
  </si>
  <si>
    <t>B1500053946</t>
  </si>
  <si>
    <t>NEVERA EJECUTIVA</t>
  </si>
  <si>
    <t>B1500000359</t>
  </si>
  <si>
    <t>TECNOMASTER</t>
  </si>
  <si>
    <t>B1500001858</t>
  </si>
  <si>
    <t>B1500003104</t>
  </si>
  <si>
    <t>PIZARRA DE CORCHO</t>
  </si>
  <si>
    <t>FOSKA</t>
  </si>
  <si>
    <t>B1500002935</t>
  </si>
  <si>
    <t>LAPTOP</t>
  </si>
  <si>
    <t>FAC. DE HUMANIDADES</t>
  </si>
  <si>
    <t>LENOVO</t>
  </si>
  <si>
    <t>B1500002939</t>
  </si>
  <si>
    <t>PANTALLA P/ PROYECTOR</t>
  </si>
  <si>
    <t>B1500000228</t>
  </si>
  <si>
    <t>MESA P/COMPUTADORAS</t>
  </si>
  <si>
    <t>UASD-JARABACOA</t>
  </si>
  <si>
    <t>SILLAS P/COMPUTADORAS</t>
  </si>
  <si>
    <t>B1500010149</t>
  </si>
  <si>
    <t>TGM</t>
  </si>
  <si>
    <t>B1500001874</t>
  </si>
  <si>
    <t>B1500032154</t>
  </si>
  <si>
    <t>22829</t>
  </si>
  <si>
    <t>CAJA CHICA</t>
  </si>
  <si>
    <t>B1500001545</t>
  </si>
  <si>
    <t>UASD-SAN CRISTOBAL</t>
  </si>
  <si>
    <t>B1500001890</t>
  </si>
  <si>
    <t>PIZARRA BLANCA</t>
  </si>
  <si>
    <t>B1500002992</t>
  </si>
  <si>
    <t>NONITOR</t>
  </si>
  <si>
    <t>B1500018628</t>
  </si>
  <si>
    <t>BOMBA DE AGUA</t>
  </si>
  <si>
    <t>B1500002985</t>
  </si>
  <si>
    <t>B1500000133</t>
  </si>
  <si>
    <t>B1500000925</t>
  </si>
  <si>
    <t>PIZARRA DE CRISTAL</t>
  </si>
  <si>
    <t>FAC. DE CS. JURIDIDICAS</t>
  </si>
  <si>
    <t>B1500000675</t>
  </si>
  <si>
    <t>ARCHIVO DE 2 GTAS</t>
  </si>
  <si>
    <t>26251</t>
  </si>
  <si>
    <t>CARRO DE CARGA</t>
  </si>
  <si>
    <t>B1500001895</t>
  </si>
  <si>
    <t>47080</t>
  </si>
  <si>
    <t>B1500000070</t>
  </si>
  <si>
    <t>20219</t>
  </si>
  <si>
    <t>PALA DE CORTE BELLOTA</t>
  </si>
  <si>
    <t>64532</t>
  </si>
  <si>
    <t xml:space="preserve">MACHETE </t>
  </si>
  <si>
    <t>B1500018647</t>
  </si>
  <si>
    <t>B1500039176</t>
  </si>
  <si>
    <t>MICROSCOPIO BI</t>
  </si>
  <si>
    <t>LABUASD</t>
  </si>
  <si>
    <t>B1500003620</t>
  </si>
  <si>
    <t>B1500001887</t>
  </si>
  <si>
    <t>48994</t>
  </si>
  <si>
    <t>ESTANTE</t>
  </si>
  <si>
    <t>B1500006218</t>
  </si>
  <si>
    <t>B1500000054</t>
  </si>
  <si>
    <t>FAC. DE EDUCACION</t>
  </si>
  <si>
    <t>B1500000967</t>
  </si>
  <si>
    <t>PRINTER</t>
  </si>
  <si>
    <t>B1500000968</t>
  </si>
  <si>
    <t>18849</t>
  </si>
  <si>
    <t xml:space="preserve">BOCINA PORTATIL </t>
  </si>
  <si>
    <t>B1500000161</t>
  </si>
  <si>
    <t>24995</t>
  </si>
  <si>
    <t>CAMARA</t>
  </si>
  <si>
    <t>FAC. DE ARTES</t>
  </si>
  <si>
    <t>21931</t>
  </si>
  <si>
    <t>SOPORTE DE CAMARA</t>
  </si>
  <si>
    <t>93872</t>
  </si>
  <si>
    <t>B1500000690</t>
  </si>
  <si>
    <t>PLANTA FISICA</t>
  </si>
  <si>
    <t>B1500003522</t>
  </si>
  <si>
    <t>21940</t>
  </si>
  <si>
    <t>SOPLADOR</t>
  </si>
  <si>
    <t>GERENCIA FINANCIERA</t>
  </si>
  <si>
    <t>B1500002158</t>
  </si>
  <si>
    <t>B1500003079</t>
  </si>
  <si>
    <t>B1500000115</t>
  </si>
  <si>
    <t>E450000000041</t>
  </si>
  <si>
    <t xml:space="preserve">IMPRESORA </t>
  </si>
  <si>
    <t>FAC. CS. JURIDICAS</t>
  </si>
  <si>
    <t>E450000001635</t>
  </si>
  <si>
    <t>SILLA EJECUTIVA</t>
  </si>
  <si>
    <t>E450000001637</t>
  </si>
  <si>
    <t>B1500003288</t>
  </si>
  <si>
    <t>E450000000636</t>
  </si>
  <si>
    <t>46410</t>
  </si>
  <si>
    <t>ESCALERA 2B</t>
  </si>
  <si>
    <t>27655</t>
  </si>
  <si>
    <t>CARRITO P/ALIMENTOS</t>
  </si>
  <si>
    <t>B1500001178</t>
  </si>
  <si>
    <t>UNIPOWER</t>
  </si>
  <si>
    <t>B1500008888</t>
  </si>
  <si>
    <t>B1500038699</t>
  </si>
  <si>
    <t>ESCALERA</t>
  </si>
  <si>
    <t>B1500003119</t>
  </si>
  <si>
    <t>TABLETA</t>
  </si>
  <si>
    <t>SAMSUNG</t>
  </si>
  <si>
    <t>B1500000360</t>
  </si>
  <si>
    <t>B1500001910</t>
  </si>
  <si>
    <t>B1500018698</t>
  </si>
  <si>
    <t>21435</t>
  </si>
  <si>
    <t>BOTIQUIN</t>
  </si>
  <si>
    <t>B1500000330</t>
  </si>
  <si>
    <t>B1500003010</t>
  </si>
  <si>
    <t>B1500003009</t>
  </si>
  <si>
    <t>HP</t>
  </si>
  <si>
    <t>26182</t>
  </si>
  <si>
    <t>SCANER</t>
  </si>
  <si>
    <t>B1500001804</t>
  </si>
  <si>
    <t>B1500000146</t>
  </si>
  <si>
    <t>B1500000962</t>
  </si>
  <si>
    <t>ESCRITORIO</t>
  </si>
  <si>
    <t>B1500003661</t>
  </si>
  <si>
    <t>B1500001055</t>
  </si>
  <si>
    <t>B1500003540</t>
  </si>
  <si>
    <t>B1500000892</t>
  </si>
  <si>
    <t>E450000000864</t>
  </si>
  <si>
    <t xml:space="preserve">SILLA </t>
  </si>
  <si>
    <t>B1500001100</t>
  </si>
  <si>
    <t>FAC. CS. ECONOMICAS</t>
  </si>
  <si>
    <t>B1500001919</t>
  </si>
  <si>
    <t>B1500000016</t>
  </si>
  <si>
    <t>B1500000952</t>
  </si>
  <si>
    <t>B1500001813</t>
  </si>
  <si>
    <t>B1500000057</t>
  </si>
  <si>
    <t>SOFA</t>
  </si>
  <si>
    <t>B1500000367</t>
  </si>
  <si>
    <t>22027</t>
  </si>
  <si>
    <t>UNIVERSAL</t>
  </si>
  <si>
    <t>22775</t>
  </si>
  <si>
    <t>CAFETERA</t>
  </si>
  <si>
    <t>OSTER</t>
  </si>
  <si>
    <t>MICROONDAS</t>
  </si>
  <si>
    <t>WHIRPOOL</t>
  </si>
  <si>
    <t>B1500001230</t>
  </si>
  <si>
    <t>B1500054098</t>
  </si>
  <si>
    <t>B1500000621</t>
  </si>
  <si>
    <t>PANTALLA DE PROYECTOR</t>
  </si>
  <si>
    <t>B1500000481</t>
  </si>
  <si>
    <t>B1500001815</t>
  </si>
  <si>
    <t>B1500003819</t>
  </si>
  <si>
    <t>B1500001188</t>
  </si>
  <si>
    <t>B1500005747</t>
  </si>
  <si>
    <t>B1500040845</t>
  </si>
  <si>
    <t>TECNMASTER</t>
  </si>
  <si>
    <t>E450000000167</t>
  </si>
  <si>
    <t>E450000000168</t>
  </si>
  <si>
    <t>B1500000227</t>
  </si>
  <si>
    <t>CREDENZA</t>
  </si>
  <si>
    <t>E450000000169</t>
  </si>
  <si>
    <t>B1500001113</t>
  </si>
  <si>
    <t>B1500000623</t>
  </si>
  <si>
    <t>B1500040869</t>
  </si>
  <si>
    <t>B1500001766</t>
  </si>
  <si>
    <t>SILLA</t>
  </si>
  <si>
    <t>SILLA PARA VISITA</t>
  </si>
  <si>
    <t>Ysabel Comas A., M.A</t>
  </si>
  <si>
    <t xml:space="preserve">MESA DE CENTRO </t>
  </si>
  <si>
    <t>ARMARIO METAL</t>
  </si>
  <si>
    <t>LAMPARA DE  LABORATORIO</t>
  </si>
  <si>
    <t xml:space="preserve">MITSUBISHI </t>
  </si>
  <si>
    <t xml:space="preserve">L/ CREACTIVE </t>
  </si>
  <si>
    <t xml:space="preserve">BANQUETA P/ BATERIA </t>
  </si>
  <si>
    <t>NO. DE FACTURA</t>
  </si>
  <si>
    <t>COD. DE ACTIVO</t>
  </si>
  <si>
    <t>WHILHPOOL</t>
  </si>
  <si>
    <t>B1500001191</t>
  </si>
  <si>
    <t>E450000001046</t>
  </si>
  <si>
    <t>LM-YL</t>
  </si>
  <si>
    <t>B1500001135</t>
  </si>
  <si>
    <t>WILLY</t>
  </si>
  <si>
    <t>ARMARIO 2 PUERTAS</t>
  </si>
  <si>
    <t>B1500000583</t>
  </si>
  <si>
    <t>B1500003420</t>
  </si>
  <si>
    <t>B1500005758</t>
  </si>
  <si>
    <t>B1500000059</t>
  </si>
  <si>
    <t>B1500000402</t>
  </si>
  <si>
    <t>DGTI</t>
  </si>
  <si>
    <t>TABLET</t>
  </si>
  <si>
    <t>B1500000119</t>
  </si>
  <si>
    <t>B1500000170</t>
  </si>
  <si>
    <t>CAMARA Y ASESORIO</t>
  </si>
  <si>
    <t>B1500000060</t>
  </si>
  <si>
    <t>B1500000008</t>
  </si>
  <si>
    <t>B1500003366</t>
  </si>
  <si>
    <t>B1500040007</t>
  </si>
  <si>
    <t>TELEVISOR</t>
  </si>
  <si>
    <t>B1500002402</t>
  </si>
  <si>
    <t>MESA PLEGABLE</t>
  </si>
  <si>
    <t>RECTORIA</t>
  </si>
  <si>
    <t>B1500000365</t>
  </si>
  <si>
    <t>B1500000364</t>
  </si>
  <si>
    <t>94064</t>
  </si>
  <si>
    <t>B1500000275</t>
  </si>
  <si>
    <t>UPS  (para aulas inteligentes)</t>
  </si>
  <si>
    <t>UASD-YAMASA, M/PLATA</t>
  </si>
  <si>
    <t>ARMARIO DE METAL</t>
  </si>
  <si>
    <t>BOMBA SUMERGIBLE</t>
  </si>
  <si>
    <t xml:space="preserve">TOYOTA </t>
  </si>
  <si>
    <t>Seccion de Control de Inventarios y Activos PP&amp;E</t>
  </si>
  <si>
    <t>B1500001926</t>
  </si>
  <si>
    <t>TOSTADORA</t>
  </si>
  <si>
    <t>ARCHIVO 2 GTAS</t>
  </si>
  <si>
    <t xml:space="preserve">DIR. GRAL. TECNOLOGIA </t>
  </si>
  <si>
    <t>ARCHIVO DE 3 GTAS</t>
  </si>
  <si>
    <t>TELESCOPICO DE CAMARA</t>
  </si>
  <si>
    <t>ESCRITORIO C/ 3 GTAS</t>
  </si>
  <si>
    <t>MICROSCOPIO BINOCULAR</t>
  </si>
  <si>
    <t>EXTRACTOR DE AIRE</t>
  </si>
  <si>
    <t>CAMIONETA C/ PERLA</t>
  </si>
  <si>
    <t>CAMIONETA C/PERLA</t>
  </si>
  <si>
    <t>IMPRESORA MULT.</t>
  </si>
  <si>
    <t>TRITURADORA PAPEL</t>
  </si>
  <si>
    <t>ARCHIVO MOD. 3 GTAS</t>
  </si>
  <si>
    <t>ARCHIVO 4 GTAS.</t>
  </si>
  <si>
    <t>ARCHIVO 3 GTAS</t>
  </si>
  <si>
    <t>ARCHIVO 2 GTAS.</t>
  </si>
  <si>
    <t xml:space="preserve">MESA PLEGABLE </t>
  </si>
  <si>
    <t xml:space="preserve">CAMARA DIGITAL  </t>
  </si>
  <si>
    <t xml:space="preserve">Supervisora  </t>
  </si>
  <si>
    <t>Control de Inventarios y Activos PP&amp;E</t>
  </si>
  <si>
    <t>FAC.  CS. JURIDICAS</t>
  </si>
  <si>
    <t>FAC.  CS. DE LA SALUD</t>
  </si>
  <si>
    <t>ACAD. DEP. Y CULTURAL</t>
  </si>
  <si>
    <t>TRUPPER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</si>
</sst>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;@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Old English Text MT"/>
      <family val="4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Old English Text MT"/>
      <family val="4"/>
    </font>
    <font>
      <sz val="14"/>
      <color rgb="FF000000"/>
      <name val="Old English Text MT"/>
      <family val="4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6"/>
      <color theme="1"/>
      <name val="Old English Text MT"/>
      <family val="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0"/>
      <color rgb="FF000000"/>
      <name val="Times New Roman"/>
      <family val="1"/>
    </font>
    <font>
      <sz val="7"/>
      <color theme="1"/>
      <name val="Times New Roman"/>
      <family val="1"/>
    </font>
    <font>
      <b/>
      <sz val="12"/>
      <color rgb="FF000000"/>
      <name val="Times New Roman"/>
      <family val="1"/>
    </font>
    <font>
      <b/>
      <u val="doubleAccounting"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4" fillId="0" borderId="0" xfId="0" applyNumberFormat="1" applyFont="1" applyBorder="1" applyAlignment="1"/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49" fontId="18" fillId="5" borderId="1" xfId="0" applyNumberFormat="1" applyFont="1" applyFill="1" applyBorder="1" applyAlignment="1">
      <alignment horizontal="left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43" fontId="9" fillId="0" borderId="0" xfId="0" applyNumberFormat="1" applyFont="1" applyFill="1" applyBorder="1" applyAlignment="1">
      <alignment horizontal="right"/>
    </xf>
    <xf numFmtId="43" fontId="9" fillId="0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165" fontId="18" fillId="5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0" fontId="16" fillId="0" borderId="0" xfId="0" applyFont="1" applyAlignment="1">
      <alignment horizontal="left" vertical="center"/>
    </xf>
    <xf numFmtId="0" fontId="2" fillId="0" borderId="0" xfId="0" applyFont="1"/>
    <xf numFmtId="0" fontId="22" fillId="0" borderId="0" xfId="0" applyFont="1" applyAlignment="1">
      <alignment horizontal="left"/>
    </xf>
    <xf numFmtId="0" fontId="2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/>
    <xf numFmtId="165" fontId="8" fillId="0" borderId="0" xfId="0" applyNumberFormat="1" applyFont="1" applyFill="1" applyBorder="1" applyAlignment="1">
      <alignment horizontal="left" vertical="center"/>
    </xf>
    <xf numFmtId="0" fontId="14" fillId="3" borderId="1" xfId="0" applyNumberFormat="1" applyFont="1" applyFill="1" applyBorder="1" applyAlignment="1">
      <alignment horizontal="left" vertical="center" wrapText="1"/>
    </xf>
    <xf numFmtId="165" fontId="18" fillId="5" borderId="2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left" vertical="center"/>
    </xf>
    <xf numFmtId="0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43" fontId="23" fillId="3" borderId="3" xfId="0" applyNumberFormat="1" applyFont="1" applyFill="1" applyBorder="1" applyAlignment="1">
      <alignment vertical="center"/>
    </xf>
    <xf numFmtId="43" fontId="24" fillId="3" borderId="3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164" fontId="20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485775</xdr:colOff>
      <xdr:row>3</xdr:row>
      <xdr:rowOff>115660</xdr:rowOff>
    </xdr:to>
    <xdr:pic>
      <xdr:nvPicPr>
        <xdr:cNvPr id="4" name="Imagen 2" descr="LOGONE~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638175" cy="6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3"/>
  <sheetViews>
    <sheetView tabSelected="1" view="pageLayout" topLeftCell="G255" zoomScale="120" zoomScaleNormal="120" zoomScaleSheetLayoutView="200" zoomScalePageLayoutView="120" workbookViewId="0">
      <selection activeCell="J264" sqref="J264"/>
    </sheetView>
  </sheetViews>
  <sheetFormatPr baseColWidth="10" defaultRowHeight="15" x14ac:dyDescent="0.25"/>
  <cols>
    <col min="1" max="1" width="5.42578125" customWidth="1"/>
    <col min="2" max="2" width="9.5703125" customWidth="1"/>
    <col min="3" max="3" width="12.28515625" customWidth="1"/>
    <col min="4" max="4" width="8.7109375" customWidth="1"/>
    <col min="5" max="5" width="22.85546875" customWidth="1"/>
    <col min="6" max="6" width="21.28515625" style="10" customWidth="1"/>
    <col min="7" max="7" width="14.140625" customWidth="1"/>
    <col min="8" max="8" width="6.42578125" customWidth="1"/>
    <col min="9" max="9" width="12" customWidth="1"/>
    <col min="10" max="10" width="16" customWidth="1"/>
  </cols>
  <sheetData>
    <row r="1" spans="2:12" ht="20.25" x14ac:dyDescent="0.3">
      <c r="B1" s="1"/>
      <c r="C1" s="69" t="s">
        <v>3</v>
      </c>
      <c r="D1" s="69"/>
      <c r="E1" s="69"/>
      <c r="F1" s="69"/>
      <c r="G1" s="71" t="s">
        <v>14</v>
      </c>
      <c r="H1" s="71"/>
      <c r="I1" s="71"/>
      <c r="J1" s="71"/>
    </row>
    <row r="2" spans="2:12" ht="15.75" x14ac:dyDescent="0.25">
      <c r="B2" s="47"/>
      <c r="C2" s="43" t="s">
        <v>0</v>
      </c>
      <c r="D2" s="44"/>
      <c r="E2" s="2" t="s">
        <v>1</v>
      </c>
      <c r="F2" s="45"/>
      <c r="G2" s="70" t="s">
        <v>16</v>
      </c>
      <c r="H2" s="70"/>
      <c r="I2" s="70"/>
      <c r="J2" s="70"/>
    </row>
    <row r="3" spans="2:12" ht="15.75" x14ac:dyDescent="0.25">
      <c r="B3" s="47"/>
      <c r="C3" s="43" t="s">
        <v>2</v>
      </c>
      <c r="D3" s="44"/>
      <c r="E3" s="46"/>
      <c r="F3" s="45"/>
      <c r="G3" s="70" t="s">
        <v>413</v>
      </c>
      <c r="H3" s="70"/>
      <c r="I3" s="70"/>
      <c r="J3" s="70"/>
    </row>
    <row r="4" spans="2:12" x14ac:dyDescent="0.25">
      <c r="B4" s="47"/>
      <c r="C4" s="48"/>
      <c r="D4" s="17"/>
      <c r="E4" s="49"/>
      <c r="F4" s="45"/>
      <c r="G4" s="3"/>
      <c r="H4" s="3"/>
      <c r="I4" s="3"/>
      <c r="J4" s="3"/>
    </row>
    <row r="5" spans="2:12" ht="16.5" x14ac:dyDescent="0.25">
      <c r="B5" s="68" t="s">
        <v>17</v>
      </c>
      <c r="C5" s="68"/>
      <c r="D5" s="68"/>
      <c r="E5" s="68"/>
      <c r="F5" s="68"/>
      <c r="G5" s="68"/>
      <c r="H5" s="68"/>
      <c r="I5" s="68"/>
      <c r="J5" s="68"/>
      <c r="K5" s="4"/>
      <c r="L5" s="4"/>
    </row>
    <row r="6" spans="2:12" x14ac:dyDescent="0.25">
      <c r="B6" s="17"/>
      <c r="C6" s="17"/>
      <c r="D6" s="17"/>
      <c r="E6" s="17"/>
      <c r="F6" s="18"/>
      <c r="G6" s="17"/>
      <c r="H6" s="17"/>
      <c r="I6" s="17"/>
      <c r="J6" s="17"/>
    </row>
    <row r="7" spans="2:12" s="12" customFormat="1" ht="30" customHeight="1" x14ac:dyDescent="0.25">
      <c r="B7" s="13" t="s">
        <v>4</v>
      </c>
      <c r="C7" s="14" t="s">
        <v>377</v>
      </c>
      <c r="D7" s="15" t="s">
        <v>378</v>
      </c>
      <c r="E7" s="15" t="s">
        <v>5</v>
      </c>
      <c r="F7" s="51" t="s">
        <v>6</v>
      </c>
      <c r="G7" s="15" t="s">
        <v>7</v>
      </c>
      <c r="H7" s="15" t="s">
        <v>8</v>
      </c>
      <c r="I7" s="16" t="s">
        <v>9</v>
      </c>
      <c r="J7" s="16" t="s">
        <v>10</v>
      </c>
    </row>
    <row r="8" spans="2:12" s="40" customFormat="1" ht="16.5" customHeight="1" x14ac:dyDescent="0.25">
      <c r="B8" s="31">
        <v>45300</v>
      </c>
      <c r="C8" s="32" t="s">
        <v>18</v>
      </c>
      <c r="D8" s="33" t="s">
        <v>19</v>
      </c>
      <c r="E8" s="34" t="s">
        <v>20</v>
      </c>
      <c r="F8" s="34" t="s">
        <v>21</v>
      </c>
      <c r="G8" s="35" t="s">
        <v>22</v>
      </c>
      <c r="H8" s="35">
        <v>12</v>
      </c>
      <c r="I8" s="36">
        <v>5450</v>
      </c>
      <c r="J8" s="36">
        <v>65400</v>
      </c>
    </row>
    <row r="9" spans="2:12" s="40" customFormat="1" ht="16.5" customHeight="1" x14ac:dyDescent="0.25">
      <c r="B9" s="31">
        <v>45302</v>
      </c>
      <c r="C9" s="32" t="s">
        <v>23</v>
      </c>
      <c r="D9" s="33" t="s">
        <v>24</v>
      </c>
      <c r="E9" s="34" t="s">
        <v>25</v>
      </c>
      <c r="F9" s="34" t="s">
        <v>21</v>
      </c>
      <c r="G9" s="35" t="s">
        <v>375</v>
      </c>
      <c r="H9" s="35">
        <v>6</v>
      </c>
      <c r="I9" s="36">
        <v>12572</v>
      </c>
      <c r="J9" s="36">
        <v>75432</v>
      </c>
    </row>
    <row r="10" spans="2:12" s="40" customFormat="1" ht="16.5" customHeight="1" x14ac:dyDescent="0.25">
      <c r="B10" s="30">
        <v>45302</v>
      </c>
      <c r="C10" s="19" t="s">
        <v>26</v>
      </c>
      <c r="D10" s="33" t="s">
        <v>27</v>
      </c>
      <c r="E10" s="34" t="s">
        <v>376</v>
      </c>
      <c r="F10" s="34" t="s">
        <v>28</v>
      </c>
      <c r="G10" s="35"/>
      <c r="H10" s="35">
        <v>1</v>
      </c>
      <c r="I10" s="36">
        <v>7067.21</v>
      </c>
      <c r="J10" s="36">
        <v>7067.21</v>
      </c>
    </row>
    <row r="11" spans="2:12" s="40" customFormat="1" ht="16.5" customHeight="1" x14ac:dyDescent="0.25">
      <c r="B11" s="30">
        <v>45302</v>
      </c>
      <c r="C11" s="19" t="s">
        <v>26</v>
      </c>
      <c r="D11" s="33" t="s">
        <v>29</v>
      </c>
      <c r="E11" s="34" t="s">
        <v>30</v>
      </c>
      <c r="F11" s="34" t="s">
        <v>28</v>
      </c>
      <c r="G11" s="35"/>
      <c r="H11" s="35">
        <v>1</v>
      </c>
      <c r="I11" s="36">
        <v>8391.07</v>
      </c>
      <c r="J11" s="36">
        <v>8391.07</v>
      </c>
    </row>
    <row r="12" spans="2:12" s="40" customFormat="1" ht="16.5" customHeight="1" x14ac:dyDescent="0.25">
      <c r="B12" s="30">
        <v>45302</v>
      </c>
      <c r="C12" s="19" t="s">
        <v>26</v>
      </c>
      <c r="D12" s="33" t="s">
        <v>31</v>
      </c>
      <c r="E12" s="34" t="s">
        <v>32</v>
      </c>
      <c r="F12" s="34" t="s">
        <v>28</v>
      </c>
      <c r="G12" s="35"/>
      <c r="H12" s="35">
        <v>1</v>
      </c>
      <c r="I12" s="36">
        <v>45570.19</v>
      </c>
      <c r="J12" s="36">
        <v>45570.19</v>
      </c>
    </row>
    <row r="13" spans="2:12" s="40" customFormat="1" ht="16.5" customHeight="1" x14ac:dyDescent="0.25">
      <c r="B13" s="30">
        <v>45302</v>
      </c>
      <c r="C13" s="19" t="s">
        <v>26</v>
      </c>
      <c r="D13" s="33" t="s">
        <v>33</v>
      </c>
      <c r="E13" s="34" t="s">
        <v>34</v>
      </c>
      <c r="F13" s="34" t="s">
        <v>28</v>
      </c>
      <c r="G13" s="35"/>
      <c r="H13" s="35">
        <v>1</v>
      </c>
      <c r="I13" s="36">
        <v>33383.32</v>
      </c>
      <c r="J13" s="36">
        <v>33383.32</v>
      </c>
    </row>
    <row r="14" spans="2:12" s="40" customFormat="1" ht="16.5" customHeight="1" x14ac:dyDescent="0.25">
      <c r="B14" s="30">
        <v>45302</v>
      </c>
      <c r="C14" s="19" t="s">
        <v>26</v>
      </c>
      <c r="D14" s="33" t="s">
        <v>35</v>
      </c>
      <c r="E14" s="34" t="s">
        <v>36</v>
      </c>
      <c r="F14" s="34" t="s">
        <v>28</v>
      </c>
      <c r="G14" s="35"/>
      <c r="H14" s="35">
        <v>1</v>
      </c>
      <c r="I14" s="36">
        <v>13752.04</v>
      </c>
      <c r="J14" s="36">
        <v>13752.04</v>
      </c>
    </row>
    <row r="15" spans="2:12" s="40" customFormat="1" ht="16.5" customHeight="1" x14ac:dyDescent="0.25">
      <c r="B15" s="30">
        <v>45303</v>
      </c>
      <c r="C15" s="19" t="s">
        <v>37</v>
      </c>
      <c r="D15" s="33" t="s">
        <v>38</v>
      </c>
      <c r="E15" s="34" t="s">
        <v>39</v>
      </c>
      <c r="F15" s="34" t="s">
        <v>40</v>
      </c>
      <c r="G15" s="35" t="s">
        <v>41</v>
      </c>
      <c r="H15" s="35">
        <v>46</v>
      </c>
      <c r="I15" s="36">
        <v>5500</v>
      </c>
      <c r="J15" s="36">
        <v>253000</v>
      </c>
    </row>
    <row r="16" spans="2:12" s="40" customFormat="1" ht="16.5" customHeight="1" x14ac:dyDescent="0.25">
      <c r="B16" s="30">
        <v>45303</v>
      </c>
      <c r="C16" s="19" t="s">
        <v>42</v>
      </c>
      <c r="D16" s="33" t="s">
        <v>43</v>
      </c>
      <c r="E16" s="34" t="s">
        <v>44</v>
      </c>
      <c r="F16" s="34" t="s">
        <v>40</v>
      </c>
      <c r="G16" s="35" t="s">
        <v>45</v>
      </c>
      <c r="H16" s="35">
        <v>7</v>
      </c>
      <c r="I16" s="36">
        <v>17582</v>
      </c>
      <c r="J16" s="36">
        <v>123074</v>
      </c>
    </row>
    <row r="17" spans="2:10" s="40" customFormat="1" ht="16.5" customHeight="1" x14ac:dyDescent="0.25">
      <c r="B17" s="30">
        <v>45303</v>
      </c>
      <c r="C17" s="19" t="s">
        <v>46</v>
      </c>
      <c r="D17" s="33" t="s">
        <v>19</v>
      </c>
      <c r="E17" s="34" t="s">
        <v>47</v>
      </c>
      <c r="F17" s="34" t="s">
        <v>40</v>
      </c>
      <c r="G17" s="35"/>
      <c r="H17" s="35">
        <v>14</v>
      </c>
      <c r="I17" s="36">
        <v>4500</v>
      </c>
      <c r="J17" s="36">
        <v>63000</v>
      </c>
    </row>
    <row r="18" spans="2:10" s="40" customFormat="1" ht="16.5" customHeight="1" x14ac:dyDescent="0.25">
      <c r="B18" s="30">
        <v>45303</v>
      </c>
      <c r="C18" s="19" t="s">
        <v>48</v>
      </c>
      <c r="D18" s="33" t="s">
        <v>49</v>
      </c>
      <c r="E18" s="34" t="s">
        <v>50</v>
      </c>
      <c r="F18" s="34" t="s">
        <v>40</v>
      </c>
      <c r="G18" s="35" t="s">
        <v>51</v>
      </c>
      <c r="H18" s="35">
        <v>7</v>
      </c>
      <c r="I18" s="36">
        <v>10620</v>
      </c>
      <c r="J18" s="36">
        <v>74340</v>
      </c>
    </row>
    <row r="19" spans="2:10" s="40" customFormat="1" ht="16.5" customHeight="1" x14ac:dyDescent="0.25">
      <c r="B19" s="30">
        <v>45303</v>
      </c>
      <c r="C19" s="19" t="s">
        <v>48</v>
      </c>
      <c r="D19" s="33" t="s">
        <v>52</v>
      </c>
      <c r="E19" s="34" t="s">
        <v>53</v>
      </c>
      <c r="F19" s="34" t="s">
        <v>40</v>
      </c>
      <c r="G19" s="35" t="s">
        <v>45</v>
      </c>
      <c r="H19" s="35">
        <v>7</v>
      </c>
      <c r="I19" s="36">
        <v>6393.24</v>
      </c>
      <c r="J19" s="36">
        <v>44752.68</v>
      </c>
    </row>
    <row r="20" spans="2:10" s="40" customFormat="1" ht="16.5" customHeight="1" x14ac:dyDescent="0.25">
      <c r="B20" s="30">
        <v>45303</v>
      </c>
      <c r="C20" s="19" t="s">
        <v>48</v>
      </c>
      <c r="D20" s="33" t="s">
        <v>52</v>
      </c>
      <c r="E20" s="34" t="s">
        <v>53</v>
      </c>
      <c r="F20" s="34" t="s">
        <v>40</v>
      </c>
      <c r="G20" s="35" t="s">
        <v>45</v>
      </c>
      <c r="H20" s="35">
        <v>7</v>
      </c>
      <c r="I20" s="36">
        <v>6393.24</v>
      </c>
      <c r="J20" s="36">
        <v>44752.68</v>
      </c>
    </row>
    <row r="21" spans="2:10" s="40" customFormat="1" ht="16.5" customHeight="1" x14ac:dyDescent="0.25">
      <c r="B21" s="30">
        <v>45307</v>
      </c>
      <c r="C21" s="19" t="s">
        <v>54</v>
      </c>
      <c r="D21" s="33" t="s">
        <v>55</v>
      </c>
      <c r="E21" s="34" t="s">
        <v>410</v>
      </c>
      <c r="F21" s="34" t="s">
        <v>56</v>
      </c>
      <c r="G21" s="35"/>
      <c r="H21" s="35">
        <v>5</v>
      </c>
      <c r="I21" s="36">
        <v>16284</v>
      </c>
      <c r="J21" s="36">
        <v>81420</v>
      </c>
    </row>
    <row r="22" spans="2:10" s="40" customFormat="1" ht="16.5" customHeight="1" x14ac:dyDescent="0.25">
      <c r="B22" s="31">
        <v>45308</v>
      </c>
      <c r="C22" s="32" t="s">
        <v>57</v>
      </c>
      <c r="D22" s="33" t="s">
        <v>58</v>
      </c>
      <c r="E22" s="34" t="s">
        <v>423</v>
      </c>
      <c r="F22" s="34" t="s">
        <v>59</v>
      </c>
      <c r="G22" s="35" t="s">
        <v>60</v>
      </c>
      <c r="H22" s="35">
        <v>1</v>
      </c>
      <c r="I22" s="36">
        <v>2352000</v>
      </c>
      <c r="J22" s="36">
        <v>2352000</v>
      </c>
    </row>
    <row r="23" spans="2:10" s="40" customFormat="1" ht="16.5" customHeight="1" x14ac:dyDescent="0.25">
      <c r="B23" s="31">
        <v>45308</v>
      </c>
      <c r="C23" s="32" t="s">
        <v>57</v>
      </c>
      <c r="D23" s="33" t="s">
        <v>58</v>
      </c>
      <c r="E23" s="34" t="s">
        <v>424</v>
      </c>
      <c r="F23" s="34" t="s">
        <v>59</v>
      </c>
      <c r="G23" s="35" t="s">
        <v>60</v>
      </c>
      <c r="H23" s="35">
        <v>1</v>
      </c>
      <c r="I23" s="36">
        <v>2352000</v>
      </c>
      <c r="J23" s="36">
        <v>2352000</v>
      </c>
    </row>
    <row r="24" spans="2:10" s="40" customFormat="1" ht="16.5" customHeight="1" x14ac:dyDescent="0.25">
      <c r="B24" s="31">
        <v>45308</v>
      </c>
      <c r="C24" s="32" t="s">
        <v>57</v>
      </c>
      <c r="D24" s="33" t="s">
        <v>58</v>
      </c>
      <c r="E24" s="34" t="s">
        <v>423</v>
      </c>
      <c r="F24" s="34" t="s">
        <v>59</v>
      </c>
      <c r="G24" s="35" t="s">
        <v>60</v>
      </c>
      <c r="H24" s="35">
        <v>1</v>
      </c>
      <c r="I24" s="36">
        <v>2352000</v>
      </c>
      <c r="J24" s="36">
        <v>2352000</v>
      </c>
    </row>
    <row r="25" spans="2:10" s="40" customFormat="1" ht="16.5" customHeight="1" x14ac:dyDescent="0.25">
      <c r="B25" s="31">
        <v>45308</v>
      </c>
      <c r="C25" s="32" t="s">
        <v>61</v>
      </c>
      <c r="D25" s="33" t="s">
        <v>58</v>
      </c>
      <c r="E25" s="34" t="s">
        <v>62</v>
      </c>
      <c r="F25" s="34" t="s">
        <v>59</v>
      </c>
      <c r="G25" s="35" t="s">
        <v>63</v>
      </c>
      <c r="H25" s="35">
        <v>1</v>
      </c>
      <c r="I25" s="36">
        <v>2352000</v>
      </c>
      <c r="J25" s="36">
        <v>2352000</v>
      </c>
    </row>
    <row r="26" spans="2:10" s="40" customFormat="1" ht="16.5" customHeight="1" x14ac:dyDescent="0.25">
      <c r="B26" s="31">
        <v>45308</v>
      </c>
      <c r="C26" s="32" t="s">
        <v>61</v>
      </c>
      <c r="D26" s="33" t="s">
        <v>58</v>
      </c>
      <c r="E26" s="34" t="s">
        <v>62</v>
      </c>
      <c r="F26" s="34" t="s">
        <v>59</v>
      </c>
      <c r="G26" s="35" t="s">
        <v>63</v>
      </c>
      <c r="H26" s="35">
        <v>1</v>
      </c>
      <c r="I26" s="36">
        <v>2352000</v>
      </c>
      <c r="J26" s="36">
        <v>2352000</v>
      </c>
    </row>
    <row r="27" spans="2:10" s="40" customFormat="1" ht="16.5" customHeight="1" x14ac:dyDescent="0.25">
      <c r="B27" s="31">
        <v>45308</v>
      </c>
      <c r="C27" s="32" t="s">
        <v>61</v>
      </c>
      <c r="D27" s="33" t="s">
        <v>58</v>
      </c>
      <c r="E27" s="34" t="s">
        <v>423</v>
      </c>
      <c r="F27" s="34" t="s">
        <v>59</v>
      </c>
      <c r="G27" s="35" t="s">
        <v>60</v>
      </c>
      <c r="H27" s="35">
        <v>1</v>
      </c>
      <c r="I27" s="36">
        <v>2352000</v>
      </c>
      <c r="J27" s="36">
        <v>2352000</v>
      </c>
    </row>
    <row r="28" spans="2:10" s="40" customFormat="1" ht="16.5" customHeight="1" x14ac:dyDescent="0.25">
      <c r="B28" s="31">
        <v>45308</v>
      </c>
      <c r="C28" s="19" t="s">
        <v>64</v>
      </c>
      <c r="D28" s="33" t="s">
        <v>65</v>
      </c>
      <c r="E28" s="34" t="s">
        <v>66</v>
      </c>
      <c r="F28" s="34" t="s">
        <v>59</v>
      </c>
      <c r="G28" s="35" t="s">
        <v>63</v>
      </c>
      <c r="H28" s="35">
        <v>1</v>
      </c>
      <c r="I28" s="36">
        <v>2520000</v>
      </c>
      <c r="J28" s="36">
        <v>2520000</v>
      </c>
    </row>
    <row r="29" spans="2:10" s="40" customFormat="1" ht="16.5" customHeight="1" x14ac:dyDescent="0.25">
      <c r="B29" s="30">
        <v>45309</v>
      </c>
      <c r="C29" s="19" t="s">
        <v>407</v>
      </c>
      <c r="D29" s="33" t="s">
        <v>67</v>
      </c>
      <c r="E29" s="34" t="s">
        <v>408</v>
      </c>
      <c r="F29" s="34" t="s">
        <v>409</v>
      </c>
      <c r="G29" s="35"/>
      <c r="H29" s="35">
        <v>4</v>
      </c>
      <c r="I29" s="36">
        <v>368475.91</v>
      </c>
      <c r="J29" s="36">
        <v>1473903.64</v>
      </c>
    </row>
    <row r="30" spans="2:10" s="40" customFormat="1" ht="16.5" customHeight="1" x14ac:dyDescent="0.25">
      <c r="B30" s="30">
        <v>45309</v>
      </c>
      <c r="C30" s="19" t="s">
        <v>73</v>
      </c>
      <c r="D30" s="33" t="s">
        <v>74</v>
      </c>
      <c r="E30" s="34" t="s">
        <v>75</v>
      </c>
      <c r="F30" s="34" t="s">
        <v>409</v>
      </c>
      <c r="G30" s="35"/>
      <c r="H30" s="35">
        <v>6</v>
      </c>
      <c r="I30" s="36">
        <v>792329.24</v>
      </c>
      <c r="J30" s="36">
        <f>SUM(H30*I30)</f>
        <v>4753975.4399999995</v>
      </c>
    </row>
    <row r="31" spans="2:10" s="40" customFormat="1" ht="16.5" customHeight="1" x14ac:dyDescent="0.25">
      <c r="B31" s="30">
        <v>45309</v>
      </c>
      <c r="C31" s="19" t="s">
        <v>69</v>
      </c>
      <c r="D31" s="33" t="s">
        <v>70</v>
      </c>
      <c r="E31" s="34" t="s">
        <v>71</v>
      </c>
      <c r="F31" s="34" t="s">
        <v>59</v>
      </c>
      <c r="G31" s="35" t="s">
        <v>412</v>
      </c>
      <c r="H31" s="35">
        <v>1</v>
      </c>
      <c r="I31" s="36">
        <v>3416000</v>
      </c>
      <c r="J31" s="36">
        <v>3416000</v>
      </c>
    </row>
    <row r="32" spans="2:10" s="40" customFormat="1" ht="16.5" customHeight="1" x14ac:dyDescent="0.25">
      <c r="B32" s="30">
        <v>45309</v>
      </c>
      <c r="C32" s="19" t="s">
        <v>69</v>
      </c>
      <c r="D32" s="33" t="s">
        <v>70</v>
      </c>
      <c r="E32" s="34" t="s">
        <v>71</v>
      </c>
      <c r="F32" s="34" t="s">
        <v>59</v>
      </c>
      <c r="G32" s="35" t="s">
        <v>412</v>
      </c>
      <c r="H32" s="37">
        <v>1</v>
      </c>
      <c r="I32" s="36">
        <v>3416000</v>
      </c>
      <c r="J32" s="36">
        <v>3416000</v>
      </c>
    </row>
    <row r="33" spans="2:10" s="40" customFormat="1" ht="16.5" customHeight="1" x14ac:dyDescent="0.25">
      <c r="B33" s="30">
        <v>45309</v>
      </c>
      <c r="C33" s="19" t="s">
        <v>72</v>
      </c>
      <c r="D33" s="33" t="s">
        <v>70</v>
      </c>
      <c r="E33" s="34" t="s">
        <v>71</v>
      </c>
      <c r="F33" s="34" t="s">
        <v>59</v>
      </c>
      <c r="G33" s="35" t="s">
        <v>412</v>
      </c>
      <c r="H33" s="37">
        <v>1</v>
      </c>
      <c r="I33" s="36">
        <v>3416000</v>
      </c>
      <c r="J33" s="36">
        <v>3416000</v>
      </c>
    </row>
    <row r="34" spans="2:10" s="40" customFormat="1" ht="16.5" customHeight="1" x14ac:dyDescent="0.25">
      <c r="B34" s="30">
        <v>45309</v>
      </c>
      <c r="C34" s="19" t="s">
        <v>72</v>
      </c>
      <c r="D34" s="33" t="s">
        <v>70</v>
      </c>
      <c r="E34" s="34" t="s">
        <v>71</v>
      </c>
      <c r="F34" s="34" t="s">
        <v>59</v>
      </c>
      <c r="G34" s="35" t="s">
        <v>412</v>
      </c>
      <c r="H34" s="37">
        <v>1</v>
      </c>
      <c r="I34" s="36">
        <v>3416000</v>
      </c>
      <c r="J34" s="36">
        <v>3416000</v>
      </c>
    </row>
    <row r="35" spans="2:10" s="40" customFormat="1" ht="16.5" customHeight="1" x14ac:dyDescent="0.25">
      <c r="B35" s="30">
        <v>45309</v>
      </c>
      <c r="C35" s="19" t="s">
        <v>72</v>
      </c>
      <c r="D35" s="33" t="s">
        <v>70</v>
      </c>
      <c r="E35" s="34" t="s">
        <v>71</v>
      </c>
      <c r="F35" s="34" t="s">
        <v>59</v>
      </c>
      <c r="G35" s="35" t="s">
        <v>412</v>
      </c>
      <c r="H35" s="35">
        <v>1</v>
      </c>
      <c r="I35" s="36">
        <v>3416000</v>
      </c>
      <c r="J35" s="36">
        <v>3416000</v>
      </c>
    </row>
    <row r="36" spans="2:10" s="40" customFormat="1" ht="16.5" customHeight="1" x14ac:dyDescent="0.25">
      <c r="B36" s="30">
        <v>45309</v>
      </c>
      <c r="C36" s="19" t="s">
        <v>72</v>
      </c>
      <c r="D36" s="38" t="s">
        <v>70</v>
      </c>
      <c r="E36" s="34" t="s">
        <v>71</v>
      </c>
      <c r="F36" s="34" t="s">
        <v>59</v>
      </c>
      <c r="G36" s="35" t="s">
        <v>412</v>
      </c>
      <c r="H36" s="35">
        <v>1</v>
      </c>
      <c r="I36" s="36">
        <v>3416000</v>
      </c>
      <c r="J36" s="36">
        <v>3416000</v>
      </c>
    </row>
    <row r="37" spans="2:10" s="40" customFormat="1" ht="16.5" customHeight="1" x14ac:dyDescent="0.25">
      <c r="B37" s="30">
        <v>45309</v>
      </c>
      <c r="C37" s="19" t="s">
        <v>77</v>
      </c>
      <c r="D37" s="33" t="s">
        <v>78</v>
      </c>
      <c r="E37" s="39" t="s">
        <v>79</v>
      </c>
      <c r="F37" s="34" t="s">
        <v>76</v>
      </c>
      <c r="G37" s="35" t="s">
        <v>80</v>
      </c>
      <c r="H37" s="35">
        <v>2</v>
      </c>
      <c r="I37" s="36">
        <v>48000</v>
      </c>
      <c r="J37" s="36">
        <v>96000</v>
      </c>
    </row>
    <row r="38" spans="2:10" s="40" customFormat="1" ht="16.5" customHeight="1" x14ac:dyDescent="0.25">
      <c r="B38" s="30">
        <v>45309</v>
      </c>
      <c r="C38" s="19" t="s">
        <v>77</v>
      </c>
      <c r="D38" s="33" t="s">
        <v>81</v>
      </c>
      <c r="E38" s="39" t="s">
        <v>82</v>
      </c>
      <c r="F38" s="34" t="s">
        <v>76</v>
      </c>
      <c r="G38" s="35" t="s">
        <v>80</v>
      </c>
      <c r="H38" s="35">
        <v>2</v>
      </c>
      <c r="I38" s="36">
        <v>7500</v>
      </c>
      <c r="J38" s="36">
        <v>15000</v>
      </c>
    </row>
    <row r="39" spans="2:10" s="40" customFormat="1" ht="16.5" customHeight="1" x14ac:dyDescent="0.25">
      <c r="B39" s="30">
        <v>45309</v>
      </c>
      <c r="C39" s="19" t="s">
        <v>77</v>
      </c>
      <c r="D39" s="33" t="s">
        <v>67</v>
      </c>
      <c r="E39" s="39" t="s">
        <v>68</v>
      </c>
      <c r="F39" s="34" t="s">
        <v>76</v>
      </c>
      <c r="G39" s="35" t="s">
        <v>304</v>
      </c>
      <c r="H39" s="35">
        <v>2</v>
      </c>
      <c r="I39" s="36">
        <v>2450</v>
      </c>
      <c r="J39" s="36">
        <v>4900</v>
      </c>
    </row>
    <row r="40" spans="2:10" s="40" customFormat="1" ht="16.5" customHeight="1" x14ac:dyDescent="0.25">
      <c r="B40" s="30">
        <v>45310</v>
      </c>
      <c r="C40" s="19" t="s">
        <v>83</v>
      </c>
      <c r="D40" s="33" t="s">
        <v>24</v>
      </c>
      <c r="E40" s="39" t="s">
        <v>25</v>
      </c>
      <c r="F40" s="34" t="s">
        <v>21</v>
      </c>
      <c r="G40" s="35" t="s">
        <v>84</v>
      </c>
      <c r="H40" s="35">
        <v>2</v>
      </c>
      <c r="I40" s="36">
        <v>9744.0400000000009</v>
      </c>
      <c r="J40" s="36">
        <v>19488.080000000002</v>
      </c>
    </row>
    <row r="41" spans="2:10" s="40" customFormat="1" ht="16.5" customHeight="1" x14ac:dyDescent="0.25">
      <c r="B41" s="30">
        <v>45310</v>
      </c>
      <c r="C41" s="19" t="s">
        <v>83</v>
      </c>
      <c r="D41" s="33" t="s">
        <v>55</v>
      </c>
      <c r="E41" s="39" t="s">
        <v>85</v>
      </c>
      <c r="F41" s="34" t="s">
        <v>21</v>
      </c>
      <c r="G41" s="35" t="s">
        <v>86</v>
      </c>
      <c r="H41" s="35">
        <v>1</v>
      </c>
      <c r="I41" s="36">
        <v>12397.12</v>
      </c>
      <c r="J41" s="36">
        <v>12397.12</v>
      </c>
    </row>
    <row r="42" spans="2:10" s="40" customFormat="1" ht="16.5" customHeight="1" x14ac:dyDescent="0.25">
      <c r="B42" s="30">
        <v>45310</v>
      </c>
      <c r="C42" s="19" t="s">
        <v>83</v>
      </c>
      <c r="D42" s="33" t="s">
        <v>87</v>
      </c>
      <c r="E42" s="39" t="s">
        <v>88</v>
      </c>
      <c r="F42" s="34" t="s">
        <v>21</v>
      </c>
      <c r="G42" s="35" t="s">
        <v>86</v>
      </c>
      <c r="H42" s="35">
        <v>4</v>
      </c>
      <c r="I42" s="36">
        <v>12407.4</v>
      </c>
      <c r="J42" s="36">
        <v>49629.599999999999</v>
      </c>
    </row>
    <row r="43" spans="2:10" s="40" customFormat="1" ht="16.5" customHeight="1" x14ac:dyDescent="0.25">
      <c r="B43" s="30">
        <v>45310</v>
      </c>
      <c r="C43" s="19" t="s">
        <v>83</v>
      </c>
      <c r="D43" s="33" t="s">
        <v>87</v>
      </c>
      <c r="E43" s="39" t="s">
        <v>89</v>
      </c>
      <c r="F43" s="34" t="s">
        <v>21</v>
      </c>
      <c r="G43" s="35" t="s">
        <v>86</v>
      </c>
      <c r="H43" s="35">
        <v>5</v>
      </c>
      <c r="I43" s="36">
        <v>6317.56</v>
      </c>
      <c r="J43" s="36">
        <v>31587.800000000003</v>
      </c>
    </row>
    <row r="44" spans="2:10" s="40" customFormat="1" ht="16.5" customHeight="1" x14ac:dyDescent="0.25">
      <c r="B44" s="30">
        <v>45310</v>
      </c>
      <c r="C44" s="19" t="s">
        <v>83</v>
      </c>
      <c r="D44" s="33" t="s">
        <v>90</v>
      </c>
      <c r="E44" s="39" t="s">
        <v>91</v>
      </c>
      <c r="F44" s="34" t="s">
        <v>21</v>
      </c>
      <c r="G44" s="35" t="s">
        <v>92</v>
      </c>
      <c r="H44" s="35">
        <v>1</v>
      </c>
      <c r="I44" s="36">
        <v>7585.72</v>
      </c>
      <c r="J44" s="36">
        <v>7585.72</v>
      </c>
    </row>
    <row r="45" spans="2:10" s="40" customFormat="1" ht="16.5" customHeight="1" x14ac:dyDescent="0.25">
      <c r="B45" s="30">
        <v>45310</v>
      </c>
      <c r="C45" s="19" t="s">
        <v>83</v>
      </c>
      <c r="D45" s="33" t="s">
        <v>93</v>
      </c>
      <c r="E45" s="39" t="s">
        <v>94</v>
      </c>
      <c r="F45" s="34" t="s">
        <v>21</v>
      </c>
      <c r="G45" s="35"/>
      <c r="H45" s="35">
        <v>4</v>
      </c>
      <c r="I45" s="36">
        <v>3380.8</v>
      </c>
      <c r="J45" s="36">
        <v>13523.2</v>
      </c>
    </row>
    <row r="46" spans="2:10" s="40" customFormat="1" ht="16.5" customHeight="1" x14ac:dyDescent="0.25">
      <c r="B46" s="30">
        <v>45310</v>
      </c>
      <c r="C46" s="19" t="s">
        <v>83</v>
      </c>
      <c r="D46" s="33" t="s">
        <v>95</v>
      </c>
      <c r="E46" s="39" t="s">
        <v>96</v>
      </c>
      <c r="F46" s="34" t="s">
        <v>21</v>
      </c>
      <c r="G46" s="35" t="s">
        <v>97</v>
      </c>
      <c r="H46" s="35">
        <v>2</v>
      </c>
      <c r="I46" s="36">
        <v>13880.56</v>
      </c>
      <c r="J46" s="36">
        <v>27761.119999999999</v>
      </c>
    </row>
    <row r="47" spans="2:10" s="40" customFormat="1" ht="16.5" customHeight="1" x14ac:dyDescent="0.25">
      <c r="B47" s="30">
        <v>45321</v>
      </c>
      <c r="C47" s="19" t="s">
        <v>98</v>
      </c>
      <c r="D47" s="33" t="s">
        <v>99</v>
      </c>
      <c r="E47" s="34" t="s">
        <v>100</v>
      </c>
      <c r="F47" s="34" t="s">
        <v>21</v>
      </c>
      <c r="G47" s="35" t="s">
        <v>101</v>
      </c>
      <c r="H47" s="35">
        <v>1</v>
      </c>
      <c r="I47" s="36">
        <v>20691.3</v>
      </c>
      <c r="J47" s="36">
        <v>20691.3</v>
      </c>
    </row>
    <row r="48" spans="2:10" s="40" customFormat="1" ht="16.5" customHeight="1" x14ac:dyDescent="0.25">
      <c r="B48" s="30">
        <v>45321</v>
      </c>
      <c r="C48" s="19" t="s">
        <v>98</v>
      </c>
      <c r="D48" s="33" t="s">
        <v>90</v>
      </c>
      <c r="E48" s="34" t="s">
        <v>371</v>
      </c>
      <c r="F48" s="34" t="s">
        <v>21</v>
      </c>
      <c r="G48" s="35" t="s">
        <v>102</v>
      </c>
      <c r="H48" s="35">
        <v>1</v>
      </c>
      <c r="I48" s="36">
        <v>8301.2999999999993</v>
      </c>
      <c r="J48" s="36">
        <v>8301.2999999999993</v>
      </c>
    </row>
    <row r="49" spans="2:10" s="40" customFormat="1" ht="16.5" customHeight="1" x14ac:dyDescent="0.25">
      <c r="B49" s="30">
        <v>45321</v>
      </c>
      <c r="C49" s="19" t="s">
        <v>98</v>
      </c>
      <c r="D49" s="33" t="s">
        <v>93</v>
      </c>
      <c r="E49" s="34" t="s">
        <v>103</v>
      </c>
      <c r="F49" s="34" t="s">
        <v>21</v>
      </c>
      <c r="G49" s="35"/>
      <c r="H49" s="35">
        <v>4</v>
      </c>
      <c r="I49" s="36">
        <v>2430.75</v>
      </c>
      <c r="J49" s="36">
        <v>9723</v>
      </c>
    </row>
    <row r="50" spans="2:10" s="40" customFormat="1" ht="16.5" customHeight="1" x14ac:dyDescent="0.25">
      <c r="B50" s="30">
        <v>45321</v>
      </c>
      <c r="C50" s="19" t="s">
        <v>98</v>
      </c>
      <c r="D50" s="33" t="s">
        <v>87</v>
      </c>
      <c r="E50" s="34" t="s">
        <v>104</v>
      </c>
      <c r="F50" s="34" t="s">
        <v>21</v>
      </c>
      <c r="G50" s="35" t="s">
        <v>105</v>
      </c>
      <c r="H50" s="35">
        <v>4</v>
      </c>
      <c r="I50" s="36">
        <v>14396</v>
      </c>
      <c r="J50" s="36">
        <v>57584</v>
      </c>
    </row>
    <row r="51" spans="2:10" s="40" customFormat="1" ht="16.5" customHeight="1" x14ac:dyDescent="0.25">
      <c r="B51" s="30">
        <v>45321</v>
      </c>
      <c r="C51" s="19" t="s">
        <v>98</v>
      </c>
      <c r="D51" s="33" t="s">
        <v>55</v>
      </c>
      <c r="E51" s="34" t="s">
        <v>372</v>
      </c>
      <c r="F51" s="34" t="s">
        <v>21</v>
      </c>
      <c r="G51" s="35" t="s">
        <v>86</v>
      </c>
      <c r="H51" s="37">
        <v>1</v>
      </c>
      <c r="I51" s="36">
        <v>12572.9</v>
      </c>
      <c r="J51" s="36">
        <v>12572.9</v>
      </c>
    </row>
    <row r="52" spans="2:10" s="40" customFormat="1" ht="16.5" customHeight="1" x14ac:dyDescent="0.25">
      <c r="B52" s="30">
        <v>45322</v>
      </c>
      <c r="C52" s="19" t="s">
        <v>106</v>
      </c>
      <c r="D52" s="33" t="s">
        <v>107</v>
      </c>
      <c r="E52" s="34" t="s">
        <v>108</v>
      </c>
      <c r="F52" s="34" t="s">
        <v>109</v>
      </c>
      <c r="G52" s="35" t="s">
        <v>110</v>
      </c>
      <c r="H52" s="37">
        <v>1</v>
      </c>
      <c r="I52" s="36">
        <v>15769</v>
      </c>
      <c r="J52" s="36">
        <v>15769</v>
      </c>
    </row>
    <row r="53" spans="2:10" s="40" customFormat="1" ht="16.5" customHeight="1" x14ac:dyDescent="0.25">
      <c r="B53" s="30">
        <v>45323</v>
      </c>
      <c r="C53" s="19" t="s">
        <v>111</v>
      </c>
      <c r="D53" s="33" t="s">
        <v>112</v>
      </c>
      <c r="E53" s="34" t="s">
        <v>373</v>
      </c>
      <c r="F53" s="34" t="s">
        <v>76</v>
      </c>
      <c r="G53" s="35"/>
      <c r="H53" s="35">
        <v>1</v>
      </c>
      <c r="I53" s="36">
        <v>21240</v>
      </c>
      <c r="J53" s="36">
        <v>21240</v>
      </c>
    </row>
    <row r="54" spans="2:10" s="40" customFormat="1" ht="16.5" customHeight="1" x14ac:dyDescent="0.25">
      <c r="B54" s="30">
        <v>45323</v>
      </c>
      <c r="C54" s="19" t="s">
        <v>113</v>
      </c>
      <c r="D54" s="33" t="s">
        <v>19</v>
      </c>
      <c r="E54" s="34" t="s">
        <v>47</v>
      </c>
      <c r="F54" s="34" t="s">
        <v>76</v>
      </c>
      <c r="G54" s="35" t="s">
        <v>22</v>
      </c>
      <c r="H54" s="35">
        <v>1</v>
      </c>
      <c r="I54" s="36">
        <v>5160</v>
      </c>
      <c r="J54" s="36">
        <v>5160</v>
      </c>
    </row>
    <row r="55" spans="2:10" s="40" customFormat="1" ht="16.5" customHeight="1" x14ac:dyDescent="0.25">
      <c r="B55" s="30">
        <v>45323</v>
      </c>
      <c r="C55" s="19" t="s">
        <v>114</v>
      </c>
      <c r="D55" s="33" t="s">
        <v>115</v>
      </c>
      <c r="E55" s="34" t="s">
        <v>422</v>
      </c>
      <c r="F55" s="34" t="s">
        <v>76</v>
      </c>
      <c r="G55" s="35" t="s">
        <v>116</v>
      </c>
      <c r="H55" s="35">
        <v>1</v>
      </c>
      <c r="I55" s="36">
        <v>10500</v>
      </c>
      <c r="J55" s="36">
        <v>10500</v>
      </c>
    </row>
    <row r="56" spans="2:10" s="40" customFormat="1" ht="16.5" customHeight="1" x14ac:dyDescent="0.25">
      <c r="B56" s="30">
        <v>45323</v>
      </c>
      <c r="C56" s="19" t="s">
        <v>117</v>
      </c>
      <c r="D56" s="33" t="s">
        <v>118</v>
      </c>
      <c r="E56" s="34" t="s">
        <v>421</v>
      </c>
      <c r="F56" s="34" t="s">
        <v>76</v>
      </c>
      <c r="G56" s="35" t="s">
        <v>119</v>
      </c>
      <c r="H56" s="35">
        <v>3</v>
      </c>
      <c r="I56" s="36">
        <v>52510</v>
      </c>
      <c r="J56" s="36">
        <v>157530</v>
      </c>
    </row>
    <row r="57" spans="2:10" s="40" customFormat="1" ht="16.5" customHeight="1" x14ac:dyDescent="0.25">
      <c r="B57" s="30">
        <v>45323</v>
      </c>
      <c r="C57" s="19" t="s">
        <v>120</v>
      </c>
      <c r="D57" s="33" t="s">
        <v>121</v>
      </c>
      <c r="E57" s="34" t="s">
        <v>122</v>
      </c>
      <c r="F57" s="34" t="s">
        <v>76</v>
      </c>
      <c r="G57" s="35"/>
      <c r="H57" s="35">
        <v>1</v>
      </c>
      <c r="I57" s="36">
        <v>194700</v>
      </c>
      <c r="J57" s="36">
        <v>194700</v>
      </c>
    </row>
    <row r="58" spans="2:10" s="40" customFormat="1" ht="16.5" customHeight="1" x14ac:dyDescent="0.25">
      <c r="B58" s="30">
        <v>45323</v>
      </c>
      <c r="C58" s="19" t="s">
        <v>123</v>
      </c>
      <c r="D58" s="33" t="s">
        <v>124</v>
      </c>
      <c r="E58" s="34" t="s">
        <v>125</v>
      </c>
      <c r="F58" s="34" t="s">
        <v>76</v>
      </c>
      <c r="G58" s="35" t="s">
        <v>126</v>
      </c>
      <c r="H58" s="35">
        <v>3</v>
      </c>
      <c r="I58" s="36">
        <v>7941.1</v>
      </c>
      <c r="J58" s="36">
        <v>23823.300000000003</v>
      </c>
    </row>
    <row r="59" spans="2:10" s="40" customFormat="1" ht="16.5" customHeight="1" x14ac:dyDescent="0.25">
      <c r="B59" s="30">
        <v>45323</v>
      </c>
      <c r="C59" s="19" t="s">
        <v>127</v>
      </c>
      <c r="D59" s="33" t="s">
        <v>67</v>
      </c>
      <c r="E59" s="34" t="s">
        <v>68</v>
      </c>
      <c r="F59" s="34" t="s">
        <v>76</v>
      </c>
      <c r="G59" s="35" t="s">
        <v>128</v>
      </c>
      <c r="H59" s="35">
        <v>12</v>
      </c>
      <c r="I59" s="36">
        <v>8395.65</v>
      </c>
      <c r="J59" s="36">
        <v>100747.79999999999</v>
      </c>
    </row>
    <row r="60" spans="2:10" s="40" customFormat="1" ht="16.5" customHeight="1" x14ac:dyDescent="0.25">
      <c r="B60" s="30">
        <v>45323</v>
      </c>
      <c r="C60" s="19" t="s">
        <v>129</v>
      </c>
      <c r="D60" s="33" t="s">
        <v>130</v>
      </c>
      <c r="E60" s="34" t="s">
        <v>131</v>
      </c>
      <c r="F60" s="34" t="s">
        <v>132</v>
      </c>
      <c r="G60" s="35" t="s">
        <v>133</v>
      </c>
      <c r="H60" s="35">
        <v>3</v>
      </c>
      <c r="I60" s="36">
        <v>39530</v>
      </c>
      <c r="J60" s="36">
        <v>118590</v>
      </c>
    </row>
    <row r="61" spans="2:10" s="40" customFormat="1" ht="16.5" customHeight="1" x14ac:dyDescent="0.25">
      <c r="B61" s="30">
        <v>45323</v>
      </c>
      <c r="C61" s="19" t="s">
        <v>134</v>
      </c>
      <c r="D61" s="33" t="s">
        <v>130</v>
      </c>
      <c r="E61" s="34" t="s">
        <v>131</v>
      </c>
      <c r="F61" s="34" t="s">
        <v>132</v>
      </c>
      <c r="G61" s="35" t="s">
        <v>133</v>
      </c>
      <c r="H61" s="35">
        <v>4</v>
      </c>
      <c r="I61" s="36">
        <v>4012</v>
      </c>
      <c r="J61" s="36">
        <v>16048</v>
      </c>
    </row>
    <row r="62" spans="2:10" s="40" customFormat="1" ht="16.5" customHeight="1" x14ac:dyDescent="0.25">
      <c r="B62" s="30">
        <v>45324</v>
      </c>
      <c r="C62" s="19" t="s">
        <v>135</v>
      </c>
      <c r="D62" s="33" t="s">
        <v>87</v>
      </c>
      <c r="E62" s="34" t="s">
        <v>136</v>
      </c>
      <c r="F62" s="34" t="s">
        <v>132</v>
      </c>
      <c r="G62" s="35"/>
      <c r="H62" s="35">
        <v>1</v>
      </c>
      <c r="I62" s="36">
        <v>11066.7</v>
      </c>
      <c r="J62" s="36">
        <v>11066.7</v>
      </c>
    </row>
    <row r="63" spans="2:10" s="40" customFormat="1" ht="16.5" customHeight="1" x14ac:dyDescent="0.25">
      <c r="B63" s="30">
        <v>45324</v>
      </c>
      <c r="C63" s="19" t="s">
        <v>137</v>
      </c>
      <c r="D63" s="33" t="s">
        <v>65</v>
      </c>
      <c r="E63" s="34" t="s">
        <v>138</v>
      </c>
      <c r="F63" s="34" t="s">
        <v>59</v>
      </c>
      <c r="G63" s="35" t="s">
        <v>374</v>
      </c>
      <c r="H63" s="35">
        <v>1</v>
      </c>
      <c r="I63" s="36">
        <v>2480000</v>
      </c>
      <c r="J63" s="36">
        <v>2480000</v>
      </c>
    </row>
    <row r="64" spans="2:10" s="40" customFormat="1" ht="16.5" customHeight="1" x14ac:dyDescent="0.25">
      <c r="B64" s="30">
        <v>45327</v>
      </c>
      <c r="C64" s="19" t="s">
        <v>139</v>
      </c>
      <c r="D64" s="33" t="s">
        <v>43</v>
      </c>
      <c r="E64" s="34" t="s">
        <v>140</v>
      </c>
      <c r="F64" s="34" t="s">
        <v>76</v>
      </c>
      <c r="G64" s="35" t="s">
        <v>141</v>
      </c>
      <c r="H64" s="35">
        <v>1</v>
      </c>
      <c r="I64" s="36">
        <v>33495</v>
      </c>
      <c r="J64" s="36">
        <v>33495</v>
      </c>
    </row>
    <row r="65" spans="2:10" s="40" customFormat="1" ht="16.5" customHeight="1" x14ac:dyDescent="0.25">
      <c r="B65" s="30">
        <v>45327</v>
      </c>
      <c r="C65" s="19" t="s">
        <v>142</v>
      </c>
      <c r="D65" s="33" t="s">
        <v>143</v>
      </c>
      <c r="E65" s="34" t="s">
        <v>144</v>
      </c>
      <c r="F65" s="34" t="s">
        <v>145</v>
      </c>
      <c r="G65" s="35" t="s">
        <v>80</v>
      </c>
      <c r="H65" s="35">
        <v>1</v>
      </c>
      <c r="I65" s="36">
        <v>58200</v>
      </c>
      <c r="J65" s="36">
        <v>58200</v>
      </c>
    </row>
    <row r="66" spans="2:10" s="40" customFormat="1" ht="16.5" customHeight="1" x14ac:dyDescent="0.25">
      <c r="B66" s="30">
        <v>45327</v>
      </c>
      <c r="C66" s="19" t="s">
        <v>142</v>
      </c>
      <c r="D66" s="33" t="s">
        <v>81</v>
      </c>
      <c r="E66" s="34" t="s">
        <v>82</v>
      </c>
      <c r="F66" s="34" t="s">
        <v>145</v>
      </c>
      <c r="G66" s="35" t="s">
        <v>80</v>
      </c>
      <c r="H66" s="35">
        <v>1</v>
      </c>
      <c r="I66" s="36">
        <v>9990</v>
      </c>
      <c r="J66" s="36">
        <v>9990</v>
      </c>
    </row>
    <row r="67" spans="2:10" s="40" customFormat="1" ht="16.5" customHeight="1" x14ac:dyDescent="0.25">
      <c r="B67" s="30">
        <v>45328</v>
      </c>
      <c r="C67" s="19" t="s">
        <v>146</v>
      </c>
      <c r="D67" s="33" t="s">
        <v>49</v>
      </c>
      <c r="E67" s="34" t="s">
        <v>50</v>
      </c>
      <c r="F67" s="34" t="s">
        <v>132</v>
      </c>
      <c r="G67" s="35" t="s">
        <v>147</v>
      </c>
      <c r="H67" s="35">
        <v>2</v>
      </c>
      <c r="I67" s="36">
        <v>11113</v>
      </c>
      <c r="J67" s="36">
        <v>22226</v>
      </c>
    </row>
    <row r="68" spans="2:10" s="40" customFormat="1" ht="16.5" customHeight="1" x14ac:dyDescent="0.25">
      <c r="B68" s="30">
        <v>45328</v>
      </c>
      <c r="C68" s="19" t="s">
        <v>148</v>
      </c>
      <c r="D68" s="33" t="s">
        <v>130</v>
      </c>
      <c r="E68" s="34" t="s">
        <v>131</v>
      </c>
      <c r="F68" s="34" t="s">
        <v>145</v>
      </c>
      <c r="G68" s="35" t="s">
        <v>133</v>
      </c>
      <c r="H68" s="35">
        <v>1</v>
      </c>
      <c r="I68" s="36">
        <v>57800</v>
      </c>
      <c r="J68" s="36">
        <v>57800</v>
      </c>
    </row>
    <row r="69" spans="2:10" s="40" customFormat="1" ht="16.5" customHeight="1" x14ac:dyDescent="0.25">
      <c r="B69" s="30">
        <v>45328</v>
      </c>
      <c r="C69" s="19" t="s">
        <v>148</v>
      </c>
      <c r="D69" s="33" t="s">
        <v>107</v>
      </c>
      <c r="E69" s="34" t="s">
        <v>425</v>
      </c>
      <c r="F69" s="34" t="s">
        <v>145</v>
      </c>
      <c r="G69" s="35" t="s">
        <v>133</v>
      </c>
      <c r="H69" s="35">
        <v>1</v>
      </c>
      <c r="I69" s="36">
        <v>23700</v>
      </c>
      <c r="J69" s="36">
        <v>23700</v>
      </c>
    </row>
    <row r="70" spans="2:10" s="40" customFormat="1" ht="16.5" customHeight="1" x14ac:dyDescent="0.25">
      <c r="B70" s="30">
        <v>45329</v>
      </c>
      <c r="C70" s="19" t="s">
        <v>149</v>
      </c>
      <c r="D70" s="33" t="s">
        <v>87</v>
      </c>
      <c r="E70" s="34" t="s">
        <v>150</v>
      </c>
      <c r="F70" s="34" t="s">
        <v>11</v>
      </c>
      <c r="G70" s="35" t="s">
        <v>151</v>
      </c>
      <c r="H70" s="35">
        <v>2</v>
      </c>
      <c r="I70" s="36">
        <v>10300</v>
      </c>
      <c r="J70" s="36">
        <v>20600</v>
      </c>
    </row>
    <row r="71" spans="2:10" s="40" customFormat="1" ht="16.5" customHeight="1" x14ac:dyDescent="0.25">
      <c r="B71" s="30">
        <v>45329</v>
      </c>
      <c r="C71" s="19" t="s">
        <v>152</v>
      </c>
      <c r="D71" s="33" t="s">
        <v>153</v>
      </c>
      <c r="E71" s="34" t="s">
        <v>154</v>
      </c>
      <c r="F71" s="34" t="s">
        <v>76</v>
      </c>
      <c r="G71" s="35"/>
      <c r="H71" s="35">
        <v>1</v>
      </c>
      <c r="I71" s="36">
        <v>15952.57</v>
      </c>
      <c r="J71" s="36">
        <v>15952.57</v>
      </c>
    </row>
    <row r="72" spans="2:10" s="40" customFormat="1" ht="16.5" customHeight="1" x14ac:dyDescent="0.25">
      <c r="B72" s="30">
        <v>45329</v>
      </c>
      <c r="C72" s="19" t="s">
        <v>155</v>
      </c>
      <c r="D72" s="33" t="s">
        <v>93</v>
      </c>
      <c r="E72" s="34" t="s">
        <v>156</v>
      </c>
      <c r="F72" s="34" t="s">
        <v>157</v>
      </c>
      <c r="G72" s="35"/>
      <c r="H72" s="35">
        <v>1</v>
      </c>
      <c r="I72" s="36">
        <v>10900</v>
      </c>
      <c r="J72" s="36">
        <v>10900</v>
      </c>
    </row>
    <row r="73" spans="2:10" s="40" customFormat="1" ht="16.5" customHeight="1" x14ac:dyDescent="0.25">
      <c r="B73" s="30">
        <v>45336</v>
      </c>
      <c r="C73" s="19" t="s">
        <v>158</v>
      </c>
      <c r="D73" s="33" t="s">
        <v>159</v>
      </c>
      <c r="E73" s="34" t="s">
        <v>160</v>
      </c>
      <c r="F73" s="34" t="s">
        <v>76</v>
      </c>
      <c r="G73" s="35"/>
      <c r="H73" s="35">
        <v>2</v>
      </c>
      <c r="I73" s="36">
        <v>7080.48</v>
      </c>
      <c r="J73" s="36">
        <v>14160.96</v>
      </c>
    </row>
    <row r="74" spans="2:10" s="40" customFormat="1" ht="16.5" customHeight="1" x14ac:dyDescent="0.25">
      <c r="B74" s="30">
        <v>45336</v>
      </c>
      <c r="C74" s="19" t="s">
        <v>161</v>
      </c>
      <c r="D74" s="33" t="s">
        <v>55</v>
      </c>
      <c r="E74" s="34" t="s">
        <v>85</v>
      </c>
      <c r="F74" s="34" t="s">
        <v>145</v>
      </c>
      <c r="G74" s="35" t="s">
        <v>162</v>
      </c>
      <c r="H74" s="35">
        <v>1</v>
      </c>
      <c r="I74" s="36">
        <v>13035.32</v>
      </c>
      <c r="J74" s="36">
        <v>13035.32</v>
      </c>
    </row>
    <row r="75" spans="2:10" s="40" customFormat="1" ht="16.5" customHeight="1" x14ac:dyDescent="0.25">
      <c r="B75" s="30">
        <v>45336</v>
      </c>
      <c r="C75" s="19" t="s">
        <v>161</v>
      </c>
      <c r="D75" s="33" t="s">
        <v>87</v>
      </c>
      <c r="E75" s="34" t="s">
        <v>163</v>
      </c>
      <c r="F75" s="34" t="s">
        <v>145</v>
      </c>
      <c r="G75" s="35"/>
      <c r="H75" s="35">
        <v>2</v>
      </c>
      <c r="I75" s="36">
        <v>15360</v>
      </c>
      <c r="J75" s="36">
        <v>30720</v>
      </c>
    </row>
    <row r="76" spans="2:10" s="40" customFormat="1" ht="16.5" customHeight="1" x14ac:dyDescent="0.25">
      <c r="B76" s="30">
        <v>45337</v>
      </c>
      <c r="C76" s="19" t="s">
        <v>164</v>
      </c>
      <c r="D76" s="33" t="s">
        <v>165</v>
      </c>
      <c r="E76" s="34" t="s">
        <v>166</v>
      </c>
      <c r="F76" s="34" t="s">
        <v>11</v>
      </c>
      <c r="G76" s="35" t="s">
        <v>438</v>
      </c>
      <c r="H76" s="35">
        <v>1</v>
      </c>
      <c r="I76" s="36">
        <v>7500</v>
      </c>
      <c r="J76" s="36">
        <v>7500</v>
      </c>
    </row>
    <row r="77" spans="2:10" s="40" customFormat="1" ht="16.5" customHeight="1" x14ac:dyDescent="0.25">
      <c r="B77" s="30">
        <v>45337</v>
      </c>
      <c r="C77" s="19" t="s">
        <v>167</v>
      </c>
      <c r="D77" s="33" t="s">
        <v>24</v>
      </c>
      <c r="E77" s="34" t="s">
        <v>25</v>
      </c>
      <c r="F77" s="34" t="s">
        <v>11</v>
      </c>
      <c r="G77" s="35"/>
      <c r="H77" s="35">
        <v>1</v>
      </c>
      <c r="I77" s="36">
        <v>14800</v>
      </c>
      <c r="J77" s="36">
        <v>14800</v>
      </c>
    </row>
    <row r="78" spans="2:10" s="40" customFormat="1" ht="16.5" customHeight="1" x14ac:dyDescent="0.25">
      <c r="B78" s="30">
        <v>45337</v>
      </c>
      <c r="C78" s="19" t="s">
        <v>167</v>
      </c>
      <c r="D78" s="33" t="s">
        <v>93</v>
      </c>
      <c r="E78" s="34" t="s">
        <v>168</v>
      </c>
      <c r="F78" s="34" t="s">
        <v>11</v>
      </c>
      <c r="G78" s="35"/>
      <c r="H78" s="35">
        <v>1</v>
      </c>
      <c r="I78" s="36">
        <v>9800</v>
      </c>
      <c r="J78" s="36">
        <v>9800</v>
      </c>
    </row>
    <row r="79" spans="2:10" s="40" customFormat="1" ht="16.5" customHeight="1" x14ac:dyDescent="0.25">
      <c r="B79" s="30">
        <v>45338</v>
      </c>
      <c r="C79" s="19" t="s">
        <v>169</v>
      </c>
      <c r="D79" s="33" t="s">
        <v>159</v>
      </c>
      <c r="E79" s="34" t="s">
        <v>170</v>
      </c>
      <c r="F79" s="34" t="s">
        <v>145</v>
      </c>
      <c r="G79" s="35"/>
      <c r="H79" s="35">
        <v>1</v>
      </c>
      <c r="I79" s="36">
        <v>7670</v>
      </c>
      <c r="J79" s="36">
        <v>7670</v>
      </c>
    </row>
    <row r="80" spans="2:10" s="40" customFormat="1" ht="16.5" customHeight="1" x14ac:dyDescent="0.25">
      <c r="B80" s="30">
        <v>45341</v>
      </c>
      <c r="C80" s="19" t="s">
        <v>171</v>
      </c>
      <c r="D80" s="33" t="s">
        <v>172</v>
      </c>
      <c r="E80" s="34" t="s">
        <v>426</v>
      </c>
      <c r="F80" s="34" t="s">
        <v>132</v>
      </c>
      <c r="G80" s="35" t="s">
        <v>173</v>
      </c>
      <c r="H80" s="35">
        <v>1</v>
      </c>
      <c r="I80" s="36">
        <v>17253.78</v>
      </c>
      <c r="J80" s="36">
        <v>17253.78</v>
      </c>
    </row>
    <row r="81" spans="2:10" s="40" customFormat="1" ht="16.5" customHeight="1" x14ac:dyDescent="0.25">
      <c r="B81" s="30">
        <v>45341</v>
      </c>
      <c r="C81" s="19" t="s">
        <v>171</v>
      </c>
      <c r="D81" s="33" t="s">
        <v>87</v>
      </c>
      <c r="E81" s="34" t="s">
        <v>174</v>
      </c>
      <c r="F81" s="34" t="s">
        <v>132</v>
      </c>
      <c r="G81" s="35"/>
      <c r="H81" s="35">
        <v>1</v>
      </c>
      <c r="I81" s="36">
        <v>12114.68</v>
      </c>
      <c r="J81" s="36">
        <v>12114.68</v>
      </c>
    </row>
    <row r="82" spans="2:10" s="40" customFormat="1" ht="16.5" customHeight="1" x14ac:dyDescent="0.25">
      <c r="B82" s="30">
        <v>45342</v>
      </c>
      <c r="C82" s="19" t="s">
        <v>175</v>
      </c>
      <c r="D82" s="33" t="s">
        <v>176</v>
      </c>
      <c r="E82" s="34" t="s">
        <v>177</v>
      </c>
      <c r="F82" s="34" t="s">
        <v>76</v>
      </c>
      <c r="G82" s="35"/>
      <c r="H82" s="35">
        <v>1</v>
      </c>
      <c r="I82" s="36">
        <v>44500</v>
      </c>
      <c r="J82" s="36">
        <v>44500</v>
      </c>
    </row>
    <row r="83" spans="2:10" s="40" customFormat="1" ht="16.5" customHeight="1" x14ac:dyDescent="0.25">
      <c r="B83" s="30">
        <v>45344</v>
      </c>
      <c r="C83" s="19" t="s">
        <v>178</v>
      </c>
      <c r="D83" s="33" t="s">
        <v>179</v>
      </c>
      <c r="E83" s="34" t="s">
        <v>180</v>
      </c>
      <c r="F83" s="34" t="s">
        <v>145</v>
      </c>
      <c r="G83" s="35"/>
      <c r="H83" s="35">
        <v>1</v>
      </c>
      <c r="I83" s="36">
        <v>154580</v>
      </c>
      <c r="J83" s="36">
        <v>154580</v>
      </c>
    </row>
    <row r="84" spans="2:10" s="40" customFormat="1" ht="16.5" customHeight="1" x14ac:dyDescent="0.25">
      <c r="B84" s="30">
        <v>45344</v>
      </c>
      <c r="C84" s="19" t="s">
        <v>182</v>
      </c>
      <c r="D84" s="33" t="s">
        <v>183</v>
      </c>
      <c r="E84" s="34" t="s">
        <v>184</v>
      </c>
      <c r="F84" s="34" t="s">
        <v>157</v>
      </c>
      <c r="G84" s="35"/>
      <c r="H84" s="35">
        <v>1</v>
      </c>
      <c r="I84" s="36">
        <v>9500</v>
      </c>
      <c r="J84" s="36">
        <v>9500</v>
      </c>
    </row>
    <row r="85" spans="2:10" s="40" customFormat="1" ht="16.5" customHeight="1" x14ac:dyDescent="0.25">
      <c r="B85" s="30">
        <v>45345</v>
      </c>
      <c r="C85" s="19" t="s">
        <v>185</v>
      </c>
      <c r="D85" s="33" t="s">
        <v>186</v>
      </c>
      <c r="E85" s="34" t="s">
        <v>187</v>
      </c>
      <c r="F85" s="34" t="s">
        <v>76</v>
      </c>
      <c r="G85" s="35"/>
      <c r="H85" s="35">
        <v>1</v>
      </c>
      <c r="I85" s="36">
        <v>4425</v>
      </c>
      <c r="J85" s="36">
        <v>4425</v>
      </c>
    </row>
    <row r="86" spans="2:10" s="40" customFormat="1" ht="16.5" customHeight="1" x14ac:dyDescent="0.25">
      <c r="B86" s="30">
        <v>45345</v>
      </c>
      <c r="C86" s="19" t="s">
        <v>188</v>
      </c>
      <c r="D86" s="33" t="s">
        <v>153</v>
      </c>
      <c r="E86" s="34" t="s">
        <v>411</v>
      </c>
      <c r="F86" s="34" t="s">
        <v>76</v>
      </c>
      <c r="G86" s="35"/>
      <c r="H86" s="35">
        <v>1</v>
      </c>
      <c r="I86" s="36">
        <v>10976.5</v>
      </c>
      <c r="J86" s="36">
        <v>10976.5</v>
      </c>
    </row>
    <row r="87" spans="2:10" s="40" customFormat="1" ht="16.5" customHeight="1" x14ac:dyDescent="0.25">
      <c r="B87" s="30">
        <v>45348</v>
      </c>
      <c r="C87" s="19" t="s">
        <v>189</v>
      </c>
      <c r="D87" s="33" t="s">
        <v>24</v>
      </c>
      <c r="E87" s="34" t="s">
        <v>25</v>
      </c>
      <c r="F87" s="34" t="s">
        <v>333</v>
      </c>
      <c r="G87" s="35" t="s">
        <v>190</v>
      </c>
      <c r="H87" s="35">
        <v>7</v>
      </c>
      <c r="I87" s="36">
        <v>17582</v>
      </c>
      <c r="J87" s="36">
        <v>123074</v>
      </c>
    </row>
    <row r="88" spans="2:10" s="40" customFormat="1" ht="16.5" customHeight="1" x14ac:dyDescent="0.25">
      <c r="B88" s="30">
        <v>45348</v>
      </c>
      <c r="C88" s="19" t="s">
        <v>189</v>
      </c>
      <c r="D88" s="33" t="s">
        <v>93</v>
      </c>
      <c r="E88" s="34" t="s">
        <v>156</v>
      </c>
      <c r="F88" s="34" t="s">
        <v>333</v>
      </c>
      <c r="G88" s="35" t="s">
        <v>191</v>
      </c>
      <c r="H88" s="35">
        <v>14</v>
      </c>
      <c r="I88" s="36">
        <v>4500</v>
      </c>
      <c r="J88" s="36">
        <v>63000</v>
      </c>
    </row>
    <row r="89" spans="2:10" s="40" customFormat="1" ht="16.5" customHeight="1" x14ac:dyDescent="0.25">
      <c r="B89" s="30">
        <v>45350</v>
      </c>
      <c r="C89" s="19" t="s">
        <v>192</v>
      </c>
      <c r="D89" s="33" t="s">
        <v>193</v>
      </c>
      <c r="E89" s="34" t="s">
        <v>194</v>
      </c>
      <c r="F89" s="34" t="s">
        <v>76</v>
      </c>
      <c r="G89" s="35"/>
      <c r="H89" s="35">
        <v>1</v>
      </c>
      <c r="I89" s="36">
        <v>2850</v>
      </c>
      <c r="J89" s="36">
        <v>2850</v>
      </c>
    </row>
    <row r="90" spans="2:10" s="40" customFormat="1" ht="16.5" customHeight="1" x14ac:dyDescent="0.25">
      <c r="B90" s="30">
        <v>45351</v>
      </c>
      <c r="C90" s="19" t="s">
        <v>195</v>
      </c>
      <c r="D90" s="33" t="s">
        <v>55</v>
      </c>
      <c r="E90" s="34" t="s">
        <v>196</v>
      </c>
      <c r="F90" s="34" t="s">
        <v>76</v>
      </c>
      <c r="G90" s="35"/>
      <c r="H90" s="35">
        <v>1</v>
      </c>
      <c r="I90" s="36">
        <v>15700</v>
      </c>
      <c r="J90" s="36">
        <v>15700</v>
      </c>
    </row>
    <row r="91" spans="2:10" s="40" customFormat="1" ht="16.5" customHeight="1" x14ac:dyDescent="0.25">
      <c r="B91" s="30">
        <v>45352</v>
      </c>
      <c r="C91" s="19" t="s">
        <v>197</v>
      </c>
      <c r="D91" s="33" t="s">
        <v>55</v>
      </c>
      <c r="E91" s="34" t="s">
        <v>85</v>
      </c>
      <c r="F91" s="34" t="s">
        <v>76</v>
      </c>
      <c r="G91" s="35"/>
      <c r="H91" s="35">
        <v>2</v>
      </c>
      <c r="I91" s="36">
        <v>12000</v>
      </c>
      <c r="J91" s="36">
        <v>24000</v>
      </c>
    </row>
    <row r="92" spans="2:10" s="40" customFormat="1" ht="16.5" customHeight="1" x14ac:dyDescent="0.25">
      <c r="B92" s="30">
        <v>45355</v>
      </c>
      <c r="C92" s="19" t="s">
        <v>198</v>
      </c>
      <c r="D92" s="33" t="s">
        <v>107</v>
      </c>
      <c r="E92" s="34" t="s">
        <v>108</v>
      </c>
      <c r="F92" s="34" t="s">
        <v>145</v>
      </c>
      <c r="G92" s="35" t="s">
        <v>110</v>
      </c>
      <c r="H92" s="35">
        <v>1</v>
      </c>
      <c r="I92" s="36">
        <v>24700</v>
      </c>
      <c r="J92" s="36">
        <v>24700</v>
      </c>
    </row>
    <row r="93" spans="2:10" s="40" customFormat="1" ht="16.5" customHeight="1" x14ac:dyDescent="0.25">
      <c r="B93" s="30">
        <v>45355</v>
      </c>
      <c r="C93" s="19" t="s">
        <v>199</v>
      </c>
      <c r="D93" s="33" t="s">
        <v>55</v>
      </c>
      <c r="E93" s="34" t="s">
        <v>85</v>
      </c>
      <c r="F93" s="34" t="s">
        <v>145</v>
      </c>
      <c r="G93" s="35" t="s">
        <v>162</v>
      </c>
      <c r="H93" s="35">
        <v>1</v>
      </c>
      <c r="I93" s="36">
        <v>11733.92</v>
      </c>
      <c r="J93" s="36">
        <v>11733.92</v>
      </c>
    </row>
    <row r="94" spans="2:10" s="40" customFormat="1" ht="16.5" customHeight="1" x14ac:dyDescent="0.25">
      <c r="B94" s="30">
        <v>45356</v>
      </c>
      <c r="C94" s="19" t="s">
        <v>200</v>
      </c>
      <c r="D94" s="33" t="s">
        <v>201</v>
      </c>
      <c r="E94" s="34" t="s">
        <v>202</v>
      </c>
      <c r="F94" s="34" t="s">
        <v>109</v>
      </c>
      <c r="G94" s="35"/>
      <c r="H94" s="35">
        <v>1</v>
      </c>
      <c r="I94" s="36">
        <v>26400</v>
      </c>
      <c r="J94" s="36">
        <v>26400</v>
      </c>
    </row>
    <row r="95" spans="2:10" s="40" customFormat="1" ht="16.5" customHeight="1" x14ac:dyDescent="0.25">
      <c r="B95" s="30">
        <v>45356</v>
      </c>
      <c r="C95" s="19" t="s">
        <v>203</v>
      </c>
      <c r="D95" s="33" t="s">
        <v>204</v>
      </c>
      <c r="E95" s="34" t="s">
        <v>205</v>
      </c>
      <c r="F95" s="34" t="s">
        <v>11</v>
      </c>
      <c r="G95" s="35"/>
      <c r="H95" s="35">
        <v>1</v>
      </c>
      <c r="I95" s="36">
        <v>6800</v>
      </c>
      <c r="J95" s="36">
        <v>6800</v>
      </c>
    </row>
    <row r="96" spans="2:10" s="40" customFormat="1" ht="16.5" customHeight="1" x14ac:dyDescent="0.25">
      <c r="B96" s="30">
        <v>45356</v>
      </c>
      <c r="C96" s="19" t="s">
        <v>206</v>
      </c>
      <c r="D96" s="33" t="s">
        <v>74</v>
      </c>
      <c r="E96" s="34" t="s">
        <v>207</v>
      </c>
      <c r="F96" s="34" t="s">
        <v>132</v>
      </c>
      <c r="G96" s="35"/>
      <c r="H96" s="35">
        <v>1</v>
      </c>
      <c r="I96" s="36">
        <v>9440</v>
      </c>
      <c r="J96" s="36">
        <v>9440</v>
      </c>
    </row>
    <row r="97" spans="2:10" s="40" customFormat="1" ht="16.5" customHeight="1" x14ac:dyDescent="0.25">
      <c r="B97" s="30">
        <v>45356</v>
      </c>
      <c r="C97" s="19" t="s">
        <v>206</v>
      </c>
      <c r="D97" s="33" t="s">
        <v>130</v>
      </c>
      <c r="E97" s="34" t="s">
        <v>208</v>
      </c>
      <c r="F97" s="34" t="s">
        <v>132</v>
      </c>
      <c r="G97" s="35"/>
      <c r="H97" s="35">
        <v>1</v>
      </c>
      <c r="I97" s="36">
        <v>47500</v>
      </c>
      <c r="J97" s="36">
        <v>47500</v>
      </c>
    </row>
    <row r="98" spans="2:10" s="40" customFormat="1" ht="16.5" customHeight="1" x14ac:dyDescent="0.25">
      <c r="B98" s="30">
        <v>45356</v>
      </c>
      <c r="C98" s="19" t="s">
        <v>209</v>
      </c>
      <c r="D98" s="33" t="s">
        <v>93</v>
      </c>
      <c r="E98" s="34" t="s">
        <v>210</v>
      </c>
      <c r="F98" s="34" t="s">
        <v>132</v>
      </c>
      <c r="G98" s="35"/>
      <c r="H98" s="35">
        <v>2</v>
      </c>
      <c r="I98" s="36">
        <v>12500</v>
      </c>
      <c r="J98" s="36">
        <v>25000</v>
      </c>
    </row>
    <row r="99" spans="2:10" s="40" customFormat="1" ht="16.5" customHeight="1" x14ac:dyDescent="0.25">
      <c r="B99" s="30">
        <v>45357</v>
      </c>
      <c r="C99" s="19" t="s">
        <v>211</v>
      </c>
      <c r="D99" s="33" t="s">
        <v>43</v>
      </c>
      <c r="E99" s="34" t="s">
        <v>212</v>
      </c>
      <c r="F99" s="34" t="s">
        <v>76</v>
      </c>
      <c r="G99" s="35" t="s">
        <v>141</v>
      </c>
      <c r="H99" s="35">
        <v>1</v>
      </c>
      <c r="I99" s="36">
        <v>12595</v>
      </c>
      <c r="J99" s="36">
        <v>12595</v>
      </c>
    </row>
    <row r="100" spans="2:10" s="40" customFormat="1" ht="16.5" customHeight="1" x14ac:dyDescent="0.25">
      <c r="B100" s="30">
        <v>45357</v>
      </c>
      <c r="C100" s="19" t="s">
        <v>213</v>
      </c>
      <c r="D100" s="33" t="s">
        <v>43</v>
      </c>
      <c r="E100" s="34" t="s">
        <v>212</v>
      </c>
      <c r="F100" s="34" t="s">
        <v>145</v>
      </c>
      <c r="G100" s="35" t="s">
        <v>214</v>
      </c>
      <c r="H100" s="35">
        <v>1</v>
      </c>
      <c r="I100" s="36">
        <v>17169</v>
      </c>
      <c r="J100" s="36">
        <v>17169</v>
      </c>
    </row>
    <row r="101" spans="2:10" s="40" customFormat="1" ht="16.5" customHeight="1" x14ac:dyDescent="0.25">
      <c r="B101" s="30">
        <v>45358</v>
      </c>
      <c r="C101" s="19" t="s">
        <v>215</v>
      </c>
      <c r="D101" s="33" t="s">
        <v>19</v>
      </c>
      <c r="E101" s="34" t="s">
        <v>47</v>
      </c>
      <c r="F101" s="34" t="s">
        <v>76</v>
      </c>
      <c r="G101" s="35" t="s">
        <v>116</v>
      </c>
      <c r="H101" s="35">
        <v>2</v>
      </c>
      <c r="I101" s="36">
        <v>2900</v>
      </c>
      <c r="J101" s="36">
        <v>5800</v>
      </c>
    </row>
    <row r="102" spans="2:10" s="40" customFormat="1" ht="16.5" customHeight="1" x14ac:dyDescent="0.25">
      <c r="B102" s="30">
        <v>45358</v>
      </c>
      <c r="C102" s="19" t="s">
        <v>216</v>
      </c>
      <c r="D102" s="33" t="s">
        <v>183</v>
      </c>
      <c r="E102" s="34" t="s">
        <v>217</v>
      </c>
      <c r="F102" s="34" t="s">
        <v>76</v>
      </c>
      <c r="G102" s="35" t="s">
        <v>218</v>
      </c>
      <c r="H102" s="35">
        <v>3</v>
      </c>
      <c r="I102" s="36">
        <v>1113.23</v>
      </c>
      <c r="J102" s="36">
        <v>3339.69</v>
      </c>
    </row>
    <row r="103" spans="2:10" s="40" customFormat="1" ht="16.5" customHeight="1" x14ac:dyDescent="0.25">
      <c r="B103" s="30">
        <v>45358</v>
      </c>
      <c r="C103" s="19" t="s">
        <v>219</v>
      </c>
      <c r="D103" s="33" t="s">
        <v>143</v>
      </c>
      <c r="E103" s="34" t="s">
        <v>220</v>
      </c>
      <c r="F103" s="34" t="s">
        <v>221</v>
      </c>
      <c r="G103" s="35" t="s">
        <v>222</v>
      </c>
      <c r="H103" s="35">
        <v>1</v>
      </c>
      <c r="I103" s="36">
        <v>31200</v>
      </c>
      <c r="J103" s="36">
        <v>31200</v>
      </c>
    </row>
    <row r="104" spans="2:10" s="40" customFormat="1" ht="16.5" customHeight="1" x14ac:dyDescent="0.25">
      <c r="B104" s="30">
        <v>45359</v>
      </c>
      <c r="C104" s="19" t="s">
        <v>223</v>
      </c>
      <c r="D104" s="33" t="s">
        <v>74</v>
      </c>
      <c r="E104" s="34" t="s">
        <v>224</v>
      </c>
      <c r="F104" s="34" t="s">
        <v>145</v>
      </c>
      <c r="G104" s="35"/>
      <c r="H104" s="35">
        <v>1</v>
      </c>
      <c r="I104" s="36">
        <v>11600</v>
      </c>
      <c r="J104" s="36">
        <v>11600</v>
      </c>
    </row>
    <row r="105" spans="2:10" s="40" customFormat="1" ht="16.5" customHeight="1" x14ac:dyDescent="0.25">
      <c r="B105" s="30">
        <v>45359</v>
      </c>
      <c r="C105" s="19" t="s">
        <v>225</v>
      </c>
      <c r="D105" s="33" t="s">
        <v>90</v>
      </c>
      <c r="E105" s="34" t="s">
        <v>226</v>
      </c>
      <c r="F105" s="34" t="s">
        <v>227</v>
      </c>
      <c r="G105" s="35"/>
      <c r="H105" s="35">
        <v>50</v>
      </c>
      <c r="I105" s="36">
        <v>4318</v>
      </c>
      <c r="J105" s="36">
        <v>215900</v>
      </c>
    </row>
    <row r="106" spans="2:10" s="40" customFormat="1" ht="16.5" customHeight="1" x14ac:dyDescent="0.25">
      <c r="B106" s="30">
        <v>45359</v>
      </c>
      <c r="C106" s="19" t="s">
        <v>225</v>
      </c>
      <c r="D106" s="33" t="s">
        <v>93</v>
      </c>
      <c r="E106" s="34" t="s">
        <v>228</v>
      </c>
      <c r="F106" s="34" t="s">
        <v>227</v>
      </c>
      <c r="G106" s="35"/>
      <c r="H106" s="35">
        <v>50</v>
      </c>
      <c r="I106" s="36">
        <v>2899</v>
      </c>
      <c r="J106" s="36">
        <v>144950</v>
      </c>
    </row>
    <row r="107" spans="2:10" s="40" customFormat="1" ht="16.5" customHeight="1" x14ac:dyDescent="0.25">
      <c r="B107" s="30">
        <v>45359</v>
      </c>
      <c r="C107" s="19" t="s">
        <v>229</v>
      </c>
      <c r="D107" s="33" t="s">
        <v>179</v>
      </c>
      <c r="E107" s="34" t="s">
        <v>180</v>
      </c>
      <c r="F107" s="34" t="s">
        <v>157</v>
      </c>
      <c r="G107" s="35" t="s">
        <v>230</v>
      </c>
      <c r="H107" s="35">
        <v>1</v>
      </c>
      <c r="I107" s="36">
        <v>102500</v>
      </c>
      <c r="J107" s="36">
        <v>102500</v>
      </c>
    </row>
    <row r="108" spans="2:10" s="40" customFormat="1" ht="16.5" customHeight="1" x14ac:dyDescent="0.25">
      <c r="B108" s="30">
        <v>45363</v>
      </c>
      <c r="C108" s="19" t="s">
        <v>231</v>
      </c>
      <c r="D108" s="33" t="s">
        <v>183</v>
      </c>
      <c r="E108" s="34" t="s">
        <v>217</v>
      </c>
      <c r="F108" s="34" t="s">
        <v>11</v>
      </c>
      <c r="G108" s="35"/>
      <c r="H108" s="35">
        <v>1</v>
      </c>
      <c r="I108" s="36">
        <v>7500</v>
      </c>
      <c r="J108" s="36">
        <v>7500</v>
      </c>
    </row>
    <row r="109" spans="2:10" s="40" customFormat="1" ht="16.5" customHeight="1" x14ac:dyDescent="0.25">
      <c r="B109" s="30">
        <v>45364</v>
      </c>
      <c r="C109" s="19" t="s">
        <v>232</v>
      </c>
      <c r="D109" s="33" t="s">
        <v>233</v>
      </c>
      <c r="E109" s="34" t="s">
        <v>234</v>
      </c>
      <c r="F109" s="34" t="s">
        <v>76</v>
      </c>
      <c r="G109" s="35"/>
      <c r="H109" s="35">
        <v>1</v>
      </c>
      <c r="I109" s="36">
        <v>1163.2</v>
      </c>
      <c r="J109" s="36">
        <v>1163.2</v>
      </c>
    </row>
    <row r="110" spans="2:10" s="40" customFormat="1" ht="16.5" customHeight="1" x14ac:dyDescent="0.25">
      <c r="B110" s="30">
        <v>45369</v>
      </c>
      <c r="C110" s="19" t="s">
        <v>235</v>
      </c>
      <c r="D110" s="33" t="s">
        <v>130</v>
      </c>
      <c r="E110" s="34" t="s">
        <v>208</v>
      </c>
      <c r="F110" s="34" t="s">
        <v>236</v>
      </c>
      <c r="G110" s="35" t="s">
        <v>133</v>
      </c>
      <c r="H110" s="35">
        <v>1</v>
      </c>
      <c r="I110" s="36">
        <v>44500</v>
      </c>
      <c r="J110" s="36">
        <v>44500</v>
      </c>
    </row>
    <row r="111" spans="2:10" s="40" customFormat="1" ht="16.5" customHeight="1" x14ac:dyDescent="0.25">
      <c r="B111" s="30">
        <v>45371</v>
      </c>
      <c r="C111" s="19" t="s">
        <v>237</v>
      </c>
      <c r="D111" s="33" t="s">
        <v>183</v>
      </c>
      <c r="E111" s="34" t="s">
        <v>238</v>
      </c>
      <c r="F111" s="34" t="s">
        <v>11</v>
      </c>
      <c r="G111" s="35"/>
      <c r="H111" s="35">
        <v>13</v>
      </c>
      <c r="I111" s="36">
        <v>8500</v>
      </c>
      <c r="J111" s="36">
        <v>110500</v>
      </c>
    </row>
    <row r="112" spans="2:10" s="40" customFormat="1" ht="16.5" customHeight="1" x14ac:dyDescent="0.25">
      <c r="B112" s="30">
        <v>45371</v>
      </c>
      <c r="C112" s="19" t="s">
        <v>239</v>
      </c>
      <c r="D112" s="33" t="s">
        <v>143</v>
      </c>
      <c r="E112" s="34" t="s">
        <v>144</v>
      </c>
      <c r="F112" s="34" t="s">
        <v>236</v>
      </c>
      <c r="G112" s="35" t="s">
        <v>80</v>
      </c>
      <c r="H112" s="35">
        <v>5</v>
      </c>
      <c r="I112" s="36">
        <v>17848</v>
      </c>
      <c r="J112" s="36">
        <v>89240</v>
      </c>
    </row>
    <row r="113" spans="2:10" s="40" customFormat="1" ht="16.5" customHeight="1" x14ac:dyDescent="0.25">
      <c r="B113" s="30">
        <v>45371</v>
      </c>
      <c r="C113" s="19" t="s">
        <v>239</v>
      </c>
      <c r="D113" s="33" t="s">
        <v>81</v>
      </c>
      <c r="E113" s="34" t="s">
        <v>240</v>
      </c>
      <c r="F113" s="34" t="s">
        <v>236</v>
      </c>
      <c r="G113" s="35" t="s">
        <v>80</v>
      </c>
      <c r="H113" s="35">
        <v>5</v>
      </c>
      <c r="I113" s="36">
        <v>4450</v>
      </c>
      <c r="J113" s="36">
        <v>22250</v>
      </c>
    </row>
    <row r="114" spans="2:10" s="40" customFormat="1" ht="16.5" customHeight="1" x14ac:dyDescent="0.25">
      <c r="B114" s="30">
        <v>45371</v>
      </c>
      <c r="C114" s="19" t="s">
        <v>241</v>
      </c>
      <c r="D114" s="33" t="s">
        <v>153</v>
      </c>
      <c r="E114" s="34" t="s">
        <v>242</v>
      </c>
      <c r="F114" s="34" t="s">
        <v>76</v>
      </c>
      <c r="G114" s="35"/>
      <c r="H114" s="35">
        <v>1</v>
      </c>
      <c r="I114" s="36">
        <v>7696</v>
      </c>
      <c r="J114" s="36">
        <v>7696</v>
      </c>
    </row>
    <row r="115" spans="2:10" s="40" customFormat="1" ht="16.5" customHeight="1" x14ac:dyDescent="0.25">
      <c r="B115" s="30">
        <v>45371</v>
      </c>
      <c r="C115" s="19" t="s">
        <v>243</v>
      </c>
      <c r="D115" s="33" t="s">
        <v>143</v>
      </c>
      <c r="E115" s="34" t="s">
        <v>144</v>
      </c>
      <c r="F115" s="34" t="s">
        <v>221</v>
      </c>
      <c r="G115" s="35" t="s">
        <v>80</v>
      </c>
      <c r="H115" s="35">
        <v>2</v>
      </c>
      <c r="I115" s="36">
        <v>45100</v>
      </c>
      <c r="J115" s="36">
        <v>90200</v>
      </c>
    </row>
    <row r="116" spans="2:10" s="40" customFormat="1" ht="16.5" customHeight="1" x14ac:dyDescent="0.25">
      <c r="B116" s="30">
        <v>45371</v>
      </c>
      <c r="C116" s="19" t="s">
        <v>243</v>
      </c>
      <c r="D116" s="33" t="s">
        <v>81</v>
      </c>
      <c r="E116" s="34" t="s">
        <v>82</v>
      </c>
      <c r="F116" s="34" t="s">
        <v>221</v>
      </c>
      <c r="G116" s="35" t="s">
        <v>80</v>
      </c>
      <c r="H116" s="35">
        <v>2</v>
      </c>
      <c r="I116" s="36">
        <v>7415</v>
      </c>
      <c r="J116" s="36">
        <v>14830</v>
      </c>
    </row>
    <row r="117" spans="2:10" s="40" customFormat="1" ht="16.5" customHeight="1" x14ac:dyDescent="0.25">
      <c r="B117" s="30">
        <v>45372</v>
      </c>
      <c r="C117" s="19" t="s">
        <v>37</v>
      </c>
      <c r="D117" s="33" t="s">
        <v>179</v>
      </c>
      <c r="E117" s="34" t="s">
        <v>180</v>
      </c>
      <c r="F117" s="34" t="s">
        <v>221</v>
      </c>
      <c r="G117" s="35" t="s">
        <v>181</v>
      </c>
      <c r="H117" s="35">
        <v>2</v>
      </c>
      <c r="I117" s="36">
        <v>93220</v>
      </c>
      <c r="J117" s="36">
        <v>186440</v>
      </c>
    </row>
    <row r="118" spans="2:10" s="40" customFormat="1" ht="16.5" customHeight="1" x14ac:dyDescent="0.25">
      <c r="B118" s="30">
        <v>45372</v>
      </c>
      <c r="C118" s="19" t="s">
        <v>244</v>
      </c>
      <c r="D118" s="33" t="s">
        <v>179</v>
      </c>
      <c r="E118" s="34" t="s">
        <v>180</v>
      </c>
      <c r="F118" s="34" t="s">
        <v>221</v>
      </c>
      <c r="G118" s="35" t="s">
        <v>181</v>
      </c>
      <c r="H118" s="35">
        <v>2</v>
      </c>
      <c r="I118" s="36">
        <v>93220</v>
      </c>
      <c r="J118" s="36">
        <v>186440</v>
      </c>
    </row>
    <row r="119" spans="2:10" s="40" customFormat="1" ht="16.5" customHeight="1" x14ac:dyDescent="0.25">
      <c r="B119" s="30">
        <v>45372</v>
      </c>
      <c r="C119" s="19" t="s">
        <v>245</v>
      </c>
      <c r="D119" s="33" t="s">
        <v>183</v>
      </c>
      <c r="E119" s="34" t="s">
        <v>246</v>
      </c>
      <c r="F119" s="34" t="s">
        <v>247</v>
      </c>
      <c r="G119" s="35"/>
      <c r="H119" s="35">
        <v>101</v>
      </c>
      <c r="I119" s="36">
        <v>12978</v>
      </c>
      <c r="J119" s="36">
        <v>1310778</v>
      </c>
    </row>
    <row r="120" spans="2:10" s="40" customFormat="1" ht="16.5" customHeight="1" x14ac:dyDescent="0.25">
      <c r="B120" s="30">
        <v>45372</v>
      </c>
      <c r="C120" s="19" t="s">
        <v>244</v>
      </c>
      <c r="D120" s="33" t="s">
        <v>179</v>
      </c>
      <c r="E120" s="34" t="s">
        <v>180</v>
      </c>
      <c r="F120" s="34" t="s">
        <v>221</v>
      </c>
      <c r="G120" s="35" t="s">
        <v>181</v>
      </c>
      <c r="H120" s="35">
        <v>2</v>
      </c>
      <c r="I120" s="36">
        <v>93220</v>
      </c>
      <c r="J120" s="36">
        <v>186440</v>
      </c>
    </row>
    <row r="121" spans="2:10" s="40" customFormat="1" ht="16.5" customHeight="1" x14ac:dyDescent="0.25">
      <c r="B121" s="30">
        <v>45373</v>
      </c>
      <c r="C121" s="19" t="s">
        <v>248</v>
      </c>
      <c r="D121" s="33" t="s">
        <v>24</v>
      </c>
      <c r="E121" s="34" t="s">
        <v>25</v>
      </c>
      <c r="F121" s="34" t="s">
        <v>236</v>
      </c>
      <c r="G121" s="35"/>
      <c r="H121" s="35">
        <v>5</v>
      </c>
      <c r="I121" s="36">
        <v>8732</v>
      </c>
      <c r="J121" s="36">
        <v>43660</v>
      </c>
    </row>
    <row r="122" spans="2:10" s="40" customFormat="1" ht="16.5" customHeight="1" x14ac:dyDescent="0.25">
      <c r="B122" s="30">
        <v>45373</v>
      </c>
      <c r="C122" s="19" t="s">
        <v>248</v>
      </c>
      <c r="D122" s="33" t="s">
        <v>87</v>
      </c>
      <c r="E122" s="34" t="s">
        <v>249</v>
      </c>
      <c r="F122" s="34" t="s">
        <v>236</v>
      </c>
      <c r="G122" s="35"/>
      <c r="H122" s="35">
        <v>1</v>
      </c>
      <c r="I122" s="36">
        <v>5192</v>
      </c>
      <c r="J122" s="36">
        <v>5192</v>
      </c>
    </row>
    <row r="123" spans="2:10" s="40" customFormat="1" ht="16.5" customHeight="1" x14ac:dyDescent="0.25">
      <c r="B123" s="30">
        <v>45373</v>
      </c>
      <c r="C123" s="19" t="s">
        <v>248</v>
      </c>
      <c r="D123" s="33" t="s">
        <v>250</v>
      </c>
      <c r="E123" s="34" t="s">
        <v>251</v>
      </c>
      <c r="F123" s="34" t="s">
        <v>236</v>
      </c>
      <c r="G123" s="35"/>
      <c r="H123" s="35">
        <v>1</v>
      </c>
      <c r="I123" s="36">
        <v>9322</v>
      </c>
      <c r="J123" s="36">
        <v>9322</v>
      </c>
    </row>
    <row r="124" spans="2:10" s="40" customFormat="1" ht="16.5" customHeight="1" x14ac:dyDescent="0.25">
      <c r="B124" s="30">
        <v>45373</v>
      </c>
      <c r="C124" s="19" t="s">
        <v>248</v>
      </c>
      <c r="D124" s="33" t="s">
        <v>49</v>
      </c>
      <c r="E124" s="34" t="s">
        <v>50</v>
      </c>
      <c r="F124" s="34" t="s">
        <v>236</v>
      </c>
      <c r="G124" s="35"/>
      <c r="H124" s="35">
        <v>1</v>
      </c>
      <c r="I124" s="36">
        <v>16402</v>
      </c>
      <c r="J124" s="36">
        <v>16402</v>
      </c>
    </row>
    <row r="125" spans="2:10" s="40" customFormat="1" ht="16.5" customHeight="1" x14ac:dyDescent="0.25">
      <c r="B125" s="30">
        <v>45374</v>
      </c>
      <c r="C125" s="19" t="s">
        <v>243</v>
      </c>
      <c r="D125" s="33" t="s">
        <v>143</v>
      </c>
      <c r="E125" s="34" t="s">
        <v>144</v>
      </c>
      <c r="F125" s="34" t="s">
        <v>221</v>
      </c>
      <c r="G125" s="35"/>
      <c r="H125" s="35">
        <v>2</v>
      </c>
      <c r="I125" s="36">
        <v>45100</v>
      </c>
      <c r="J125" s="36">
        <v>90200</v>
      </c>
    </row>
    <row r="126" spans="2:10" s="40" customFormat="1" ht="16.5" customHeight="1" x14ac:dyDescent="0.25">
      <c r="B126" s="30">
        <v>45374</v>
      </c>
      <c r="C126" s="19" t="s">
        <v>243</v>
      </c>
      <c r="D126" s="33" t="s">
        <v>81</v>
      </c>
      <c r="E126" s="34" t="s">
        <v>82</v>
      </c>
      <c r="F126" s="34" t="s">
        <v>221</v>
      </c>
      <c r="G126" s="35"/>
      <c r="H126" s="35">
        <v>2</v>
      </c>
      <c r="I126" s="36">
        <v>7415</v>
      </c>
      <c r="J126" s="36">
        <v>14830</v>
      </c>
    </row>
    <row r="127" spans="2:10" s="40" customFormat="1" ht="16.5" customHeight="1" x14ac:dyDescent="0.25">
      <c r="B127" s="30">
        <v>45377</v>
      </c>
      <c r="C127" s="19" t="s">
        <v>252</v>
      </c>
      <c r="D127" s="33" t="s">
        <v>253</v>
      </c>
      <c r="E127" s="34" t="s">
        <v>420</v>
      </c>
      <c r="F127" s="34" t="s">
        <v>11</v>
      </c>
      <c r="G127" s="35"/>
      <c r="H127" s="35">
        <v>1</v>
      </c>
      <c r="I127" s="36">
        <v>15905.08</v>
      </c>
      <c r="J127" s="36">
        <v>15905.08</v>
      </c>
    </row>
    <row r="128" spans="2:10" s="40" customFormat="1" ht="16.5" customHeight="1" x14ac:dyDescent="0.25">
      <c r="B128" s="30">
        <v>45377</v>
      </c>
      <c r="C128" s="19" t="s">
        <v>252</v>
      </c>
      <c r="D128" s="33" t="s">
        <v>95</v>
      </c>
      <c r="E128" s="34" t="s">
        <v>96</v>
      </c>
      <c r="F128" s="34" t="s">
        <v>11</v>
      </c>
      <c r="G128" s="35"/>
      <c r="H128" s="35">
        <v>1</v>
      </c>
      <c r="I128" s="36">
        <v>14752.54</v>
      </c>
      <c r="J128" s="36">
        <v>14752.54</v>
      </c>
    </row>
    <row r="129" spans="2:10" s="40" customFormat="1" ht="16.5" customHeight="1" x14ac:dyDescent="0.25">
      <c r="B129" s="30">
        <v>45383</v>
      </c>
      <c r="C129" s="19" t="s">
        <v>254</v>
      </c>
      <c r="D129" s="33" t="s">
        <v>255</v>
      </c>
      <c r="E129" s="34" t="s">
        <v>256</v>
      </c>
      <c r="F129" s="34" t="s">
        <v>11</v>
      </c>
      <c r="G129" s="35"/>
      <c r="H129" s="35">
        <v>1</v>
      </c>
      <c r="I129" s="36">
        <v>600</v>
      </c>
      <c r="J129" s="36">
        <v>600</v>
      </c>
    </row>
    <row r="130" spans="2:10" s="40" customFormat="1" ht="16.5" customHeight="1" x14ac:dyDescent="0.25">
      <c r="B130" s="30">
        <v>45383</v>
      </c>
      <c r="C130" s="19" t="s">
        <v>254</v>
      </c>
      <c r="D130" s="33" t="s">
        <v>257</v>
      </c>
      <c r="E130" s="34" t="s">
        <v>258</v>
      </c>
      <c r="F130" s="34" t="s">
        <v>11</v>
      </c>
      <c r="G130" s="35"/>
      <c r="H130" s="35">
        <v>3</v>
      </c>
      <c r="I130" s="36">
        <v>60</v>
      </c>
      <c r="J130" s="36">
        <v>180</v>
      </c>
    </row>
    <row r="131" spans="2:10" s="40" customFormat="1" ht="16.5" customHeight="1" x14ac:dyDescent="0.25">
      <c r="B131" s="30">
        <v>45384</v>
      </c>
      <c r="C131" s="19" t="s">
        <v>259</v>
      </c>
      <c r="D131" s="33" t="s">
        <v>19</v>
      </c>
      <c r="E131" s="34" t="s">
        <v>47</v>
      </c>
      <c r="F131" s="34" t="s">
        <v>76</v>
      </c>
      <c r="G131" s="35"/>
      <c r="H131" s="35">
        <v>2</v>
      </c>
      <c r="I131" s="36">
        <v>2900</v>
      </c>
      <c r="J131" s="36">
        <v>5800</v>
      </c>
    </row>
    <row r="132" spans="2:10" s="40" customFormat="1" ht="16.5" customHeight="1" x14ac:dyDescent="0.25">
      <c r="B132" s="30">
        <v>45384</v>
      </c>
      <c r="C132" s="19" t="s">
        <v>260</v>
      </c>
      <c r="D132" s="33" t="s">
        <v>118</v>
      </c>
      <c r="E132" s="34" t="s">
        <v>261</v>
      </c>
      <c r="F132" s="34" t="s">
        <v>262</v>
      </c>
      <c r="G132" s="35"/>
      <c r="H132" s="35">
        <v>2</v>
      </c>
      <c r="I132" s="36">
        <v>67860</v>
      </c>
      <c r="J132" s="36">
        <v>135720</v>
      </c>
    </row>
    <row r="133" spans="2:10" s="40" customFormat="1" ht="16.5" customHeight="1" x14ac:dyDescent="0.25">
      <c r="B133" s="30">
        <v>45385</v>
      </c>
      <c r="C133" s="19" t="s">
        <v>263</v>
      </c>
      <c r="D133" s="33" t="s">
        <v>49</v>
      </c>
      <c r="E133" s="34" t="s">
        <v>50</v>
      </c>
      <c r="F133" s="34" t="s">
        <v>40</v>
      </c>
      <c r="G133" s="35"/>
      <c r="H133" s="35">
        <v>1</v>
      </c>
      <c r="I133" s="36">
        <v>19040.02</v>
      </c>
      <c r="J133" s="36">
        <v>19040.02</v>
      </c>
    </row>
    <row r="134" spans="2:10" s="40" customFormat="1" ht="16.5" customHeight="1" x14ac:dyDescent="0.25">
      <c r="B134" s="30">
        <v>45386</v>
      </c>
      <c r="C134" s="19" t="s">
        <v>264</v>
      </c>
      <c r="D134" s="33" t="s">
        <v>265</v>
      </c>
      <c r="E134" s="34" t="s">
        <v>266</v>
      </c>
      <c r="F134" s="34" t="s">
        <v>145</v>
      </c>
      <c r="G134" s="35"/>
      <c r="H134" s="35">
        <v>1</v>
      </c>
      <c r="I134" s="36">
        <v>10651.2</v>
      </c>
      <c r="J134" s="36">
        <v>10651.2</v>
      </c>
    </row>
    <row r="135" spans="2:10" s="40" customFormat="1" ht="16.5" customHeight="1" x14ac:dyDescent="0.25">
      <c r="B135" s="30">
        <v>45386</v>
      </c>
      <c r="C135" s="19" t="s">
        <v>264</v>
      </c>
      <c r="D135" s="33" t="s">
        <v>55</v>
      </c>
      <c r="E135" s="34" t="s">
        <v>196</v>
      </c>
      <c r="F135" s="34" t="s">
        <v>145</v>
      </c>
      <c r="G135" s="35"/>
      <c r="H135" s="35">
        <v>1</v>
      </c>
      <c r="I135" s="36">
        <v>15144</v>
      </c>
      <c r="J135" s="36">
        <v>15144</v>
      </c>
    </row>
    <row r="136" spans="2:10" s="40" customFormat="1" ht="16.5" customHeight="1" x14ac:dyDescent="0.25">
      <c r="B136" s="30">
        <v>45386</v>
      </c>
      <c r="C136" s="19" t="s">
        <v>264</v>
      </c>
      <c r="D136" s="33" t="s">
        <v>87</v>
      </c>
      <c r="E136" s="34" t="s">
        <v>150</v>
      </c>
      <c r="F136" s="34" t="s">
        <v>145</v>
      </c>
      <c r="G136" s="35"/>
      <c r="H136" s="35">
        <v>2</v>
      </c>
      <c r="I136" s="36">
        <v>9602</v>
      </c>
      <c r="J136" s="36">
        <v>19204</v>
      </c>
    </row>
    <row r="137" spans="2:10" s="40" customFormat="1" ht="16.5" customHeight="1" x14ac:dyDescent="0.25">
      <c r="B137" s="30">
        <v>45386</v>
      </c>
      <c r="C137" s="19" t="s">
        <v>267</v>
      </c>
      <c r="D137" s="33" t="s">
        <v>93</v>
      </c>
      <c r="E137" s="34" t="s">
        <v>156</v>
      </c>
      <c r="F137" s="34" t="s">
        <v>157</v>
      </c>
      <c r="G137" s="35"/>
      <c r="H137" s="35">
        <v>1</v>
      </c>
      <c r="I137" s="36">
        <v>9845</v>
      </c>
      <c r="J137" s="36">
        <v>9845</v>
      </c>
    </row>
    <row r="138" spans="2:10" s="40" customFormat="1" ht="16.5" customHeight="1" x14ac:dyDescent="0.25">
      <c r="B138" s="30">
        <v>45391</v>
      </c>
      <c r="C138" s="19" t="s">
        <v>268</v>
      </c>
      <c r="D138" s="33" t="s">
        <v>24</v>
      </c>
      <c r="E138" s="34" t="s">
        <v>25</v>
      </c>
      <c r="F138" s="34" t="s">
        <v>269</v>
      </c>
      <c r="G138" s="35"/>
      <c r="H138" s="35">
        <v>1</v>
      </c>
      <c r="I138" s="36">
        <v>8500</v>
      </c>
      <c r="J138" s="36">
        <v>8500</v>
      </c>
    </row>
    <row r="139" spans="2:10" s="40" customFormat="1" ht="16.5" customHeight="1" x14ac:dyDescent="0.25">
      <c r="B139" s="30">
        <v>45391</v>
      </c>
      <c r="C139" s="19" t="s">
        <v>268</v>
      </c>
      <c r="D139" s="33" t="s">
        <v>87</v>
      </c>
      <c r="E139" s="34" t="s">
        <v>429</v>
      </c>
      <c r="F139" s="34" t="s">
        <v>269</v>
      </c>
      <c r="G139" s="35"/>
      <c r="H139" s="35">
        <v>1</v>
      </c>
      <c r="I139" s="36">
        <v>7650</v>
      </c>
      <c r="J139" s="36">
        <v>7650</v>
      </c>
    </row>
    <row r="140" spans="2:10" s="40" customFormat="1" ht="16.5" customHeight="1" x14ac:dyDescent="0.25">
      <c r="B140" s="30">
        <v>45391</v>
      </c>
      <c r="C140" s="19" t="s">
        <v>270</v>
      </c>
      <c r="D140" s="33" t="s">
        <v>107</v>
      </c>
      <c r="E140" s="34" t="s">
        <v>271</v>
      </c>
      <c r="F140" s="34" t="s">
        <v>11</v>
      </c>
      <c r="G140" s="35" t="s">
        <v>110</v>
      </c>
      <c r="H140" s="35">
        <v>1</v>
      </c>
      <c r="I140" s="36">
        <v>33800</v>
      </c>
      <c r="J140" s="36">
        <v>33800</v>
      </c>
    </row>
    <row r="141" spans="2:10" s="40" customFormat="1" ht="16.5" customHeight="1" x14ac:dyDescent="0.25">
      <c r="B141" s="30">
        <v>45392</v>
      </c>
      <c r="C141" s="19" t="s">
        <v>272</v>
      </c>
      <c r="D141" s="33" t="s">
        <v>273</v>
      </c>
      <c r="E141" s="34" t="s">
        <v>274</v>
      </c>
      <c r="F141" s="34" t="s">
        <v>11</v>
      </c>
      <c r="G141" s="35"/>
      <c r="H141" s="35">
        <v>3</v>
      </c>
      <c r="I141" s="36">
        <v>9700</v>
      </c>
      <c r="J141" s="36">
        <v>29100</v>
      </c>
    </row>
    <row r="142" spans="2:10" s="40" customFormat="1" ht="16.5" customHeight="1" x14ac:dyDescent="0.25">
      <c r="B142" s="30">
        <v>45392</v>
      </c>
      <c r="C142" s="19" t="s">
        <v>272</v>
      </c>
      <c r="D142" s="33" t="s">
        <v>273</v>
      </c>
      <c r="E142" s="34" t="s">
        <v>274</v>
      </c>
      <c r="F142" s="34" t="s">
        <v>11</v>
      </c>
      <c r="G142" s="35"/>
      <c r="H142" s="35">
        <v>1</v>
      </c>
      <c r="I142" s="36">
        <v>9700</v>
      </c>
      <c r="J142" s="36">
        <v>9700</v>
      </c>
    </row>
    <row r="143" spans="2:10" s="40" customFormat="1" ht="16.5" customHeight="1" x14ac:dyDescent="0.25">
      <c r="B143" s="30">
        <v>45393</v>
      </c>
      <c r="C143" s="19" t="s">
        <v>275</v>
      </c>
      <c r="D143" s="33" t="s">
        <v>276</v>
      </c>
      <c r="E143" s="34" t="s">
        <v>277</v>
      </c>
      <c r="F143" s="34" t="s">
        <v>278</v>
      </c>
      <c r="G143" s="35" t="s">
        <v>110</v>
      </c>
      <c r="H143" s="35">
        <v>2</v>
      </c>
      <c r="I143" s="36">
        <v>38350</v>
      </c>
      <c r="J143" s="36">
        <v>76700</v>
      </c>
    </row>
    <row r="144" spans="2:10" s="40" customFormat="1" ht="16.5" customHeight="1" x14ac:dyDescent="0.25">
      <c r="B144" s="30">
        <v>45393</v>
      </c>
      <c r="C144" s="19" t="s">
        <v>275</v>
      </c>
      <c r="D144" s="33" t="s">
        <v>279</v>
      </c>
      <c r="E144" s="34" t="s">
        <v>280</v>
      </c>
      <c r="F144" s="34" t="s">
        <v>278</v>
      </c>
      <c r="G144" s="35"/>
      <c r="H144" s="35">
        <v>1</v>
      </c>
      <c r="I144" s="36">
        <v>24190</v>
      </c>
      <c r="J144" s="36">
        <v>24190</v>
      </c>
    </row>
    <row r="145" spans="2:10" s="40" customFormat="1" ht="16.5" customHeight="1" x14ac:dyDescent="0.25">
      <c r="B145" s="30">
        <v>45393</v>
      </c>
      <c r="C145" s="19" t="s">
        <v>275</v>
      </c>
      <c r="D145" s="33" t="s">
        <v>281</v>
      </c>
      <c r="E145" s="34" t="s">
        <v>419</v>
      </c>
      <c r="F145" s="34" t="s">
        <v>278</v>
      </c>
      <c r="G145" s="35"/>
      <c r="H145" s="35">
        <v>1</v>
      </c>
      <c r="I145" s="36">
        <v>14750</v>
      </c>
      <c r="J145" s="36">
        <v>14750</v>
      </c>
    </row>
    <row r="146" spans="2:10" s="40" customFormat="1" ht="16.5" customHeight="1" x14ac:dyDescent="0.25">
      <c r="B146" s="30">
        <v>45393</v>
      </c>
      <c r="C146" s="19" t="s">
        <v>282</v>
      </c>
      <c r="D146" s="33" t="s">
        <v>179</v>
      </c>
      <c r="E146" s="34" t="s">
        <v>180</v>
      </c>
      <c r="F146" s="34" t="s">
        <v>283</v>
      </c>
      <c r="G146" s="35"/>
      <c r="H146" s="35">
        <v>9</v>
      </c>
      <c r="I146" s="36">
        <v>154424.64000000001</v>
      </c>
      <c r="J146" s="36">
        <v>1389821.7600000002</v>
      </c>
    </row>
    <row r="147" spans="2:10" s="40" customFormat="1" ht="16.5" customHeight="1" x14ac:dyDescent="0.25">
      <c r="B147" s="30">
        <v>45393</v>
      </c>
      <c r="C147" s="19" t="s">
        <v>282</v>
      </c>
      <c r="D147" s="33" t="s">
        <v>179</v>
      </c>
      <c r="E147" s="34" t="s">
        <v>180</v>
      </c>
      <c r="F147" s="34" t="s">
        <v>283</v>
      </c>
      <c r="G147" s="35"/>
      <c r="H147" s="35">
        <v>2</v>
      </c>
      <c r="I147" s="36">
        <v>215324.81</v>
      </c>
      <c r="J147" s="36">
        <v>430649.62</v>
      </c>
    </row>
    <row r="148" spans="2:10" s="40" customFormat="1" ht="16.5" customHeight="1" x14ac:dyDescent="0.25">
      <c r="B148" s="30">
        <v>45394</v>
      </c>
      <c r="C148" s="19" t="s">
        <v>284</v>
      </c>
      <c r="D148" s="33" t="s">
        <v>285</v>
      </c>
      <c r="E148" s="34" t="s">
        <v>286</v>
      </c>
      <c r="F148" s="34" t="s">
        <v>287</v>
      </c>
      <c r="G148" s="35"/>
      <c r="H148" s="35">
        <v>1</v>
      </c>
      <c r="I148" s="36">
        <v>37665</v>
      </c>
      <c r="J148" s="36">
        <v>37665</v>
      </c>
    </row>
    <row r="149" spans="2:10" s="40" customFormat="1" ht="16.5" customHeight="1" x14ac:dyDescent="0.25">
      <c r="B149" s="30">
        <v>45394</v>
      </c>
      <c r="C149" s="19" t="s">
        <v>288</v>
      </c>
      <c r="D149" s="33" t="s">
        <v>87</v>
      </c>
      <c r="E149" s="34" t="s">
        <v>430</v>
      </c>
      <c r="F149" s="34" t="s">
        <v>269</v>
      </c>
      <c r="G149" s="35"/>
      <c r="H149" s="35">
        <v>2</v>
      </c>
      <c r="I149" s="36">
        <v>12767</v>
      </c>
      <c r="J149" s="36">
        <v>25534</v>
      </c>
    </row>
    <row r="150" spans="2:10" s="40" customFormat="1" ht="16.5" customHeight="1" x14ac:dyDescent="0.25">
      <c r="B150" s="30">
        <v>45394</v>
      </c>
      <c r="C150" s="19" t="s">
        <v>289</v>
      </c>
      <c r="D150" s="33" t="s">
        <v>143</v>
      </c>
      <c r="E150" s="34" t="s">
        <v>144</v>
      </c>
      <c r="F150" s="34" t="s">
        <v>145</v>
      </c>
      <c r="G150" s="35" t="s">
        <v>80</v>
      </c>
      <c r="H150" s="35">
        <v>1</v>
      </c>
      <c r="I150" s="36">
        <v>75700</v>
      </c>
      <c r="J150" s="36">
        <v>75700</v>
      </c>
    </row>
    <row r="151" spans="2:10" s="40" customFormat="1" ht="16.5" customHeight="1" x14ac:dyDescent="0.25">
      <c r="B151" s="30">
        <v>45394</v>
      </c>
      <c r="C151" s="19" t="s">
        <v>289</v>
      </c>
      <c r="D151" s="33" t="s">
        <v>81</v>
      </c>
      <c r="E151" s="34" t="s">
        <v>82</v>
      </c>
      <c r="F151" s="34" t="s">
        <v>145</v>
      </c>
      <c r="G151" s="35" t="s">
        <v>80</v>
      </c>
      <c r="H151" s="35">
        <v>1</v>
      </c>
      <c r="I151" s="36">
        <v>9100</v>
      </c>
      <c r="J151" s="36">
        <v>9100</v>
      </c>
    </row>
    <row r="152" spans="2:10" s="40" customFormat="1" ht="16.5" customHeight="1" x14ac:dyDescent="0.25">
      <c r="B152" s="30">
        <v>45397</v>
      </c>
      <c r="C152" s="19" t="s">
        <v>290</v>
      </c>
      <c r="D152" s="33" t="s">
        <v>49</v>
      </c>
      <c r="E152" s="34" t="s">
        <v>50</v>
      </c>
      <c r="F152" s="34" t="s">
        <v>21</v>
      </c>
      <c r="G152" s="35"/>
      <c r="H152" s="35">
        <v>5</v>
      </c>
      <c r="I152" s="36">
        <v>13568</v>
      </c>
      <c r="J152" s="36">
        <v>67840</v>
      </c>
    </row>
    <row r="153" spans="2:10" s="40" customFormat="1" ht="16.5" customHeight="1" x14ac:dyDescent="0.25">
      <c r="B153" s="30">
        <v>45397</v>
      </c>
      <c r="C153" s="19" t="s">
        <v>291</v>
      </c>
      <c r="D153" s="33" t="s">
        <v>107</v>
      </c>
      <c r="E153" s="34" t="s">
        <v>292</v>
      </c>
      <c r="F153" s="34" t="s">
        <v>293</v>
      </c>
      <c r="G153" s="35"/>
      <c r="H153" s="35">
        <v>4</v>
      </c>
      <c r="I153" s="36">
        <v>74997</v>
      </c>
      <c r="J153" s="36">
        <v>299988</v>
      </c>
    </row>
    <row r="154" spans="2:10" s="40" customFormat="1" ht="16.5" customHeight="1" x14ac:dyDescent="0.25">
      <c r="B154" s="30">
        <v>45399</v>
      </c>
      <c r="C154" s="19" t="s">
        <v>294</v>
      </c>
      <c r="D154" s="33" t="s">
        <v>93</v>
      </c>
      <c r="E154" s="34" t="s">
        <v>295</v>
      </c>
      <c r="F154" s="34" t="s">
        <v>76</v>
      </c>
      <c r="G154" s="35"/>
      <c r="H154" s="35">
        <v>1</v>
      </c>
      <c r="I154" s="36">
        <v>11066.04</v>
      </c>
      <c r="J154" s="36">
        <v>11066.04</v>
      </c>
    </row>
    <row r="155" spans="2:10" s="40" customFormat="1" ht="16.5" customHeight="1" x14ac:dyDescent="0.25">
      <c r="B155" s="30">
        <v>45399</v>
      </c>
      <c r="C155" s="19" t="s">
        <v>296</v>
      </c>
      <c r="D155" s="33" t="s">
        <v>43</v>
      </c>
      <c r="E155" s="34" t="s">
        <v>212</v>
      </c>
      <c r="F155" s="34" t="s">
        <v>76</v>
      </c>
      <c r="G155" s="35"/>
      <c r="H155" s="35">
        <v>1</v>
      </c>
      <c r="I155" s="36">
        <v>10443</v>
      </c>
      <c r="J155" s="36">
        <v>10443</v>
      </c>
    </row>
    <row r="156" spans="2:10" s="40" customFormat="1" ht="16.5" customHeight="1" x14ac:dyDescent="0.25">
      <c r="B156" s="30">
        <v>45400</v>
      </c>
      <c r="C156" s="19" t="s">
        <v>297</v>
      </c>
      <c r="D156" s="33" t="s">
        <v>107</v>
      </c>
      <c r="E156" s="34" t="s">
        <v>292</v>
      </c>
      <c r="F156" s="34" t="s">
        <v>132</v>
      </c>
      <c r="G156" s="35" t="s">
        <v>110</v>
      </c>
      <c r="H156" s="35">
        <v>1</v>
      </c>
      <c r="I156" s="36">
        <v>34154.86</v>
      </c>
      <c r="J156" s="36">
        <v>34154.86</v>
      </c>
    </row>
    <row r="157" spans="2:10" s="40" customFormat="1" ht="16.5" customHeight="1" x14ac:dyDescent="0.25">
      <c r="B157" s="30">
        <v>45400</v>
      </c>
      <c r="C157" s="19" t="s">
        <v>298</v>
      </c>
      <c r="D157" s="33" t="s">
        <v>299</v>
      </c>
      <c r="E157" s="34" t="s">
        <v>300</v>
      </c>
      <c r="F157" s="34" t="s">
        <v>76</v>
      </c>
      <c r="G157" s="35"/>
      <c r="H157" s="35">
        <v>1</v>
      </c>
      <c r="I157" s="36">
        <v>11843.02</v>
      </c>
      <c r="J157" s="36">
        <v>11843.02</v>
      </c>
    </row>
    <row r="158" spans="2:10" s="40" customFormat="1" ht="16.5" customHeight="1" x14ac:dyDescent="0.25">
      <c r="B158" s="30">
        <v>45401</v>
      </c>
      <c r="C158" s="19" t="s">
        <v>127</v>
      </c>
      <c r="D158" s="33" t="s">
        <v>301</v>
      </c>
      <c r="E158" s="34" t="s">
        <v>302</v>
      </c>
      <c r="F158" s="34" t="s">
        <v>76</v>
      </c>
      <c r="G158" s="35"/>
      <c r="H158" s="35">
        <v>1</v>
      </c>
      <c r="I158" s="36">
        <v>7647.62</v>
      </c>
      <c r="J158" s="36">
        <v>7647.62</v>
      </c>
    </row>
    <row r="159" spans="2:10" s="40" customFormat="1" ht="16.5" customHeight="1" x14ac:dyDescent="0.25">
      <c r="B159" s="30">
        <v>45404</v>
      </c>
      <c r="C159" s="19" t="s">
        <v>303</v>
      </c>
      <c r="D159" s="33" t="s">
        <v>67</v>
      </c>
      <c r="E159" s="34" t="s">
        <v>68</v>
      </c>
      <c r="F159" s="34" t="s">
        <v>76</v>
      </c>
      <c r="G159" s="35" t="s">
        <v>304</v>
      </c>
      <c r="H159" s="35">
        <v>1</v>
      </c>
      <c r="I159" s="36">
        <v>2536</v>
      </c>
      <c r="J159" s="36">
        <v>2536</v>
      </c>
    </row>
    <row r="160" spans="2:10" s="40" customFormat="1" ht="16.5" customHeight="1" x14ac:dyDescent="0.25">
      <c r="B160" s="30">
        <v>45404</v>
      </c>
      <c r="C160" s="19" t="s">
        <v>303</v>
      </c>
      <c r="D160" s="33" t="s">
        <v>78</v>
      </c>
      <c r="E160" s="34" t="s">
        <v>79</v>
      </c>
      <c r="F160" s="34" t="s">
        <v>76</v>
      </c>
      <c r="G160" s="35" t="s">
        <v>80</v>
      </c>
      <c r="H160" s="35">
        <v>1</v>
      </c>
      <c r="I160" s="36">
        <v>37241</v>
      </c>
      <c r="J160" s="36">
        <v>37241</v>
      </c>
    </row>
    <row r="161" spans="2:10" s="40" customFormat="1" ht="16.5" customHeight="1" x14ac:dyDescent="0.25">
      <c r="B161" s="30">
        <v>45404</v>
      </c>
      <c r="C161" s="19" t="s">
        <v>303</v>
      </c>
      <c r="D161" s="33" t="s">
        <v>81</v>
      </c>
      <c r="E161" s="34" t="s">
        <v>82</v>
      </c>
      <c r="F161" s="34" t="s">
        <v>76</v>
      </c>
      <c r="G161" s="35" t="s">
        <v>80</v>
      </c>
      <c r="H161" s="35">
        <v>1</v>
      </c>
      <c r="I161" s="36">
        <v>8846</v>
      </c>
      <c r="J161" s="36">
        <v>8846</v>
      </c>
    </row>
    <row r="162" spans="2:10" s="40" customFormat="1" ht="16.5" customHeight="1" x14ac:dyDescent="0.25">
      <c r="B162" s="30">
        <v>45404</v>
      </c>
      <c r="C162" s="19" t="s">
        <v>305</v>
      </c>
      <c r="D162" s="33" t="s">
        <v>153</v>
      </c>
      <c r="E162" s="34" t="s">
        <v>242</v>
      </c>
      <c r="F162" s="34" t="s">
        <v>76</v>
      </c>
      <c r="G162" s="35"/>
      <c r="H162" s="35">
        <v>1</v>
      </c>
      <c r="I162" s="36">
        <v>22060</v>
      </c>
      <c r="J162" s="36">
        <v>22060</v>
      </c>
    </row>
    <row r="163" spans="2:10" s="40" customFormat="1" ht="16.5" customHeight="1" x14ac:dyDescent="0.25">
      <c r="B163" s="30">
        <v>45405</v>
      </c>
      <c r="C163" s="19" t="s">
        <v>306</v>
      </c>
      <c r="D163" s="33" t="s">
        <v>299</v>
      </c>
      <c r="E163" s="34" t="s">
        <v>307</v>
      </c>
      <c r="F163" s="34" t="s">
        <v>76</v>
      </c>
      <c r="G163" s="35"/>
      <c r="H163" s="35">
        <v>1</v>
      </c>
      <c r="I163" s="36">
        <v>22320</v>
      </c>
      <c r="J163" s="36">
        <v>22320</v>
      </c>
    </row>
    <row r="164" spans="2:10" s="40" customFormat="1" ht="16.5" customHeight="1" x14ac:dyDescent="0.25">
      <c r="B164" s="30">
        <v>45405</v>
      </c>
      <c r="C164" s="19" t="s">
        <v>308</v>
      </c>
      <c r="D164" s="33" t="s">
        <v>143</v>
      </c>
      <c r="E164" s="34" t="s">
        <v>220</v>
      </c>
      <c r="F164" s="34" t="s">
        <v>145</v>
      </c>
      <c r="G164" s="35" t="s">
        <v>222</v>
      </c>
      <c r="H164" s="35">
        <v>6</v>
      </c>
      <c r="I164" s="36">
        <v>18099.98</v>
      </c>
      <c r="J164" s="36">
        <v>108599.88</v>
      </c>
    </row>
    <row r="165" spans="2:10" s="40" customFormat="1" ht="16.5" customHeight="1" x14ac:dyDescent="0.25">
      <c r="B165" s="30">
        <v>45405</v>
      </c>
      <c r="C165" s="19" t="s">
        <v>308</v>
      </c>
      <c r="D165" s="33" t="s">
        <v>143</v>
      </c>
      <c r="E165" s="34" t="s">
        <v>309</v>
      </c>
      <c r="F165" s="34" t="s">
        <v>145</v>
      </c>
      <c r="G165" s="35" t="s">
        <v>310</v>
      </c>
      <c r="H165" s="35">
        <v>12</v>
      </c>
      <c r="I165" s="36">
        <v>13051.27</v>
      </c>
      <c r="J165" s="36">
        <v>156615.24</v>
      </c>
    </row>
    <row r="166" spans="2:10" s="40" customFormat="1" ht="16.5" customHeight="1" x14ac:dyDescent="0.25">
      <c r="B166" s="30">
        <v>45405</v>
      </c>
      <c r="C166" s="19" t="s">
        <v>311</v>
      </c>
      <c r="D166" s="33" t="s">
        <v>78</v>
      </c>
      <c r="E166" s="34" t="s">
        <v>79</v>
      </c>
      <c r="F166" s="34" t="s">
        <v>145</v>
      </c>
      <c r="G166" s="35" t="s">
        <v>80</v>
      </c>
      <c r="H166" s="35">
        <v>1</v>
      </c>
      <c r="I166" s="36">
        <v>75516.460000000006</v>
      </c>
      <c r="J166" s="36">
        <v>75516.460000000006</v>
      </c>
    </row>
    <row r="167" spans="2:10" s="40" customFormat="1" ht="16.5" customHeight="1" x14ac:dyDescent="0.25">
      <c r="B167" s="30">
        <v>45405</v>
      </c>
      <c r="C167" s="19" t="s">
        <v>311</v>
      </c>
      <c r="D167" s="33" t="s">
        <v>81</v>
      </c>
      <c r="E167" s="34" t="s">
        <v>82</v>
      </c>
      <c r="F167" s="34" t="s">
        <v>145</v>
      </c>
      <c r="G167" s="35" t="s">
        <v>80</v>
      </c>
      <c r="H167" s="35">
        <v>1</v>
      </c>
      <c r="I167" s="36">
        <v>8968</v>
      </c>
      <c r="J167" s="36">
        <v>8968</v>
      </c>
    </row>
    <row r="168" spans="2:10" s="40" customFormat="1" ht="16.5" customHeight="1" x14ac:dyDescent="0.25">
      <c r="B168" s="30">
        <v>45405</v>
      </c>
      <c r="C168" s="19" t="s">
        <v>312</v>
      </c>
      <c r="D168" s="33" t="s">
        <v>87</v>
      </c>
      <c r="E168" s="34" t="s">
        <v>418</v>
      </c>
      <c r="F168" s="34" t="s">
        <v>11</v>
      </c>
      <c r="G168" s="35"/>
      <c r="H168" s="35">
        <v>1</v>
      </c>
      <c r="I168" s="36">
        <v>10800</v>
      </c>
      <c r="J168" s="36">
        <v>10800</v>
      </c>
    </row>
    <row r="169" spans="2:10" s="40" customFormat="1" ht="16.5" customHeight="1" x14ac:dyDescent="0.25">
      <c r="B169" s="30">
        <v>45405</v>
      </c>
      <c r="C169" s="19" t="s">
        <v>313</v>
      </c>
      <c r="D169" s="33" t="s">
        <v>314</v>
      </c>
      <c r="E169" s="34" t="s">
        <v>315</v>
      </c>
      <c r="F169" s="34" t="s">
        <v>76</v>
      </c>
      <c r="G169" s="35"/>
      <c r="H169" s="35">
        <v>4</v>
      </c>
      <c r="I169" s="36">
        <v>2338.7199999999998</v>
      </c>
      <c r="J169" s="36">
        <v>9354.8799999999992</v>
      </c>
    </row>
    <row r="170" spans="2:10" s="40" customFormat="1" ht="16.5" customHeight="1" x14ac:dyDescent="0.25">
      <c r="B170" s="30">
        <v>45408</v>
      </c>
      <c r="C170" s="19" t="s">
        <v>316</v>
      </c>
      <c r="D170" s="33" t="s">
        <v>130</v>
      </c>
      <c r="E170" s="34" t="s">
        <v>131</v>
      </c>
      <c r="F170" s="34" t="s">
        <v>132</v>
      </c>
      <c r="G170" s="35" t="s">
        <v>133</v>
      </c>
      <c r="H170" s="35">
        <v>3</v>
      </c>
      <c r="I170" s="36">
        <v>41838</v>
      </c>
      <c r="J170" s="36">
        <v>125514</v>
      </c>
    </row>
    <row r="171" spans="2:10" s="41" customFormat="1" ht="16.5" customHeight="1" x14ac:dyDescent="0.25">
      <c r="B171" s="30">
        <v>45408</v>
      </c>
      <c r="C171" s="19" t="s">
        <v>317</v>
      </c>
      <c r="D171" s="33" t="s">
        <v>143</v>
      </c>
      <c r="E171" s="34" t="s">
        <v>144</v>
      </c>
      <c r="F171" s="34" t="s">
        <v>221</v>
      </c>
      <c r="G171" s="35" t="s">
        <v>80</v>
      </c>
      <c r="H171" s="35">
        <v>3</v>
      </c>
      <c r="I171" s="36">
        <v>45100</v>
      </c>
      <c r="J171" s="36">
        <v>135300</v>
      </c>
    </row>
    <row r="172" spans="2:10" s="41" customFormat="1" ht="16.5" customHeight="1" x14ac:dyDescent="0.25">
      <c r="B172" s="30">
        <v>45408</v>
      </c>
      <c r="C172" s="19" t="s">
        <v>317</v>
      </c>
      <c r="D172" s="33" t="s">
        <v>81</v>
      </c>
      <c r="E172" s="34" t="s">
        <v>82</v>
      </c>
      <c r="F172" s="34" t="s">
        <v>221</v>
      </c>
      <c r="G172" s="35" t="s">
        <v>80</v>
      </c>
      <c r="H172" s="35">
        <v>2</v>
      </c>
      <c r="I172" s="36">
        <v>11250</v>
      </c>
      <c r="J172" s="36">
        <v>22500</v>
      </c>
    </row>
    <row r="173" spans="2:10" s="41" customFormat="1" ht="16.5" customHeight="1" x14ac:dyDescent="0.25">
      <c r="B173" s="30">
        <v>45408</v>
      </c>
      <c r="C173" s="19" t="s">
        <v>318</v>
      </c>
      <c r="D173" s="33" t="s">
        <v>107</v>
      </c>
      <c r="E173" s="34" t="s">
        <v>292</v>
      </c>
      <c r="F173" s="34" t="s">
        <v>145</v>
      </c>
      <c r="G173" s="35" t="s">
        <v>319</v>
      </c>
      <c r="H173" s="35">
        <v>1</v>
      </c>
      <c r="I173" s="36">
        <v>7300</v>
      </c>
      <c r="J173" s="36">
        <v>7300</v>
      </c>
    </row>
    <row r="174" spans="2:10" s="41" customFormat="1" ht="16.5" customHeight="1" x14ac:dyDescent="0.25">
      <c r="B174" s="30">
        <v>45408</v>
      </c>
      <c r="C174" s="19" t="s">
        <v>318</v>
      </c>
      <c r="D174" s="33" t="s">
        <v>107</v>
      </c>
      <c r="E174" s="34" t="s">
        <v>292</v>
      </c>
      <c r="F174" s="34" t="s">
        <v>145</v>
      </c>
      <c r="G174" s="35" t="s">
        <v>319</v>
      </c>
      <c r="H174" s="35">
        <v>1</v>
      </c>
      <c r="I174" s="36">
        <v>34800</v>
      </c>
      <c r="J174" s="36">
        <v>34800</v>
      </c>
    </row>
    <row r="175" spans="2:10" s="41" customFormat="1" ht="16.5" customHeight="1" x14ac:dyDescent="0.25">
      <c r="B175" s="30">
        <v>45408</v>
      </c>
      <c r="C175" s="19" t="s">
        <v>318</v>
      </c>
      <c r="D175" s="33" t="s">
        <v>320</v>
      </c>
      <c r="E175" s="34" t="s">
        <v>321</v>
      </c>
      <c r="F175" s="34" t="s">
        <v>145</v>
      </c>
      <c r="G175" s="35" t="s">
        <v>133</v>
      </c>
      <c r="H175" s="35">
        <v>1</v>
      </c>
      <c r="I175" s="36">
        <v>27100</v>
      </c>
      <c r="J175" s="36">
        <v>27100</v>
      </c>
    </row>
    <row r="176" spans="2:10" s="41" customFormat="1" ht="16.5" customHeight="1" x14ac:dyDescent="0.25">
      <c r="B176" s="30">
        <v>45412</v>
      </c>
      <c r="C176" s="19" t="s">
        <v>322</v>
      </c>
      <c r="D176" s="33" t="s">
        <v>93</v>
      </c>
      <c r="E176" s="34" t="s">
        <v>369</v>
      </c>
      <c r="F176" s="34" t="s">
        <v>76</v>
      </c>
      <c r="G176" s="35"/>
      <c r="H176" s="35">
        <v>3</v>
      </c>
      <c r="I176" s="36">
        <v>2804.88</v>
      </c>
      <c r="J176" s="36">
        <v>8414.64</v>
      </c>
    </row>
    <row r="177" spans="2:10" s="41" customFormat="1" ht="16.5" customHeight="1" x14ac:dyDescent="0.25">
      <c r="B177" s="30">
        <v>45413</v>
      </c>
      <c r="C177" s="19" t="s">
        <v>323</v>
      </c>
      <c r="D177" s="33" t="s">
        <v>93</v>
      </c>
      <c r="E177" s="34" t="s">
        <v>156</v>
      </c>
      <c r="F177" s="34" t="s">
        <v>21</v>
      </c>
      <c r="G177" s="35"/>
      <c r="H177" s="35">
        <v>1</v>
      </c>
      <c r="I177" s="36">
        <v>4350</v>
      </c>
      <c r="J177" s="36">
        <v>4350</v>
      </c>
    </row>
    <row r="178" spans="2:10" s="41" customFormat="1" ht="16.5" customHeight="1" x14ac:dyDescent="0.25">
      <c r="B178" s="30">
        <v>45413</v>
      </c>
      <c r="C178" s="19" t="s">
        <v>324</v>
      </c>
      <c r="D178" s="33" t="s">
        <v>183</v>
      </c>
      <c r="E178" s="34" t="s">
        <v>246</v>
      </c>
      <c r="F178" s="34" t="s">
        <v>11</v>
      </c>
      <c r="G178" s="35"/>
      <c r="H178" s="35">
        <v>6</v>
      </c>
      <c r="I178" s="36">
        <v>12978.94</v>
      </c>
      <c r="J178" s="36">
        <v>77873.64</v>
      </c>
    </row>
    <row r="179" spans="2:10" s="41" customFormat="1" ht="16.5" customHeight="1" x14ac:dyDescent="0.25">
      <c r="B179" s="30">
        <v>45413</v>
      </c>
      <c r="C179" s="19" t="s">
        <v>323</v>
      </c>
      <c r="D179" s="33" t="s">
        <v>253</v>
      </c>
      <c r="E179" s="34" t="s">
        <v>325</v>
      </c>
      <c r="F179" s="34" t="s">
        <v>21</v>
      </c>
      <c r="G179" s="35"/>
      <c r="H179" s="35">
        <v>1</v>
      </c>
      <c r="I179" s="36">
        <v>8611</v>
      </c>
      <c r="J179" s="36">
        <v>8611</v>
      </c>
    </row>
    <row r="180" spans="2:10" s="41" customFormat="1" ht="16.5" customHeight="1" x14ac:dyDescent="0.25">
      <c r="B180" s="30">
        <v>45413</v>
      </c>
      <c r="C180" s="19" t="s">
        <v>323</v>
      </c>
      <c r="D180" s="33" t="s">
        <v>87</v>
      </c>
      <c r="E180" s="34" t="s">
        <v>150</v>
      </c>
      <c r="F180" s="34" t="s">
        <v>21</v>
      </c>
      <c r="G180" s="35"/>
      <c r="H180" s="35">
        <v>1</v>
      </c>
      <c r="I180" s="36">
        <v>7611</v>
      </c>
      <c r="J180" s="36">
        <v>7611</v>
      </c>
    </row>
    <row r="181" spans="2:10" s="41" customFormat="1" ht="16.5" customHeight="1" x14ac:dyDescent="0.25">
      <c r="B181" s="30">
        <v>45415</v>
      </c>
      <c r="C181" s="19" t="s">
        <v>326</v>
      </c>
      <c r="D181" s="33" t="s">
        <v>19</v>
      </c>
      <c r="E181" s="34" t="s">
        <v>47</v>
      </c>
      <c r="F181" s="34" t="s">
        <v>76</v>
      </c>
      <c r="G181" s="35"/>
      <c r="H181" s="35">
        <v>6</v>
      </c>
      <c r="I181" s="36">
        <v>5865.75</v>
      </c>
      <c r="J181" s="36">
        <v>35194.5</v>
      </c>
    </row>
    <row r="182" spans="2:10" s="41" customFormat="1" ht="16.5" customHeight="1" x14ac:dyDescent="0.25">
      <c r="B182" s="30">
        <v>45418</v>
      </c>
      <c r="C182" s="19" t="s">
        <v>327</v>
      </c>
      <c r="D182" s="33" t="s">
        <v>107</v>
      </c>
      <c r="E182" s="34" t="s">
        <v>292</v>
      </c>
      <c r="F182" s="34" t="s">
        <v>40</v>
      </c>
      <c r="G182" s="35"/>
      <c r="H182" s="35">
        <v>1</v>
      </c>
      <c r="I182" s="36">
        <v>16107</v>
      </c>
      <c r="J182" s="36">
        <v>16107</v>
      </c>
    </row>
    <row r="183" spans="2:10" s="41" customFormat="1" ht="16.5" customHeight="1" x14ac:dyDescent="0.25">
      <c r="B183" s="30">
        <v>45418</v>
      </c>
      <c r="C183" s="19" t="s">
        <v>328</v>
      </c>
      <c r="D183" s="33" t="s">
        <v>285</v>
      </c>
      <c r="E183" s="34" t="s">
        <v>286</v>
      </c>
      <c r="F183" s="34" t="s">
        <v>11</v>
      </c>
      <c r="G183" s="35"/>
      <c r="H183" s="35">
        <v>1</v>
      </c>
      <c r="I183" s="36">
        <v>25636</v>
      </c>
      <c r="J183" s="36">
        <v>25636</v>
      </c>
    </row>
    <row r="184" spans="2:10" s="41" customFormat="1" ht="16.5" customHeight="1" x14ac:dyDescent="0.25">
      <c r="B184" s="30">
        <v>45419</v>
      </c>
      <c r="C184" s="19" t="s">
        <v>329</v>
      </c>
      <c r="D184" s="33" t="s">
        <v>87</v>
      </c>
      <c r="E184" s="34" t="s">
        <v>150</v>
      </c>
      <c r="F184" s="34" t="s">
        <v>76</v>
      </c>
      <c r="G184" s="35"/>
      <c r="H184" s="35">
        <v>1</v>
      </c>
      <c r="I184" s="36">
        <v>10875</v>
      </c>
      <c r="J184" s="36">
        <v>10875</v>
      </c>
    </row>
    <row r="185" spans="2:10" s="41" customFormat="1" ht="16.5" customHeight="1" x14ac:dyDescent="0.25">
      <c r="B185" s="30">
        <v>45419</v>
      </c>
      <c r="C185" s="19" t="s">
        <v>330</v>
      </c>
      <c r="D185" s="33" t="s">
        <v>93</v>
      </c>
      <c r="E185" s="34" t="s">
        <v>331</v>
      </c>
      <c r="F185" s="34" t="s">
        <v>76</v>
      </c>
      <c r="G185" s="35"/>
      <c r="H185" s="35">
        <v>2</v>
      </c>
      <c r="I185" s="36">
        <v>2485.4699999999998</v>
      </c>
      <c r="J185" s="36">
        <v>4970.9399999999996</v>
      </c>
    </row>
    <row r="186" spans="2:10" s="41" customFormat="1" ht="16.5" customHeight="1" x14ac:dyDescent="0.25">
      <c r="B186" s="30">
        <v>45419</v>
      </c>
      <c r="C186" s="19" t="s">
        <v>270</v>
      </c>
      <c r="D186" s="33" t="s">
        <v>143</v>
      </c>
      <c r="E186" s="34" t="s">
        <v>220</v>
      </c>
      <c r="F186" s="34" t="s">
        <v>417</v>
      </c>
      <c r="G186" s="35"/>
      <c r="H186" s="35">
        <v>1</v>
      </c>
      <c r="I186" s="36">
        <v>167989.23</v>
      </c>
      <c r="J186" s="36">
        <v>167989.23</v>
      </c>
    </row>
    <row r="187" spans="2:10" s="41" customFormat="1" ht="16.5" customHeight="1" x14ac:dyDescent="0.25">
      <c r="B187" s="30">
        <v>45419</v>
      </c>
      <c r="C187" s="19" t="s">
        <v>270</v>
      </c>
      <c r="D187" s="33" t="s">
        <v>107</v>
      </c>
      <c r="E187" s="34" t="s">
        <v>292</v>
      </c>
      <c r="F187" s="34" t="s">
        <v>417</v>
      </c>
      <c r="G187" s="35"/>
      <c r="H187" s="35">
        <v>1</v>
      </c>
      <c r="I187" s="36">
        <v>262284.14</v>
      </c>
      <c r="J187" s="36">
        <v>262284.14</v>
      </c>
    </row>
    <row r="188" spans="2:10" s="41" customFormat="1" ht="16.5" customHeight="1" x14ac:dyDescent="0.25">
      <c r="B188" s="30">
        <v>45420</v>
      </c>
      <c r="C188" s="19" t="s">
        <v>332</v>
      </c>
      <c r="D188" s="33" t="s">
        <v>276</v>
      </c>
      <c r="E188" s="34" t="s">
        <v>277</v>
      </c>
      <c r="F188" s="34" t="s">
        <v>333</v>
      </c>
      <c r="G188" s="35" t="s">
        <v>110</v>
      </c>
      <c r="H188" s="35">
        <v>1</v>
      </c>
      <c r="I188" s="36">
        <v>14883119</v>
      </c>
      <c r="J188" s="36">
        <v>14883119</v>
      </c>
    </row>
    <row r="189" spans="2:10" s="41" customFormat="1" ht="16.5" customHeight="1" x14ac:dyDescent="0.25">
      <c r="B189" s="30">
        <v>45421</v>
      </c>
      <c r="C189" s="19" t="s">
        <v>334</v>
      </c>
      <c r="D189" s="33" t="s">
        <v>24</v>
      </c>
      <c r="E189" s="34" t="s">
        <v>25</v>
      </c>
      <c r="F189" s="34" t="s">
        <v>11</v>
      </c>
      <c r="G189" s="35"/>
      <c r="H189" s="35">
        <v>1</v>
      </c>
      <c r="I189" s="36">
        <v>10800</v>
      </c>
      <c r="J189" s="36">
        <v>10800</v>
      </c>
    </row>
    <row r="190" spans="2:10" s="41" customFormat="1" ht="16.5" customHeight="1" x14ac:dyDescent="0.25">
      <c r="B190" s="30">
        <v>45421</v>
      </c>
      <c r="C190" s="19" t="s">
        <v>334</v>
      </c>
      <c r="D190" s="33" t="s">
        <v>93</v>
      </c>
      <c r="E190" s="34" t="s">
        <v>94</v>
      </c>
      <c r="F190" s="34" t="s">
        <v>11</v>
      </c>
      <c r="G190" s="35"/>
      <c r="H190" s="35">
        <v>2</v>
      </c>
      <c r="I190" s="36">
        <v>7900</v>
      </c>
      <c r="J190" s="36">
        <v>15800</v>
      </c>
    </row>
    <row r="191" spans="2:10" s="41" customFormat="1" ht="16.5" customHeight="1" x14ac:dyDescent="0.25">
      <c r="B191" s="30">
        <v>45422</v>
      </c>
      <c r="C191" s="19" t="s">
        <v>335</v>
      </c>
      <c r="D191" s="33" t="s">
        <v>81</v>
      </c>
      <c r="E191" s="34" t="s">
        <v>82</v>
      </c>
      <c r="F191" s="34" t="s">
        <v>21</v>
      </c>
      <c r="G191" s="35"/>
      <c r="H191" s="35">
        <v>1</v>
      </c>
      <c r="I191" s="36">
        <v>95762.71</v>
      </c>
      <c r="J191" s="36">
        <v>95762.71</v>
      </c>
    </row>
    <row r="192" spans="2:10" s="41" customFormat="1" ht="16.5" customHeight="1" x14ac:dyDescent="0.25">
      <c r="B192" s="30">
        <v>45422</v>
      </c>
      <c r="C192" s="19" t="s">
        <v>336</v>
      </c>
      <c r="D192" s="33" t="s">
        <v>159</v>
      </c>
      <c r="E192" s="34" t="s">
        <v>160</v>
      </c>
      <c r="F192" s="34" t="s">
        <v>437</v>
      </c>
      <c r="G192" s="35"/>
      <c r="H192" s="35">
        <v>1</v>
      </c>
      <c r="I192" s="36">
        <v>24780</v>
      </c>
      <c r="J192" s="36">
        <v>24780</v>
      </c>
    </row>
    <row r="193" spans="2:10" s="41" customFormat="1" ht="16.5" customHeight="1" x14ac:dyDescent="0.25">
      <c r="B193" s="30">
        <v>45426</v>
      </c>
      <c r="C193" s="19" t="s">
        <v>337</v>
      </c>
      <c r="D193" s="33" t="s">
        <v>183</v>
      </c>
      <c r="E193" s="34" t="s">
        <v>238</v>
      </c>
      <c r="F193" s="34" t="s">
        <v>76</v>
      </c>
      <c r="G193" s="35"/>
      <c r="H193" s="35">
        <v>15</v>
      </c>
      <c r="I193" s="36">
        <v>6250</v>
      </c>
      <c r="J193" s="36">
        <v>93750</v>
      </c>
    </row>
    <row r="194" spans="2:10" s="41" customFormat="1" ht="16.5" customHeight="1" x14ac:dyDescent="0.25">
      <c r="B194" s="30">
        <v>45426</v>
      </c>
      <c r="C194" s="19" t="s">
        <v>338</v>
      </c>
      <c r="D194" s="33" t="s">
        <v>99</v>
      </c>
      <c r="E194" s="34" t="s">
        <v>339</v>
      </c>
      <c r="F194" s="34" t="s">
        <v>269</v>
      </c>
      <c r="G194" s="35"/>
      <c r="H194" s="35">
        <v>1</v>
      </c>
      <c r="I194" s="36">
        <v>21712</v>
      </c>
      <c r="J194" s="36">
        <v>21712</v>
      </c>
    </row>
    <row r="195" spans="2:10" s="41" customFormat="1" ht="16.5" customHeight="1" x14ac:dyDescent="0.25">
      <c r="B195" s="30">
        <v>45426</v>
      </c>
      <c r="C195" s="19" t="s">
        <v>338</v>
      </c>
      <c r="D195" s="33" t="s">
        <v>99</v>
      </c>
      <c r="E195" s="34" t="s">
        <v>339</v>
      </c>
      <c r="F195" s="34" t="s">
        <v>269</v>
      </c>
      <c r="G195" s="35"/>
      <c r="H195" s="35">
        <v>1</v>
      </c>
      <c r="I195" s="36">
        <v>23010</v>
      </c>
      <c r="J195" s="36">
        <v>23010</v>
      </c>
    </row>
    <row r="196" spans="2:10" s="41" customFormat="1" ht="16.5" customHeight="1" x14ac:dyDescent="0.25">
      <c r="B196" s="30">
        <v>45426</v>
      </c>
      <c r="C196" s="19" t="s">
        <v>340</v>
      </c>
      <c r="D196" s="33" t="s">
        <v>341</v>
      </c>
      <c r="E196" s="34" t="s">
        <v>415</v>
      </c>
      <c r="F196" s="34" t="s">
        <v>132</v>
      </c>
      <c r="G196" s="35" t="s">
        <v>342</v>
      </c>
      <c r="H196" s="35">
        <v>1</v>
      </c>
      <c r="I196" s="36">
        <v>4395.29</v>
      </c>
      <c r="J196" s="36">
        <v>4395.29</v>
      </c>
    </row>
    <row r="197" spans="2:10" s="41" customFormat="1" ht="16.5" customHeight="1" x14ac:dyDescent="0.25">
      <c r="B197" s="30">
        <v>45426</v>
      </c>
      <c r="C197" s="19" t="s">
        <v>340</v>
      </c>
      <c r="D197" s="33" t="s">
        <v>343</v>
      </c>
      <c r="E197" s="34" t="s">
        <v>344</v>
      </c>
      <c r="F197" s="34" t="s">
        <v>132</v>
      </c>
      <c r="G197" s="35" t="s">
        <v>345</v>
      </c>
      <c r="H197" s="35">
        <v>1</v>
      </c>
      <c r="I197" s="36">
        <v>6492.71</v>
      </c>
      <c r="J197" s="36">
        <v>6492.71</v>
      </c>
    </row>
    <row r="198" spans="2:10" s="41" customFormat="1" ht="16.5" customHeight="1" x14ac:dyDescent="0.25">
      <c r="B198" s="30">
        <v>45426</v>
      </c>
      <c r="C198" s="19" t="s">
        <v>340</v>
      </c>
      <c r="D198" s="33" t="s">
        <v>52</v>
      </c>
      <c r="E198" s="34" t="s">
        <v>346</v>
      </c>
      <c r="F198" s="34" t="s">
        <v>132</v>
      </c>
      <c r="G198" s="35" t="s">
        <v>347</v>
      </c>
      <c r="H198" s="35">
        <v>1</v>
      </c>
      <c r="I198" s="36">
        <v>13572.63</v>
      </c>
      <c r="J198" s="36">
        <v>13572.63</v>
      </c>
    </row>
    <row r="199" spans="2:10" s="41" customFormat="1" ht="16.5" customHeight="1" x14ac:dyDescent="0.25">
      <c r="B199" s="30">
        <v>45428</v>
      </c>
      <c r="C199" s="19" t="s">
        <v>348</v>
      </c>
      <c r="D199" s="33" t="s">
        <v>179</v>
      </c>
      <c r="E199" s="34" t="s">
        <v>180</v>
      </c>
      <c r="F199" s="34" t="s">
        <v>76</v>
      </c>
      <c r="G199" s="35"/>
      <c r="H199" s="35">
        <v>1</v>
      </c>
      <c r="I199" s="36">
        <v>39100</v>
      </c>
      <c r="J199" s="36">
        <v>39100</v>
      </c>
    </row>
    <row r="200" spans="2:10" s="41" customFormat="1" ht="16.5" customHeight="1" x14ac:dyDescent="0.25">
      <c r="B200" s="30">
        <v>45429</v>
      </c>
      <c r="C200" s="19" t="s">
        <v>349</v>
      </c>
      <c r="D200" s="33" t="s">
        <v>90</v>
      </c>
      <c r="E200" s="34" t="s">
        <v>91</v>
      </c>
      <c r="F200" s="34" t="s">
        <v>76</v>
      </c>
      <c r="G200" s="35"/>
      <c r="H200" s="35">
        <v>10</v>
      </c>
      <c r="I200" s="36">
        <v>5250</v>
      </c>
      <c r="J200" s="36">
        <v>52500</v>
      </c>
    </row>
    <row r="201" spans="2:10" s="41" customFormat="1" ht="16.5" customHeight="1" x14ac:dyDescent="0.25">
      <c r="B201" s="30">
        <v>45430</v>
      </c>
      <c r="C201" s="19" t="s">
        <v>350</v>
      </c>
      <c r="D201" s="33" t="s">
        <v>74</v>
      </c>
      <c r="E201" s="34" t="s">
        <v>351</v>
      </c>
      <c r="F201" s="34" t="s">
        <v>11</v>
      </c>
      <c r="G201" s="35"/>
      <c r="H201" s="35">
        <v>6</v>
      </c>
      <c r="I201" s="36">
        <v>8260</v>
      </c>
      <c r="J201" s="36">
        <v>49560</v>
      </c>
    </row>
    <row r="202" spans="2:10" s="41" customFormat="1" ht="16.5" customHeight="1" x14ac:dyDescent="0.25">
      <c r="B202" s="30">
        <v>45432</v>
      </c>
      <c r="C202" s="19" t="s">
        <v>352</v>
      </c>
      <c r="D202" s="33" t="s">
        <v>81</v>
      </c>
      <c r="E202" s="34" t="s">
        <v>82</v>
      </c>
      <c r="F202" s="34" t="s">
        <v>157</v>
      </c>
      <c r="G202" s="35" t="s">
        <v>310</v>
      </c>
      <c r="H202" s="35">
        <v>1</v>
      </c>
      <c r="I202" s="36">
        <v>13570</v>
      </c>
      <c r="J202" s="36">
        <v>13570</v>
      </c>
    </row>
    <row r="203" spans="2:10" s="41" customFormat="1" ht="16.5" customHeight="1" x14ac:dyDescent="0.25">
      <c r="B203" s="30">
        <v>45432</v>
      </c>
      <c r="C203" s="19" t="s">
        <v>352</v>
      </c>
      <c r="D203" s="33" t="s">
        <v>78</v>
      </c>
      <c r="E203" s="34" t="s">
        <v>79</v>
      </c>
      <c r="F203" s="34" t="s">
        <v>157</v>
      </c>
      <c r="G203" s="35" t="s">
        <v>80</v>
      </c>
      <c r="H203" s="35">
        <v>1</v>
      </c>
      <c r="I203" s="36">
        <v>63130</v>
      </c>
      <c r="J203" s="36">
        <v>63130</v>
      </c>
    </row>
    <row r="204" spans="2:10" s="41" customFormat="1" ht="16.5" customHeight="1" x14ac:dyDescent="0.25">
      <c r="B204" s="30">
        <v>45433</v>
      </c>
      <c r="C204" s="19" t="s">
        <v>414</v>
      </c>
      <c r="D204" s="33" t="s">
        <v>183</v>
      </c>
      <c r="E204" s="34" t="s">
        <v>238</v>
      </c>
      <c r="F204" s="34" t="s">
        <v>11</v>
      </c>
      <c r="G204" s="35"/>
      <c r="H204" s="35">
        <v>13</v>
      </c>
      <c r="I204" s="36">
        <v>8500</v>
      </c>
      <c r="J204" s="36">
        <v>110500</v>
      </c>
    </row>
    <row r="205" spans="2:10" s="41" customFormat="1" ht="16.5" customHeight="1" x14ac:dyDescent="0.25">
      <c r="B205" s="30">
        <v>45434</v>
      </c>
      <c r="C205" s="19" t="s">
        <v>353</v>
      </c>
      <c r="D205" s="33" t="s">
        <v>87</v>
      </c>
      <c r="E205" s="34" t="s">
        <v>150</v>
      </c>
      <c r="F205" s="34" t="s">
        <v>76</v>
      </c>
      <c r="G205" s="35"/>
      <c r="H205" s="35">
        <v>1</v>
      </c>
      <c r="I205" s="36">
        <v>6400</v>
      </c>
      <c r="J205" s="36">
        <v>6400</v>
      </c>
    </row>
    <row r="206" spans="2:10" s="41" customFormat="1" ht="16.5" customHeight="1" x14ac:dyDescent="0.25">
      <c r="B206" s="30">
        <v>45434</v>
      </c>
      <c r="C206" s="19" t="s">
        <v>354</v>
      </c>
      <c r="D206" s="33" t="s">
        <v>130</v>
      </c>
      <c r="E206" s="34" t="s">
        <v>131</v>
      </c>
      <c r="F206" s="34" t="s">
        <v>76</v>
      </c>
      <c r="G206" s="35" t="s">
        <v>133</v>
      </c>
      <c r="H206" s="35">
        <v>1</v>
      </c>
      <c r="I206" s="36">
        <v>41970</v>
      </c>
      <c r="J206" s="36">
        <v>41970</v>
      </c>
    </row>
    <row r="207" spans="2:10" s="41" customFormat="1" ht="16.5" customHeight="1" x14ac:dyDescent="0.25">
      <c r="B207" s="30">
        <v>45434</v>
      </c>
      <c r="C207" s="19" t="s">
        <v>355</v>
      </c>
      <c r="D207" s="33" t="s">
        <v>143</v>
      </c>
      <c r="E207" s="34" t="s">
        <v>220</v>
      </c>
      <c r="F207" s="34" t="s">
        <v>417</v>
      </c>
      <c r="G207" s="35"/>
      <c r="H207" s="35">
        <v>50</v>
      </c>
      <c r="I207" s="36">
        <v>48186.76</v>
      </c>
      <c r="J207" s="36">
        <v>2409338</v>
      </c>
    </row>
    <row r="208" spans="2:10" s="41" customFormat="1" ht="16.5" customHeight="1" x14ac:dyDescent="0.25">
      <c r="B208" s="30">
        <v>45434</v>
      </c>
      <c r="C208" s="19" t="s">
        <v>355</v>
      </c>
      <c r="D208" s="33" t="s">
        <v>143</v>
      </c>
      <c r="E208" s="34" t="s">
        <v>144</v>
      </c>
      <c r="F208" s="34" t="s">
        <v>417</v>
      </c>
      <c r="G208" s="35"/>
      <c r="H208" s="35">
        <v>147</v>
      </c>
      <c r="I208" s="36">
        <v>71712.399999999994</v>
      </c>
      <c r="J208" s="36">
        <v>10541722.799999999</v>
      </c>
    </row>
    <row r="209" spans="2:10" s="41" customFormat="1" ht="16.5" customHeight="1" x14ac:dyDescent="0.25">
      <c r="B209" s="30">
        <v>45434</v>
      </c>
      <c r="C209" s="19" t="s">
        <v>356</v>
      </c>
      <c r="D209" s="33" t="s">
        <v>107</v>
      </c>
      <c r="E209" s="34" t="s">
        <v>292</v>
      </c>
      <c r="F209" s="34" t="s">
        <v>417</v>
      </c>
      <c r="G209" s="35" t="s">
        <v>133</v>
      </c>
      <c r="H209" s="35">
        <v>3</v>
      </c>
      <c r="I209" s="36">
        <v>14066</v>
      </c>
      <c r="J209" s="36">
        <v>42198</v>
      </c>
    </row>
    <row r="210" spans="2:10" s="41" customFormat="1" ht="16.5" customHeight="1" x14ac:dyDescent="0.25">
      <c r="B210" s="30">
        <v>45434</v>
      </c>
      <c r="C210" s="19" t="s">
        <v>356</v>
      </c>
      <c r="D210" s="33" t="s">
        <v>107</v>
      </c>
      <c r="E210" s="34" t="s">
        <v>292</v>
      </c>
      <c r="F210" s="34" t="s">
        <v>417</v>
      </c>
      <c r="G210" s="35" t="s">
        <v>319</v>
      </c>
      <c r="H210" s="35">
        <v>11</v>
      </c>
      <c r="I210" s="36">
        <v>119257.11</v>
      </c>
      <c r="J210" s="36">
        <v>1311828.21</v>
      </c>
    </row>
    <row r="211" spans="2:10" s="41" customFormat="1" ht="16.5" customHeight="1" x14ac:dyDescent="0.25">
      <c r="B211" s="30">
        <v>45434</v>
      </c>
      <c r="C211" s="19" t="s">
        <v>356</v>
      </c>
      <c r="D211" s="33" t="s">
        <v>107</v>
      </c>
      <c r="E211" s="34" t="s">
        <v>292</v>
      </c>
      <c r="F211" s="34" t="s">
        <v>417</v>
      </c>
      <c r="G211" s="35" t="s">
        <v>319</v>
      </c>
      <c r="H211" s="35">
        <v>11</v>
      </c>
      <c r="I211" s="36">
        <v>16644.93</v>
      </c>
      <c r="J211" s="36">
        <v>183094.23</v>
      </c>
    </row>
    <row r="212" spans="2:10" s="41" customFormat="1" ht="16.5" customHeight="1" x14ac:dyDescent="0.25">
      <c r="B212" s="30">
        <v>45434</v>
      </c>
      <c r="C212" s="19" t="s">
        <v>356</v>
      </c>
      <c r="D212" s="33" t="s">
        <v>107</v>
      </c>
      <c r="E212" s="34" t="s">
        <v>292</v>
      </c>
      <c r="F212" s="34" t="s">
        <v>417</v>
      </c>
      <c r="G212" s="35" t="s">
        <v>133</v>
      </c>
      <c r="H212" s="35">
        <v>7</v>
      </c>
      <c r="I212" s="36">
        <v>14000</v>
      </c>
      <c r="J212" s="36">
        <v>98000</v>
      </c>
    </row>
    <row r="213" spans="2:10" s="41" customFormat="1" ht="16.5" customHeight="1" x14ac:dyDescent="0.25">
      <c r="B213" s="30">
        <v>45434</v>
      </c>
      <c r="C213" s="19" t="s">
        <v>356</v>
      </c>
      <c r="D213" s="33" t="s">
        <v>107</v>
      </c>
      <c r="E213" s="34" t="s">
        <v>292</v>
      </c>
      <c r="F213" s="34" t="s">
        <v>417</v>
      </c>
      <c r="G213" s="35" t="s">
        <v>319</v>
      </c>
      <c r="H213" s="35">
        <v>1</v>
      </c>
      <c r="I213" s="36">
        <v>27057.4</v>
      </c>
      <c r="J213" s="36">
        <v>27057.4</v>
      </c>
    </row>
    <row r="214" spans="2:10" s="41" customFormat="1" ht="16.5" customHeight="1" x14ac:dyDescent="0.25">
      <c r="B214" s="30">
        <v>45434</v>
      </c>
      <c r="C214" s="19" t="s">
        <v>356</v>
      </c>
      <c r="D214" s="33" t="s">
        <v>107</v>
      </c>
      <c r="E214" s="34" t="s">
        <v>292</v>
      </c>
      <c r="F214" s="34" t="s">
        <v>417</v>
      </c>
      <c r="G214" s="35" t="s">
        <v>319</v>
      </c>
      <c r="H214" s="35">
        <v>1</v>
      </c>
      <c r="I214" s="36">
        <v>121894</v>
      </c>
      <c r="J214" s="36">
        <v>121894</v>
      </c>
    </row>
    <row r="215" spans="2:10" s="41" customFormat="1" ht="16.5" customHeight="1" x14ac:dyDescent="0.25">
      <c r="B215" s="30">
        <v>45434</v>
      </c>
      <c r="C215" s="19" t="s">
        <v>356</v>
      </c>
      <c r="D215" s="33" t="s">
        <v>107</v>
      </c>
      <c r="E215" s="34" t="s">
        <v>292</v>
      </c>
      <c r="F215" s="34" t="s">
        <v>417</v>
      </c>
      <c r="G215" s="35" t="s">
        <v>319</v>
      </c>
      <c r="H215" s="35">
        <v>1</v>
      </c>
      <c r="I215" s="36">
        <v>16103.46</v>
      </c>
      <c r="J215" s="36">
        <v>16103.46</v>
      </c>
    </row>
    <row r="216" spans="2:10" s="41" customFormat="1" ht="16.5" customHeight="1" x14ac:dyDescent="0.25">
      <c r="B216" s="30">
        <v>45434</v>
      </c>
      <c r="C216" s="19" t="s">
        <v>387</v>
      </c>
      <c r="D216" s="33" t="s">
        <v>93</v>
      </c>
      <c r="E216" s="34" t="s">
        <v>94</v>
      </c>
      <c r="F216" s="34" t="s">
        <v>436</v>
      </c>
      <c r="G216" s="35"/>
      <c r="H216" s="35">
        <v>33</v>
      </c>
      <c r="I216" s="36">
        <v>8808</v>
      </c>
      <c r="J216" s="36">
        <f>H216*I216</f>
        <v>290664</v>
      </c>
    </row>
    <row r="217" spans="2:10" s="41" customFormat="1" ht="16.5" customHeight="1" x14ac:dyDescent="0.25">
      <c r="B217" s="30">
        <v>45435</v>
      </c>
      <c r="C217" s="19" t="s">
        <v>357</v>
      </c>
      <c r="D217" s="33" t="s">
        <v>52</v>
      </c>
      <c r="E217" s="34" t="s">
        <v>346</v>
      </c>
      <c r="F217" s="34" t="s">
        <v>56</v>
      </c>
      <c r="G217" s="35" t="s">
        <v>358</v>
      </c>
      <c r="H217" s="35">
        <v>1</v>
      </c>
      <c r="I217" s="36">
        <v>19990</v>
      </c>
      <c r="J217" s="36">
        <v>19990</v>
      </c>
    </row>
    <row r="218" spans="2:10" s="41" customFormat="1" ht="16.5" customHeight="1" x14ac:dyDescent="0.25">
      <c r="B218" s="30">
        <v>45440</v>
      </c>
      <c r="C218" s="19" t="s">
        <v>359</v>
      </c>
      <c r="D218" s="33" t="s">
        <v>179</v>
      </c>
      <c r="E218" s="34" t="s">
        <v>180</v>
      </c>
      <c r="F218" s="34" t="s">
        <v>76</v>
      </c>
      <c r="G218" s="35"/>
      <c r="H218" s="35">
        <v>1</v>
      </c>
      <c r="I218" s="36">
        <v>77500</v>
      </c>
      <c r="J218" s="36">
        <v>77500</v>
      </c>
    </row>
    <row r="219" spans="2:10" s="41" customFormat="1" ht="16.5" customHeight="1" x14ac:dyDescent="0.25">
      <c r="B219" s="30">
        <v>45440</v>
      </c>
      <c r="C219" s="19" t="s">
        <v>360</v>
      </c>
      <c r="D219" s="33" t="s">
        <v>179</v>
      </c>
      <c r="E219" s="34" t="s">
        <v>180</v>
      </c>
      <c r="F219" s="34" t="s">
        <v>76</v>
      </c>
      <c r="G219" s="35"/>
      <c r="H219" s="35">
        <v>1</v>
      </c>
      <c r="I219" s="36">
        <v>38260</v>
      </c>
      <c r="J219" s="36">
        <v>38260</v>
      </c>
    </row>
    <row r="220" spans="2:10" s="41" customFormat="1" ht="16.5" customHeight="1" x14ac:dyDescent="0.25">
      <c r="B220" s="30">
        <v>45440</v>
      </c>
      <c r="C220" s="19" t="s">
        <v>361</v>
      </c>
      <c r="D220" s="33" t="s">
        <v>95</v>
      </c>
      <c r="E220" s="34" t="s">
        <v>362</v>
      </c>
      <c r="F220" s="34" t="s">
        <v>76</v>
      </c>
      <c r="G220" s="35"/>
      <c r="H220" s="35">
        <v>1</v>
      </c>
      <c r="I220" s="36">
        <v>9932</v>
      </c>
      <c r="J220" s="36">
        <v>9932</v>
      </c>
    </row>
    <row r="221" spans="2:10" s="41" customFormat="1" ht="16.5" customHeight="1" x14ac:dyDescent="0.25">
      <c r="B221" s="30">
        <v>45440</v>
      </c>
      <c r="C221" s="19" t="s">
        <v>363</v>
      </c>
      <c r="D221" s="33" t="s">
        <v>179</v>
      </c>
      <c r="E221" s="34" t="s">
        <v>180</v>
      </c>
      <c r="F221" s="34" t="s">
        <v>76</v>
      </c>
      <c r="G221" s="35"/>
      <c r="H221" s="35">
        <v>1</v>
      </c>
      <c r="I221" s="36">
        <v>28000</v>
      </c>
      <c r="J221" s="36">
        <v>28000</v>
      </c>
    </row>
    <row r="222" spans="2:10" s="41" customFormat="1" ht="16.5" customHeight="1" x14ac:dyDescent="0.25">
      <c r="B222" s="30">
        <v>45440</v>
      </c>
      <c r="C222" s="19" t="s">
        <v>364</v>
      </c>
      <c r="D222" s="33" t="s">
        <v>276</v>
      </c>
      <c r="E222" s="34" t="s">
        <v>277</v>
      </c>
      <c r="F222" s="34" t="s">
        <v>293</v>
      </c>
      <c r="G222" s="35" t="s">
        <v>110</v>
      </c>
      <c r="H222" s="35">
        <v>1</v>
      </c>
      <c r="I222" s="36">
        <v>431687.71</v>
      </c>
      <c r="J222" s="36">
        <v>431687.71</v>
      </c>
    </row>
    <row r="223" spans="2:10" s="41" customFormat="1" ht="16.5" customHeight="1" x14ac:dyDescent="0.25">
      <c r="B223" s="30">
        <v>45440</v>
      </c>
      <c r="C223" s="19" t="s">
        <v>365</v>
      </c>
      <c r="D223" s="33" t="s">
        <v>81</v>
      </c>
      <c r="E223" s="34" t="s">
        <v>82</v>
      </c>
      <c r="F223" s="34" t="s">
        <v>11</v>
      </c>
      <c r="G223" s="35" t="s">
        <v>310</v>
      </c>
      <c r="H223" s="35">
        <v>1</v>
      </c>
      <c r="I223" s="36">
        <v>12500</v>
      </c>
      <c r="J223" s="36">
        <v>12500</v>
      </c>
    </row>
    <row r="224" spans="2:10" s="41" customFormat="1" ht="16.5" customHeight="1" x14ac:dyDescent="0.25">
      <c r="B224" s="30">
        <v>45441</v>
      </c>
      <c r="C224" s="19" t="s">
        <v>388</v>
      </c>
      <c r="D224" s="33" t="s">
        <v>130</v>
      </c>
      <c r="E224" s="34" t="s">
        <v>131</v>
      </c>
      <c r="F224" s="34" t="s">
        <v>21</v>
      </c>
      <c r="G224" s="35"/>
      <c r="H224" s="35">
        <v>1</v>
      </c>
      <c r="I224" s="36">
        <v>84845</v>
      </c>
      <c r="J224" s="36">
        <f>H224*I224</f>
        <v>84845</v>
      </c>
    </row>
    <row r="225" spans="2:10" s="41" customFormat="1" ht="16.5" customHeight="1" x14ac:dyDescent="0.25">
      <c r="B225" s="30">
        <v>45443</v>
      </c>
      <c r="C225" s="19" t="s">
        <v>389</v>
      </c>
      <c r="D225" s="33" t="s">
        <v>78</v>
      </c>
      <c r="E225" s="34" t="s">
        <v>144</v>
      </c>
      <c r="F225" s="34" t="s">
        <v>435</v>
      </c>
      <c r="G225" s="35"/>
      <c r="H225" s="35">
        <v>4</v>
      </c>
      <c r="I225" s="36">
        <v>65020</v>
      </c>
      <c r="J225" s="36">
        <f>H225*I225</f>
        <v>260080</v>
      </c>
    </row>
    <row r="226" spans="2:10" s="41" customFormat="1" ht="16.5" customHeight="1" x14ac:dyDescent="0.25">
      <c r="B226" s="30">
        <v>45443</v>
      </c>
      <c r="C226" s="19" t="s">
        <v>389</v>
      </c>
      <c r="D226" s="33" t="s">
        <v>81</v>
      </c>
      <c r="E226" s="34" t="s">
        <v>82</v>
      </c>
      <c r="F226" s="34" t="s">
        <v>435</v>
      </c>
      <c r="G226" s="35"/>
      <c r="H226" s="35">
        <v>4</v>
      </c>
      <c r="I226" s="36">
        <v>9228</v>
      </c>
      <c r="J226" s="36">
        <f>H226*I226</f>
        <v>36912</v>
      </c>
    </row>
    <row r="227" spans="2:10" s="41" customFormat="1" ht="16.5" customHeight="1" x14ac:dyDescent="0.25">
      <c r="B227" s="30">
        <v>45446</v>
      </c>
      <c r="C227" s="19" t="s">
        <v>366</v>
      </c>
      <c r="D227" s="33" t="s">
        <v>49</v>
      </c>
      <c r="E227" s="34" t="s">
        <v>50</v>
      </c>
      <c r="F227" s="34" t="s">
        <v>221</v>
      </c>
      <c r="G227" s="35" t="s">
        <v>214</v>
      </c>
      <c r="H227" s="35">
        <v>1</v>
      </c>
      <c r="I227" s="36">
        <v>13995</v>
      </c>
      <c r="J227" s="36">
        <v>13995</v>
      </c>
    </row>
    <row r="228" spans="2:10" s="41" customFormat="1" ht="16.5" customHeight="1" x14ac:dyDescent="0.25">
      <c r="B228" s="30">
        <v>45446</v>
      </c>
      <c r="C228" s="19" t="s">
        <v>366</v>
      </c>
      <c r="D228" s="33" t="s">
        <v>52</v>
      </c>
      <c r="E228" s="34" t="s">
        <v>346</v>
      </c>
      <c r="F228" s="34" t="s">
        <v>221</v>
      </c>
      <c r="G228" s="35" t="s">
        <v>379</v>
      </c>
      <c r="H228" s="35">
        <v>1</v>
      </c>
      <c r="I228" s="36">
        <v>10995</v>
      </c>
      <c r="J228" s="36">
        <v>10995</v>
      </c>
    </row>
    <row r="229" spans="2:10" s="41" customFormat="1" ht="16.5" customHeight="1" x14ac:dyDescent="0.25">
      <c r="B229" s="30">
        <v>45446</v>
      </c>
      <c r="C229" s="19" t="s">
        <v>390</v>
      </c>
      <c r="D229" s="33" t="s">
        <v>81</v>
      </c>
      <c r="E229" s="34" t="s">
        <v>82</v>
      </c>
      <c r="F229" s="34" t="s">
        <v>391</v>
      </c>
      <c r="G229" s="35"/>
      <c r="H229" s="35">
        <v>3</v>
      </c>
      <c r="I229" s="36">
        <v>15892</v>
      </c>
      <c r="J229" s="36">
        <f t="shared" ref="J229:J240" si="0">H229*I229</f>
        <v>47676</v>
      </c>
    </row>
    <row r="230" spans="2:10" s="41" customFormat="1" ht="16.5" customHeight="1" x14ac:dyDescent="0.25">
      <c r="B230" s="30">
        <v>45446</v>
      </c>
      <c r="C230" s="19" t="s">
        <v>390</v>
      </c>
      <c r="D230" s="33" t="s">
        <v>143</v>
      </c>
      <c r="E230" s="34" t="s">
        <v>392</v>
      </c>
      <c r="F230" s="34" t="s">
        <v>391</v>
      </c>
      <c r="G230" s="35"/>
      <c r="H230" s="35">
        <v>2</v>
      </c>
      <c r="I230" s="36">
        <v>114464</v>
      </c>
      <c r="J230" s="36">
        <f t="shared" si="0"/>
        <v>228928</v>
      </c>
    </row>
    <row r="231" spans="2:10" s="41" customFormat="1" ht="16.5" customHeight="1" x14ac:dyDescent="0.25">
      <c r="B231" s="30">
        <v>45446</v>
      </c>
      <c r="C231" s="19" t="s">
        <v>390</v>
      </c>
      <c r="D231" s="33" t="s">
        <v>78</v>
      </c>
      <c r="E231" s="34" t="s">
        <v>144</v>
      </c>
      <c r="F231" s="34" t="s">
        <v>391</v>
      </c>
      <c r="G231" s="35"/>
      <c r="H231" s="35">
        <v>50</v>
      </c>
      <c r="I231" s="36">
        <v>51347</v>
      </c>
      <c r="J231" s="36">
        <f t="shared" si="0"/>
        <v>2567350</v>
      </c>
    </row>
    <row r="232" spans="2:10" s="41" customFormat="1" ht="16.5" customHeight="1" x14ac:dyDescent="0.25">
      <c r="B232" s="30">
        <v>45446</v>
      </c>
      <c r="C232" s="19" t="s">
        <v>390</v>
      </c>
      <c r="D232" s="33" t="s">
        <v>78</v>
      </c>
      <c r="E232" s="34" t="s">
        <v>144</v>
      </c>
      <c r="F232" s="34" t="s">
        <v>391</v>
      </c>
      <c r="G232" s="35"/>
      <c r="H232" s="35">
        <v>2</v>
      </c>
      <c r="I232" s="36">
        <v>48598</v>
      </c>
      <c r="J232" s="36">
        <f t="shared" si="0"/>
        <v>97196</v>
      </c>
    </row>
    <row r="233" spans="2:10" s="41" customFormat="1" ht="16.5" customHeight="1" x14ac:dyDescent="0.25">
      <c r="B233" s="30">
        <v>45446</v>
      </c>
      <c r="C233" s="19" t="s">
        <v>390</v>
      </c>
      <c r="D233" s="33" t="s">
        <v>78</v>
      </c>
      <c r="E233" s="34" t="s">
        <v>144</v>
      </c>
      <c r="F233" s="34" t="s">
        <v>391</v>
      </c>
      <c r="G233" s="35"/>
      <c r="H233" s="35">
        <v>4</v>
      </c>
      <c r="I233" s="36">
        <v>149709</v>
      </c>
      <c r="J233" s="36">
        <f t="shared" si="0"/>
        <v>598836</v>
      </c>
    </row>
    <row r="234" spans="2:10" s="41" customFormat="1" ht="16.5" customHeight="1" x14ac:dyDescent="0.25">
      <c r="B234" s="30">
        <v>45448</v>
      </c>
      <c r="C234" s="19" t="s">
        <v>393</v>
      </c>
      <c r="D234" s="33" t="s">
        <v>130</v>
      </c>
      <c r="E234" s="34" t="s">
        <v>131</v>
      </c>
      <c r="F234" s="34" t="s">
        <v>21</v>
      </c>
      <c r="G234" s="35"/>
      <c r="H234" s="35">
        <v>4</v>
      </c>
      <c r="I234" s="36">
        <v>64888</v>
      </c>
      <c r="J234" s="36">
        <f t="shared" si="0"/>
        <v>259552</v>
      </c>
    </row>
    <row r="235" spans="2:10" s="41" customFormat="1" ht="16.5" customHeight="1" x14ac:dyDescent="0.25">
      <c r="B235" s="30">
        <v>45450</v>
      </c>
      <c r="C235" s="19" t="s">
        <v>383</v>
      </c>
      <c r="D235" s="33" t="s">
        <v>87</v>
      </c>
      <c r="E235" s="34" t="s">
        <v>428</v>
      </c>
      <c r="F235" s="34" t="s">
        <v>145</v>
      </c>
      <c r="G235" s="35" t="s">
        <v>384</v>
      </c>
      <c r="H235" s="35">
        <v>1</v>
      </c>
      <c r="I235" s="36">
        <v>10987</v>
      </c>
      <c r="J235" s="36">
        <f t="shared" si="0"/>
        <v>10987</v>
      </c>
    </row>
    <row r="236" spans="2:10" s="41" customFormat="1" ht="16.5" customHeight="1" x14ac:dyDescent="0.25">
      <c r="B236" s="30">
        <v>45450</v>
      </c>
      <c r="C236" s="19" t="s">
        <v>383</v>
      </c>
      <c r="D236" s="33" t="s">
        <v>55</v>
      </c>
      <c r="E236" s="34" t="s">
        <v>385</v>
      </c>
      <c r="F236" s="34" t="s">
        <v>145</v>
      </c>
      <c r="G236" s="35" t="s">
        <v>384</v>
      </c>
      <c r="H236" s="35">
        <v>3</v>
      </c>
      <c r="I236" s="36">
        <v>10663</v>
      </c>
      <c r="J236" s="36">
        <f t="shared" si="0"/>
        <v>31989</v>
      </c>
    </row>
    <row r="237" spans="2:10" s="41" customFormat="1" ht="16.5" customHeight="1" x14ac:dyDescent="0.25">
      <c r="B237" s="30">
        <v>45450</v>
      </c>
      <c r="C237" s="19" t="s">
        <v>386</v>
      </c>
      <c r="D237" s="33" t="s">
        <v>87</v>
      </c>
      <c r="E237" s="34" t="s">
        <v>163</v>
      </c>
      <c r="F237" s="34" t="s">
        <v>145</v>
      </c>
      <c r="G237" s="35" t="s">
        <v>162</v>
      </c>
      <c r="H237" s="35">
        <v>1</v>
      </c>
      <c r="I237" s="36">
        <v>14134.04</v>
      </c>
      <c r="J237" s="36">
        <f t="shared" si="0"/>
        <v>14134.04</v>
      </c>
    </row>
    <row r="238" spans="2:10" s="41" customFormat="1" ht="16.5" customHeight="1" x14ac:dyDescent="0.25">
      <c r="B238" s="30">
        <v>45450</v>
      </c>
      <c r="C238" s="19" t="s">
        <v>386</v>
      </c>
      <c r="D238" s="33" t="s">
        <v>87</v>
      </c>
      <c r="E238" s="34" t="s">
        <v>427</v>
      </c>
      <c r="F238" s="34" t="s">
        <v>145</v>
      </c>
      <c r="G238" s="35"/>
      <c r="H238" s="35">
        <v>4</v>
      </c>
      <c r="I238" s="36">
        <v>7317</v>
      </c>
      <c r="J238" s="36">
        <f t="shared" si="0"/>
        <v>29268</v>
      </c>
    </row>
    <row r="239" spans="2:10" s="41" customFormat="1" ht="16.5" customHeight="1" x14ac:dyDescent="0.25">
      <c r="B239" s="30">
        <v>45450</v>
      </c>
      <c r="C239" s="19" t="s">
        <v>386</v>
      </c>
      <c r="D239" s="33" t="s">
        <v>87</v>
      </c>
      <c r="E239" s="34" t="s">
        <v>416</v>
      </c>
      <c r="F239" s="34" t="s">
        <v>145</v>
      </c>
      <c r="G239" s="35" t="s">
        <v>162</v>
      </c>
      <c r="H239" s="35">
        <v>2</v>
      </c>
      <c r="I239" s="36">
        <v>7200</v>
      </c>
      <c r="J239" s="36">
        <f t="shared" si="0"/>
        <v>14400</v>
      </c>
    </row>
    <row r="240" spans="2:10" s="41" customFormat="1" ht="16.5" customHeight="1" x14ac:dyDescent="0.25">
      <c r="B240" s="30">
        <v>45450</v>
      </c>
      <c r="C240" s="19" t="s">
        <v>386</v>
      </c>
      <c r="D240" s="33" t="s">
        <v>87</v>
      </c>
      <c r="E240" s="34" t="s">
        <v>416</v>
      </c>
      <c r="F240" s="34" t="s">
        <v>145</v>
      </c>
      <c r="G240" s="35" t="s">
        <v>162</v>
      </c>
      <c r="H240" s="35">
        <v>2</v>
      </c>
      <c r="I240" s="36">
        <v>9920</v>
      </c>
      <c r="J240" s="36">
        <f t="shared" si="0"/>
        <v>19840</v>
      </c>
    </row>
    <row r="241" spans="2:10" s="41" customFormat="1" ht="16.5" customHeight="1" x14ac:dyDescent="0.25">
      <c r="B241" s="30">
        <v>45453</v>
      </c>
      <c r="C241" s="19" t="s">
        <v>367</v>
      </c>
      <c r="D241" s="33" t="s">
        <v>253</v>
      </c>
      <c r="E241" s="34" t="s">
        <v>325</v>
      </c>
      <c r="F241" s="34" t="s">
        <v>221</v>
      </c>
      <c r="G241" s="35"/>
      <c r="H241" s="35">
        <v>1</v>
      </c>
      <c r="I241" s="36">
        <v>18290</v>
      </c>
      <c r="J241" s="36">
        <v>18290</v>
      </c>
    </row>
    <row r="242" spans="2:10" s="41" customFormat="1" ht="16.5" customHeight="1" x14ac:dyDescent="0.25">
      <c r="B242" s="30">
        <v>45453</v>
      </c>
      <c r="C242" s="19" t="s">
        <v>367</v>
      </c>
      <c r="D242" s="33" t="s">
        <v>253</v>
      </c>
      <c r="E242" s="34" t="s">
        <v>325</v>
      </c>
      <c r="F242" s="34" t="s">
        <v>221</v>
      </c>
      <c r="G242" s="35"/>
      <c r="H242" s="35">
        <v>1</v>
      </c>
      <c r="I242" s="36">
        <v>10030</v>
      </c>
      <c r="J242" s="36">
        <v>10030</v>
      </c>
    </row>
    <row r="243" spans="2:10" s="41" customFormat="1" ht="16.5" customHeight="1" x14ac:dyDescent="0.25">
      <c r="B243" s="30">
        <v>45453</v>
      </c>
      <c r="C243" s="19" t="s">
        <v>367</v>
      </c>
      <c r="D243" s="33" t="s">
        <v>87</v>
      </c>
      <c r="E243" s="34" t="s">
        <v>150</v>
      </c>
      <c r="F243" s="34" t="s">
        <v>221</v>
      </c>
      <c r="G243" s="35"/>
      <c r="H243" s="35">
        <v>3</v>
      </c>
      <c r="I243" s="36">
        <v>8850</v>
      </c>
      <c r="J243" s="36">
        <v>26550</v>
      </c>
    </row>
    <row r="244" spans="2:10" s="41" customFormat="1" ht="16.5" customHeight="1" x14ac:dyDescent="0.25">
      <c r="B244" s="30">
        <v>45453</v>
      </c>
      <c r="C244" s="19" t="s">
        <v>367</v>
      </c>
      <c r="D244" s="33" t="s">
        <v>87</v>
      </c>
      <c r="E244" s="34" t="s">
        <v>150</v>
      </c>
      <c r="F244" s="34" t="s">
        <v>221</v>
      </c>
      <c r="G244" s="35"/>
      <c r="H244" s="35">
        <v>1</v>
      </c>
      <c r="I244" s="36">
        <v>10384</v>
      </c>
      <c r="J244" s="36">
        <v>10384</v>
      </c>
    </row>
    <row r="245" spans="2:10" s="41" customFormat="1" ht="16.5" customHeight="1" x14ac:dyDescent="0.25">
      <c r="B245" s="30">
        <v>45453</v>
      </c>
      <c r="C245" s="19" t="s">
        <v>367</v>
      </c>
      <c r="D245" s="33" t="s">
        <v>95</v>
      </c>
      <c r="E245" s="34" t="s">
        <v>362</v>
      </c>
      <c r="F245" s="34" t="s">
        <v>221</v>
      </c>
      <c r="G245" s="35"/>
      <c r="H245" s="35">
        <v>1</v>
      </c>
      <c r="I245" s="36">
        <v>17346</v>
      </c>
      <c r="J245" s="36">
        <v>17346</v>
      </c>
    </row>
    <row r="246" spans="2:10" s="41" customFormat="1" ht="16.5" customHeight="1" x14ac:dyDescent="0.25">
      <c r="B246" s="30">
        <v>45453</v>
      </c>
      <c r="C246" s="19" t="s">
        <v>367</v>
      </c>
      <c r="D246" s="33" t="s">
        <v>93</v>
      </c>
      <c r="E246" s="34" t="s">
        <v>368</v>
      </c>
      <c r="F246" s="34" t="s">
        <v>221</v>
      </c>
      <c r="G246" s="35"/>
      <c r="H246" s="35">
        <v>1</v>
      </c>
      <c r="I246" s="36">
        <v>6490</v>
      </c>
      <c r="J246" s="36">
        <v>6490</v>
      </c>
    </row>
    <row r="247" spans="2:10" s="41" customFormat="1" ht="16.5" customHeight="1" x14ac:dyDescent="0.25">
      <c r="B247" s="30">
        <v>45453</v>
      </c>
      <c r="C247" s="19" t="s">
        <v>367</v>
      </c>
      <c r="D247" s="33" t="s">
        <v>55</v>
      </c>
      <c r="E247" s="34" t="s">
        <v>85</v>
      </c>
      <c r="F247" s="34" t="s">
        <v>221</v>
      </c>
      <c r="G247" s="35"/>
      <c r="H247" s="35">
        <v>1</v>
      </c>
      <c r="I247" s="36">
        <v>21830</v>
      </c>
      <c r="J247" s="36">
        <v>21830</v>
      </c>
    </row>
    <row r="248" spans="2:10" s="41" customFormat="1" ht="16.5" customHeight="1" x14ac:dyDescent="0.25">
      <c r="B248" s="30">
        <v>45453</v>
      </c>
      <c r="C248" s="19" t="s">
        <v>394</v>
      </c>
      <c r="D248" s="33" t="s">
        <v>276</v>
      </c>
      <c r="E248" s="34" t="s">
        <v>395</v>
      </c>
      <c r="F248" s="34" t="s">
        <v>435</v>
      </c>
      <c r="G248" s="35"/>
      <c r="H248" s="35">
        <v>1</v>
      </c>
      <c r="I248" s="36">
        <v>224878.5</v>
      </c>
      <c r="J248" s="36">
        <f t="shared" ref="J248:J261" si="1">H248*I248</f>
        <v>224878.5</v>
      </c>
    </row>
    <row r="249" spans="2:10" s="41" customFormat="1" ht="16.5" customHeight="1" x14ac:dyDescent="0.25">
      <c r="B249" s="30">
        <v>45454</v>
      </c>
      <c r="C249" s="19" t="s">
        <v>396</v>
      </c>
      <c r="D249" s="33" t="s">
        <v>19</v>
      </c>
      <c r="E249" s="34" t="s">
        <v>47</v>
      </c>
      <c r="F249" s="34" t="s">
        <v>221</v>
      </c>
      <c r="G249" s="35"/>
      <c r="H249" s="35">
        <v>1</v>
      </c>
      <c r="I249" s="36">
        <v>7785.64</v>
      </c>
      <c r="J249" s="36">
        <f t="shared" si="1"/>
        <v>7785.64</v>
      </c>
    </row>
    <row r="250" spans="2:10" s="41" customFormat="1" ht="16.5" customHeight="1" x14ac:dyDescent="0.25">
      <c r="B250" s="30">
        <v>45454</v>
      </c>
      <c r="C250" s="19" t="s">
        <v>396</v>
      </c>
      <c r="D250" s="33" t="s">
        <v>49</v>
      </c>
      <c r="E250" s="34" t="s">
        <v>50</v>
      </c>
      <c r="F250" s="34" t="s">
        <v>221</v>
      </c>
      <c r="G250" s="35"/>
      <c r="H250" s="35">
        <v>2</v>
      </c>
      <c r="I250" s="36">
        <v>12856</v>
      </c>
      <c r="J250" s="36">
        <f t="shared" si="1"/>
        <v>25712</v>
      </c>
    </row>
    <row r="251" spans="2:10" s="41" customFormat="1" ht="16.5" customHeight="1" x14ac:dyDescent="0.25">
      <c r="B251" s="30">
        <v>45454</v>
      </c>
      <c r="C251" s="19" t="s">
        <v>397</v>
      </c>
      <c r="D251" s="33" t="s">
        <v>143</v>
      </c>
      <c r="E251" s="34" t="s">
        <v>220</v>
      </c>
      <c r="F251" s="34" t="s">
        <v>21</v>
      </c>
      <c r="G251" s="35" t="s">
        <v>80</v>
      </c>
      <c r="H251" s="35">
        <v>1</v>
      </c>
      <c r="I251" s="36">
        <v>152550</v>
      </c>
      <c r="J251" s="36">
        <f t="shared" si="1"/>
        <v>152550</v>
      </c>
    </row>
    <row r="252" spans="2:10" s="41" customFormat="1" ht="16.5" customHeight="1" x14ac:dyDescent="0.25">
      <c r="B252" s="30">
        <v>45456</v>
      </c>
      <c r="C252" s="19" t="s">
        <v>398</v>
      </c>
      <c r="D252" s="33" t="s">
        <v>74</v>
      </c>
      <c r="E252" s="34" t="s">
        <v>224</v>
      </c>
      <c r="F252" s="34" t="s">
        <v>21</v>
      </c>
      <c r="G252" s="35"/>
      <c r="H252" s="35">
        <v>3</v>
      </c>
      <c r="I252" s="36">
        <v>11650</v>
      </c>
      <c r="J252" s="36">
        <f t="shared" si="1"/>
        <v>34950</v>
      </c>
    </row>
    <row r="253" spans="2:10" s="41" customFormat="1" ht="16.5" customHeight="1" x14ac:dyDescent="0.25">
      <c r="B253" s="30">
        <v>45457</v>
      </c>
      <c r="C253" s="19" t="s">
        <v>381</v>
      </c>
      <c r="D253" s="33" t="s">
        <v>49</v>
      </c>
      <c r="E253" s="34" t="s">
        <v>50</v>
      </c>
      <c r="F253" s="34" t="s">
        <v>145</v>
      </c>
      <c r="G253" s="35" t="s">
        <v>382</v>
      </c>
      <c r="H253" s="35">
        <v>3</v>
      </c>
      <c r="I253" s="36">
        <v>8985</v>
      </c>
      <c r="J253" s="36">
        <f t="shared" si="1"/>
        <v>26955</v>
      </c>
    </row>
    <row r="254" spans="2:10" s="41" customFormat="1" ht="16.5" customHeight="1" x14ac:dyDescent="0.25">
      <c r="B254" s="30">
        <v>45463</v>
      </c>
      <c r="C254" s="19" t="s">
        <v>399</v>
      </c>
      <c r="D254" s="33" t="s">
        <v>406</v>
      </c>
      <c r="E254" s="34" t="s">
        <v>400</v>
      </c>
      <c r="F254" s="34" t="s">
        <v>56</v>
      </c>
      <c r="G254" s="35" t="s">
        <v>214</v>
      </c>
      <c r="H254" s="35">
        <v>3</v>
      </c>
      <c r="I254" s="36">
        <v>32995</v>
      </c>
      <c r="J254" s="36">
        <f t="shared" si="1"/>
        <v>98985</v>
      </c>
    </row>
    <row r="255" spans="2:10" s="41" customFormat="1" ht="16.5" customHeight="1" x14ac:dyDescent="0.25">
      <c r="B255" s="30">
        <v>45468</v>
      </c>
      <c r="C255" s="19" t="s">
        <v>401</v>
      </c>
      <c r="D255" s="33" t="s">
        <v>90</v>
      </c>
      <c r="E255" s="34" t="s">
        <v>402</v>
      </c>
      <c r="F255" s="34" t="s">
        <v>403</v>
      </c>
      <c r="G255" s="35"/>
      <c r="H255" s="35">
        <v>5</v>
      </c>
      <c r="I255" s="36">
        <v>3995</v>
      </c>
      <c r="J255" s="36">
        <f t="shared" si="1"/>
        <v>19975</v>
      </c>
    </row>
    <row r="256" spans="2:10" s="41" customFormat="1" ht="16.5" customHeight="1" x14ac:dyDescent="0.25">
      <c r="B256" s="30">
        <v>45468</v>
      </c>
      <c r="C256" s="19" t="s">
        <v>401</v>
      </c>
      <c r="D256" s="33" t="s">
        <v>90</v>
      </c>
      <c r="E256" s="34" t="s">
        <v>431</v>
      </c>
      <c r="F256" s="34" t="s">
        <v>403</v>
      </c>
      <c r="G256" s="35"/>
      <c r="H256" s="35">
        <v>5</v>
      </c>
      <c r="I256" s="36">
        <v>8990</v>
      </c>
      <c r="J256" s="36">
        <f t="shared" si="1"/>
        <v>44950</v>
      </c>
    </row>
    <row r="257" spans="2:10" s="41" customFormat="1" ht="16.5" customHeight="1" x14ac:dyDescent="0.25">
      <c r="B257" s="30">
        <v>45469</v>
      </c>
      <c r="C257" s="19" t="s">
        <v>380</v>
      </c>
      <c r="D257" s="33" t="s">
        <v>276</v>
      </c>
      <c r="E257" s="34" t="s">
        <v>432</v>
      </c>
      <c r="F257" s="34" t="s">
        <v>21</v>
      </c>
      <c r="G257" s="35" t="s">
        <v>110</v>
      </c>
      <c r="H257" s="35">
        <v>1</v>
      </c>
      <c r="I257" s="36">
        <v>206736</v>
      </c>
      <c r="J257" s="36">
        <f t="shared" si="1"/>
        <v>206736</v>
      </c>
    </row>
    <row r="258" spans="2:10" s="41" customFormat="1" ht="16.5" customHeight="1" x14ac:dyDescent="0.25">
      <c r="B258" s="30">
        <v>45469</v>
      </c>
      <c r="C258" s="19" t="s">
        <v>404</v>
      </c>
      <c r="D258" s="33" t="s">
        <v>78</v>
      </c>
      <c r="E258" s="34" t="s">
        <v>144</v>
      </c>
      <c r="F258" s="34" t="s">
        <v>145</v>
      </c>
      <c r="G258" s="35" t="s">
        <v>80</v>
      </c>
      <c r="H258" s="35">
        <v>1</v>
      </c>
      <c r="I258" s="36">
        <v>77354.899999999994</v>
      </c>
      <c r="J258" s="36">
        <f t="shared" si="1"/>
        <v>77354.899999999994</v>
      </c>
    </row>
    <row r="259" spans="2:10" s="41" customFormat="1" ht="16.5" customHeight="1" x14ac:dyDescent="0.25">
      <c r="B259" s="30">
        <v>45469</v>
      </c>
      <c r="C259" s="19" t="s">
        <v>404</v>
      </c>
      <c r="D259" s="33" t="s">
        <v>107</v>
      </c>
      <c r="E259" s="34" t="s">
        <v>108</v>
      </c>
      <c r="F259" s="34" t="s">
        <v>145</v>
      </c>
      <c r="G259" s="35" t="s">
        <v>133</v>
      </c>
      <c r="H259" s="35">
        <v>1</v>
      </c>
      <c r="I259" s="36">
        <v>35748.1</v>
      </c>
      <c r="J259" s="36">
        <f t="shared" si="1"/>
        <v>35748.1</v>
      </c>
    </row>
    <row r="260" spans="2:10" s="41" customFormat="1" ht="16.5" customHeight="1" x14ac:dyDescent="0.25">
      <c r="B260" s="30">
        <v>45469</v>
      </c>
      <c r="C260" s="19" t="s">
        <v>404</v>
      </c>
      <c r="D260" s="33" t="s">
        <v>81</v>
      </c>
      <c r="E260" s="34" t="s">
        <v>82</v>
      </c>
      <c r="F260" s="34" t="s">
        <v>145</v>
      </c>
      <c r="G260" s="35" t="s">
        <v>80</v>
      </c>
      <c r="H260" s="35">
        <v>1</v>
      </c>
      <c r="I260" s="36">
        <v>9434.1</v>
      </c>
      <c r="J260" s="36">
        <f t="shared" si="1"/>
        <v>9434.1</v>
      </c>
    </row>
    <row r="261" spans="2:10" s="42" customFormat="1" ht="12.75" x14ac:dyDescent="0.2">
      <c r="B261" s="52">
        <v>45469</v>
      </c>
      <c r="C261" s="53" t="s">
        <v>405</v>
      </c>
      <c r="D261" s="54" t="s">
        <v>183</v>
      </c>
      <c r="E261" s="55" t="s">
        <v>238</v>
      </c>
      <c r="F261" s="55" t="s">
        <v>145</v>
      </c>
      <c r="G261" s="56"/>
      <c r="H261" s="56">
        <v>7</v>
      </c>
      <c r="I261" s="57">
        <v>9500</v>
      </c>
      <c r="J261" s="57">
        <f t="shared" si="1"/>
        <v>66500</v>
      </c>
    </row>
    <row r="262" spans="2:10" ht="18" x14ac:dyDescent="0.25">
      <c r="B262" s="58" t="s">
        <v>12</v>
      </c>
      <c r="C262" s="59"/>
      <c r="D262" s="60"/>
      <c r="E262" s="61"/>
      <c r="F262" s="62"/>
      <c r="G262" s="61"/>
      <c r="H262" s="63"/>
      <c r="I262" s="64"/>
      <c r="J262" s="65">
        <f>SUM(J4:J261)</f>
        <v>92805953.569999963</v>
      </c>
    </row>
    <row r="263" spans="2:10" ht="15.75" x14ac:dyDescent="0.25">
      <c r="B263" s="20"/>
      <c r="C263" s="21"/>
      <c r="D263" s="22"/>
      <c r="E263" s="23"/>
      <c r="F263" s="24"/>
      <c r="G263" s="23"/>
      <c r="H263" s="21"/>
      <c r="I263" s="25"/>
      <c r="J263" s="26"/>
    </row>
    <row r="264" spans="2:10" ht="15.75" x14ac:dyDescent="0.25">
      <c r="B264" s="27"/>
      <c r="C264" s="21"/>
      <c r="D264" s="22"/>
      <c r="E264" s="23"/>
      <c r="F264" s="24"/>
      <c r="G264" s="23"/>
      <c r="H264" s="21"/>
      <c r="I264" s="25"/>
      <c r="J264" s="26"/>
    </row>
    <row r="265" spans="2:10" ht="15.75" x14ac:dyDescent="0.25">
      <c r="B265" s="27"/>
      <c r="C265" s="21"/>
      <c r="D265" s="22"/>
      <c r="E265" s="23"/>
      <c r="F265" s="24"/>
      <c r="G265" s="23"/>
      <c r="H265" s="21"/>
      <c r="I265" s="25"/>
      <c r="J265" s="26"/>
    </row>
    <row r="266" spans="2:10" ht="15.75" x14ac:dyDescent="0.25">
      <c r="B266" s="27"/>
      <c r="C266" s="21"/>
      <c r="D266" s="22"/>
      <c r="E266" s="23"/>
      <c r="F266" s="24"/>
      <c r="G266" s="23"/>
      <c r="H266" s="21"/>
      <c r="I266" s="25"/>
      <c r="J266" s="26"/>
    </row>
    <row r="267" spans="2:10" ht="15.75" x14ac:dyDescent="0.25">
      <c r="B267" s="20"/>
      <c r="C267" s="21"/>
      <c r="D267" s="22"/>
      <c r="E267" s="23"/>
      <c r="F267" s="24"/>
      <c r="G267" s="23"/>
      <c r="H267" s="21"/>
      <c r="I267" s="25"/>
      <c r="J267" s="26"/>
    </row>
    <row r="268" spans="2:10" ht="16.5" x14ac:dyDescent="0.25">
      <c r="B268" s="11" t="s">
        <v>370</v>
      </c>
      <c r="C268" s="5"/>
      <c r="D268" s="5"/>
      <c r="E268" s="6"/>
      <c r="F268" s="6"/>
      <c r="G268" s="7"/>
      <c r="H268" s="66" t="s">
        <v>15</v>
      </c>
      <c r="I268" s="66"/>
      <c r="J268" s="66"/>
    </row>
    <row r="269" spans="2:10" ht="15.75" x14ac:dyDescent="0.25">
      <c r="B269" s="29" t="s">
        <v>433</v>
      </c>
      <c r="C269" s="28"/>
      <c r="D269" s="28"/>
      <c r="E269" s="8"/>
      <c r="F269" s="8"/>
      <c r="G269" s="9"/>
      <c r="H269" s="67" t="s">
        <v>13</v>
      </c>
      <c r="I269" s="67"/>
      <c r="J269" s="67"/>
    </row>
    <row r="270" spans="2:10" ht="15.75" x14ac:dyDescent="0.25">
      <c r="B270" s="50" t="s">
        <v>434</v>
      </c>
      <c r="C270" s="21"/>
      <c r="D270" s="22"/>
      <c r="E270" s="23"/>
      <c r="F270" s="24"/>
      <c r="G270" s="23"/>
      <c r="H270" s="21"/>
      <c r="I270" s="25"/>
      <c r="J270" s="26"/>
    </row>
    <row r="271" spans="2:10" ht="15.75" x14ac:dyDescent="0.25">
      <c r="B271" s="20"/>
      <c r="C271" s="21"/>
      <c r="D271" s="22"/>
      <c r="E271" s="23"/>
      <c r="F271" s="24"/>
      <c r="G271" s="23"/>
      <c r="H271" s="21"/>
      <c r="I271" s="25"/>
      <c r="J271" s="26"/>
    </row>
    <row r="272" spans="2:10" x14ac:dyDescent="0.25">
      <c r="B272" s="17"/>
      <c r="C272" s="17"/>
      <c r="D272" s="17"/>
      <c r="E272" s="17"/>
      <c r="F272" s="18"/>
      <c r="G272" s="17"/>
      <c r="H272" s="17"/>
      <c r="I272" s="17"/>
      <c r="J272" s="17"/>
    </row>
    <row r="273" spans="2:10" x14ac:dyDescent="0.25">
      <c r="B273" s="17"/>
      <c r="C273" s="17"/>
      <c r="D273" s="17"/>
      <c r="E273" s="17"/>
      <c r="F273" s="18"/>
      <c r="G273" s="17"/>
      <c r="H273" s="17"/>
      <c r="I273" s="17"/>
      <c r="J273" s="17"/>
    </row>
  </sheetData>
  <autoFilter ref="B7:L7">
    <sortState ref="B8:L261">
      <sortCondition ref="B7"/>
    </sortState>
  </autoFilter>
  <mergeCells count="7">
    <mergeCell ref="H268:J268"/>
    <mergeCell ref="H269:J269"/>
    <mergeCell ref="B5:J5"/>
    <mergeCell ref="C1:F1"/>
    <mergeCell ref="G2:J2"/>
    <mergeCell ref="G3:J3"/>
    <mergeCell ref="G1:J1"/>
  </mergeCells>
  <printOptions horizontalCentered="1"/>
  <pageMargins left="0.98425196850393704" right="0.59055118110236227" top="0.74803149606299213" bottom="0.74803149606299213" header="0.31496062992125984" footer="0.31496062992125984"/>
  <pageSetup paperSize="9" orientation="landscape" r:id="rId1"/>
  <headerFooter>
    <oddFooter>&amp;F&amp;RPágina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TEJAR ALCALA</dc:creator>
  <cp:lastModifiedBy>SARAH TEJAR ALCALA</cp:lastModifiedBy>
  <cp:lastPrinted>2024-07-05T18:07:55Z</cp:lastPrinted>
  <dcterms:created xsi:type="dcterms:W3CDTF">2024-01-10T18:51:56Z</dcterms:created>
  <dcterms:modified xsi:type="dcterms:W3CDTF">2024-07-05T18:07:57Z</dcterms:modified>
</cp:coreProperties>
</file>