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UBLICACION PAGINA\PUBLICACION PAGINA 2025\Abril  2025\"/>
    </mc:Choice>
  </mc:AlternateContent>
  <bookViews>
    <workbookView xWindow="0" yWindow="9195" windowWidth="7995" windowHeight="6150"/>
  </bookViews>
  <sheets>
    <sheet name="Abril" sheetId="11" r:id="rId1"/>
  </sheets>
  <definedNames>
    <definedName name="_xlnm._FilterDatabase" localSheetId="0" hidden="1">Abril!$F$1:$F$108</definedName>
    <definedName name="_xlnm.Print_Titles" localSheetId="0">Abril!$1:$7</definedName>
  </definedNames>
  <calcPr calcId="152511"/>
</workbook>
</file>

<file path=xl/calcChain.xml><?xml version="1.0" encoding="utf-8"?>
<calcChain xmlns="http://schemas.openxmlformats.org/spreadsheetml/2006/main">
  <c r="J93" i="11" l="1"/>
  <c r="I92" i="11"/>
  <c r="H92" i="11"/>
  <c r="J90" i="11"/>
  <c r="J89" i="11"/>
  <c r="I88" i="11"/>
  <c r="J85" i="11"/>
  <c r="J86" i="11"/>
  <c r="J84" i="11" s="1"/>
  <c r="I84" i="11"/>
  <c r="J77" i="11"/>
  <c r="J76" i="11"/>
  <c r="J75" i="11"/>
  <c r="I74" i="11"/>
  <c r="J72" i="11"/>
  <c r="J71" i="11"/>
  <c r="J70" i="11" s="1"/>
  <c r="I70" i="11"/>
  <c r="H70" i="11"/>
  <c r="J67" i="11"/>
  <c r="J66" i="11"/>
  <c r="I65" i="11"/>
  <c r="J62" i="11"/>
  <c r="J63" i="11"/>
  <c r="J61" i="11"/>
  <c r="J60" i="11"/>
  <c r="J59" i="11"/>
  <c r="J58" i="11"/>
  <c r="J57" i="11"/>
  <c r="J56" i="11"/>
  <c r="J55" i="11"/>
  <c r="I54" i="11"/>
  <c r="I46" i="11"/>
  <c r="J46" i="11" s="1"/>
  <c r="J52" i="11"/>
  <c r="J51" i="11"/>
  <c r="J50" i="11"/>
  <c r="J49" i="11"/>
  <c r="J48" i="11"/>
  <c r="J47" i="11"/>
  <c r="J44" i="11"/>
  <c r="J43" i="11"/>
  <c r="J42" i="11"/>
  <c r="J41" i="11"/>
  <c r="J40" i="11"/>
  <c r="J39" i="11"/>
  <c r="J38" i="11"/>
  <c r="I37" i="11"/>
  <c r="J31" i="11"/>
  <c r="J35" i="11"/>
  <c r="J34" i="11"/>
  <c r="J33" i="11"/>
  <c r="J32" i="11"/>
  <c r="J30" i="11"/>
  <c r="J29" i="11"/>
  <c r="J28" i="11"/>
  <c r="I27" i="11"/>
  <c r="J25" i="11"/>
  <c r="J22" i="11"/>
  <c r="J23" i="11"/>
  <c r="J21" i="11"/>
  <c r="J20" i="11"/>
  <c r="J19" i="11"/>
  <c r="J18" i="11"/>
  <c r="J24" i="11"/>
  <c r="J17" i="11"/>
  <c r="I16" i="11"/>
  <c r="J14" i="11"/>
  <c r="J13" i="11"/>
  <c r="J12" i="11"/>
  <c r="J11" i="11"/>
  <c r="J10" i="11"/>
  <c r="I9" i="11"/>
  <c r="H9" i="11"/>
  <c r="I95" i="11" l="1"/>
  <c r="J92" i="11"/>
  <c r="G92" i="11"/>
  <c r="F92" i="11"/>
  <c r="E92" i="11"/>
  <c r="D92" i="11"/>
  <c r="H88" i="11"/>
  <c r="H84" i="11"/>
  <c r="G84" i="11"/>
  <c r="D84" i="11"/>
  <c r="E84" i="11"/>
  <c r="H74" i="11"/>
  <c r="G74" i="11"/>
  <c r="F74" i="11"/>
  <c r="E74" i="11"/>
  <c r="D74" i="11"/>
  <c r="G70" i="11"/>
  <c r="J68" i="11"/>
  <c r="J65" i="11" s="1"/>
  <c r="H65" i="11"/>
  <c r="H95" i="11" s="1"/>
  <c r="H54" i="11"/>
  <c r="H46" i="11"/>
  <c r="G46" i="11"/>
  <c r="H37" i="11"/>
  <c r="H27" i="11"/>
  <c r="H16" i="11"/>
  <c r="G9" i="11"/>
  <c r="J74" i="11" l="1"/>
  <c r="J9" i="11"/>
  <c r="G90" i="11"/>
  <c r="G89" i="11" s="1"/>
  <c r="G88" i="11" s="1"/>
  <c r="G65" i="11"/>
  <c r="G54" i="11"/>
  <c r="G37" i="11"/>
  <c r="G27" i="11"/>
  <c r="G16" i="11"/>
  <c r="G95" i="11" l="1"/>
  <c r="F46" i="11"/>
  <c r="D46" i="11" l="1"/>
  <c r="F90" i="11" l="1"/>
  <c r="F70" i="11"/>
  <c r="F16" i="11"/>
  <c r="F89" i="11" l="1"/>
  <c r="D16" i="11"/>
  <c r="J88" i="11" l="1"/>
  <c r="F88" i="11"/>
  <c r="D88" i="11"/>
  <c r="E90" i="11" l="1"/>
  <c r="E89" i="11" s="1"/>
  <c r="E88" i="11" s="1"/>
  <c r="E70" i="11"/>
  <c r="E65" i="11"/>
  <c r="E54" i="11"/>
  <c r="E46" i="11"/>
  <c r="E37" i="11"/>
  <c r="E27" i="11"/>
  <c r="E16" i="11"/>
  <c r="E9" i="11"/>
  <c r="D70" i="11"/>
  <c r="D65" i="11"/>
  <c r="D54" i="11"/>
  <c r="D37" i="11"/>
  <c r="D27" i="11"/>
  <c r="D9" i="11"/>
  <c r="D95" i="11" l="1"/>
  <c r="E95" i="11"/>
  <c r="J16" i="11" l="1"/>
  <c r="F27" i="11" l="1"/>
  <c r="J27" i="11" l="1"/>
  <c r="J54" i="11" l="1"/>
  <c r="J37" i="11" l="1"/>
  <c r="J95" i="11" s="1"/>
  <c r="F9" i="11" l="1"/>
  <c r="F37" i="11" l="1"/>
  <c r="F54" i="11" l="1"/>
  <c r="F65" i="11"/>
  <c r="F95" i="11" l="1"/>
</calcChain>
</file>

<file path=xl/sharedStrings.xml><?xml version="1.0" encoding="utf-8"?>
<sst xmlns="http://schemas.openxmlformats.org/spreadsheetml/2006/main" count="157" uniqueCount="156">
  <si>
    <t>REMUNERACIONES Y CONTRIBUCIONES</t>
  </si>
  <si>
    <t>2.1.1</t>
  </si>
  <si>
    <t xml:space="preserve">Remuneraciones </t>
  </si>
  <si>
    <t>2.1.2</t>
  </si>
  <si>
    <t>Sobresueldos</t>
  </si>
  <si>
    <t>2.1.3</t>
  </si>
  <si>
    <t>Dietas y Gastos de Representación</t>
  </si>
  <si>
    <t>2.1.4</t>
  </si>
  <si>
    <t>Gratificaciones y Bonificaciones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</si>
  <si>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</si>
  <si>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</si>
  <si>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</si>
  <si>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</si>
  <si>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</si>
  <si>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</si>
  <si>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</si>
  <si>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</si>
  <si>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</si>
  <si>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</si>
  <si>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</si>
  <si>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</si>
  <si>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>Alquileres y Rentas</t>
  </si>
  <si>
    <t>2.2.6</t>
  </si>
  <si>
    <t>Seguros</t>
  </si>
  <si>
    <t>2.2.7</t>
  </si>
  <si>
    <t>2.2.8</t>
  </si>
  <si>
    <t>Otros Servicios No Incluidos en Otros Conceptos</t>
  </si>
  <si>
    <t>MATERIALES Y SUMINISTROS</t>
  </si>
  <si>
    <t>2.3.1</t>
  </si>
  <si>
    <t>Alimentos y Productos Agroforestales</t>
  </si>
  <si>
    <t>2.3.2</t>
  </si>
  <si>
    <t>Textiles y Vestuarios</t>
  </si>
  <si>
    <t>2.3.3</t>
  </si>
  <si>
    <t>Productos de Papel, Cartón e Impresos</t>
  </si>
  <si>
    <t>2.3.4</t>
  </si>
  <si>
    <t>Productos Farmacéuticos</t>
  </si>
  <si>
    <t>2.3.5</t>
  </si>
  <si>
    <t>2.3.6</t>
  </si>
  <si>
    <t>Productos Minerales Metálicos y no Metálicos</t>
  </si>
  <si>
    <t>2.3.7</t>
  </si>
  <si>
    <t>2.3.9</t>
  </si>
  <si>
    <t>Productos y Útiles Varios</t>
  </si>
  <si>
    <t>TRANSFERENCIAS CORRIENTES</t>
  </si>
  <si>
    <t>2.4.1</t>
  </si>
  <si>
    <t>Transferencias Corrientes al Sector Privado</t>
  </si>
  <si>
    <t>2.4.2</t>
  </si>
  <si>
    <t>Transferencias Corrientes al  Gobierno Gral. Nac.</t>
  </si>
  <si>
    <t>2.4.3</t>
  </si>
  <si>
    <t>Transferencias Corrientes Gobiernos G. Locales</t>
  </si>
  <si>
    <t>2.4.4</t>
  </si>
  <si>
    <t>Transferencias C. a Empresas Públicas No Financieras</t>
  </si>
  <si>
    <t>2.4.5</t>
  </si>
  <si>
    <t>Transferencias C. a Empresas Públicas Financieras</t>
  </si>
  <si>
    <t>2.4.7</t>
  </si>
  <si>
    <t>Transferencias Corrientes al Sector Externo</t>
  </si>
  <si>
    <t>2.4.9</t>
  </si>
  <si>
    <t xml:space="preserve">Transferencias C. a Otras Instituciones Públicas </t>
  </si>
  <si>
    <t>TRANSFERENCIAS DE CAPITAL</t>
  </si>
  <si>
    <t>2.5.1</t>
  </si>
  <si>
    <t>Transferencias de Capital al Sector Privado</t>
  </si>
  <si>
    <t>2.5.2</t>
  </si>
  <si>
    <t>Transferencias de Capital al Gobierno Gral. Nac.</t>
  </si>
  <si>
    <t>2.5.3</t>
  </si>
  <si>
    <t>Transferencias de Capital al Gobierno Gral. Locales</t>
  </si>
  <si>
    <t>2.5.4</t>
  </si>
  <si>
    <t>Transferencias de Capital a Emp. Públicas No Financieras</t>
  </si>
  <si>
    <t>2.5.5</t>
  </si>
  <si>
    <t>Transferencias Capital Instituciones Públicas Financieras</t>
  </si>
  <si>
    <t>2.5.9</t>
  </si>
  <si>
    <t xml:space="preserve">Transferencias Capital a Otras Instituciones Públicas </t>
  </si>
  <si>
    <t>BIENES MUEBLES E INMUEBLES</t>
  </si>
  <si>
    <t>2.6.1</t>
  </si>
  <si>
    <t>Mobiliario y Equipo</t>
  </si>
  <si>
    <t>2.6.2</t>
  </si>
  <si>
    <t>Mobiliario y Equipo Educacional y Recreativo</t>
  </si>
  <si>
    <t>2.6.3</t>
  </si>
  <si>
    <t>Equipo e Instrumental, Científico y Laboratorio</t>
  </si>
  <si>
    <t>2.6.4</t>
  </si>
  <si>
    <t>Vehículos y Equipo de Transporte, Tracción y Elevación</t>
  </si>
  <si>
    <t>2.6.5</t>
  </si>
  <si>
    <t>Maquinaria, Otros Equipos y Herramientas</t>
  </si>
  <si>
    <t>2.6.6</t>
  </si>
  <si>
    <t>Equipos de Defensa y Seguridad</t>
  </si>
  <si>
    <t>2.6.8</t>
  </si>
  <si>
    <t>2.6.9</t>
  </si>
  <si>
    <t>Edificios, Estructuras, Tierras, Terrenos y Objetos de Valor</t>
  </si>
  <si>
    <t>OBRAS</t>
  </si>
  <si>
    <t>2.7.1</t>
  </si>
  <si>
    <t>Obras en Edificaciones</t>
  </si>
  <si>
    <t>2.7.2</t>
  </si>
  <si>
    <t>Infraestructura</t>
  </si>
  <si>
    <t>2.7.3</t>
  </si>
  <si>
    <t>Construcciones en Bienes Concesionados</t>
  </si>
  <si>
    <t>ADQUISICIONES DE ACTIVOS FINANCIEROS CON FINES DE POLITICA</t>
  </si>
  <si>
    <t>2.8.1</t>
  </si>
  <si>
    <t>Concesión de Préstamos</t>
  </si>
  <si>
    <t>2.8.2</t>
  </si>
  <si>
    <t>Adquisición de Titulo Valores Representativos de Deuda</t>
  </si>
  <si>
    <t>DISMINUCIÓN DE PASIVOS</t>
  </si>
  <si>
    <t>4.2.1</t>
  </si>
  <si>
    <t>Disminución de Pasivos Corrientes</t>
  </si>
  <si>
    <t>GASTOS FINANCIEROS</t>
  </si>
  <si>
    <t>2.9.1</t>
  </si>
  <si>
    <t>Intereses Deuda Pública Interna</t>
  </si>
  <si>
    <t>2.9.2</t>
  </si>
  <si>
    <t>Intereses Deuda Pública Externa</t>
  </si>
  <si>
    <t>2.9.4</t>
  </si>
  <si>
    <t>Comisiones y Otros Gastos de la Deuda Pública</t>
  </si>
  <si>
    <t>Enero</t>
  </si>
  <si>
    <t>Concepto</t>
  </si>
  <si>
    <t>Incremento de activos Financieros Corrientes</t>
  </si>
  <si>
    <t>4.1.1</t>
  </si>
  <si>
    <t>4.1.2</t>
  </si>
  <si>
    <t>Incremento de Activos Financieros No Corrientes</t>
  </si>
  <si>
    <t>Incremento de Activos Financieros Corrientes</t>
  </si>
  <si>
    <t>Disminución de Pasivos No Corrientes</t>
  </si>
  <si>
    <t>4.3.5</t>
  </si>
  <si>
    <t>Total</t>
  </si>
  <si>
    <t xml:space="preserve">               Universidad Autónoma de Santo Domingo</t>
  </si>
  <si>
    <t xml:space="preserve">                  Departamento Ejecución de Presupuesto</t>
  </si>
  <si>
    <t>TOTAL GENERAL</t>
  </si>
  <si>
    <t>DISMINUCION DE FONDOS DE TERCEROS</t>
  </si>
  <si>
    <t>Disminución Depósitos Fondos de Terceros</t>
  </si>
  <si>
    <t>2.2</t>
  </si>
  <si>
    <t>2.3</t>
  </si>
  <si>
    <t>2.4</t>
  </si>
  <si>
    <t>2.5</t>
  </si>
  <si>
    <t>2.6</t>
  </si>
  <si>
    <t>4.2</t>
  </si>
  <si>
    <t>2.8</t>
  </si>
  <si>
    <t>2.9</t>
  </si>
  <si>
    <t>2   GASTOS</t>
  </si>
  <si>
    <t>4   APLICACIONES FINANCIERAS</t>
  </si>
  <si>
    <t>Productos de Cuero, Caucho y Plásticos</t>
  </si>
  <si>
    <t>Bienes Intangibles</t>
  </si>
  <si>
    <t>Conserv.,  Reps.  Menores, e Instalaciones Temp.</t>
  </si>
  <si>
    <t>Combustibles, Lubricantes, Productos Químicos y Conexos</t>
  </si>
  <si>
    <t>2.6.7</t>
  </si>
  <si>
    <t>Activos Biológicos Cultivables</t>
  </si>
  <si>
    <t xml:space="preserve"> Modificado</t>
  </si>
  <si>
    <t xml:space="preserve"> Aprobado</t>
  </si>
  <si>
    <t xml:space="preserve">Presupuesto </t>
  </si>
  <si>
    <t>Nota 1)</t>
  </si>
  <si>
    <r>
      <rPr>
        <b/>
        <sz val="11"/>
        <color theme="1"/>
        <rFont val="Times New Roman"/>
        <family val="1"/>
      </rPr>
      <t xml:space="preserve"> Presupuesto Aprobado</t>
    </r>
    <r>
      <rPr>
        <sz val="11"/>
        <color theme="1"/>
        <rFont val="Times New Roman"/>
        <family val="1"/>
      </rPr>
      <t>: Se refiere al presupuesto aprobado en la Ley de Presupuesto General del Estado.</t>
    </r>
  </si>
  <si>
    <t xml:space="preserve"> 2)</t>
  </si>
  <si>
    <r>
      <rPr>
        <b/>
        <sz val="11"/>
        <color theme="1"/>
        <rFont val="Times New Roman"/>
        <family val="1"/>
      </rPr>
      <t>Presupuesto Modificado</t>
    </r>
    <r>
      <rPr>
        <sz val="11"/>
        <color theme="1"/>
        <rFont val="Times New Roman"/>
        <family val="1"/>
      </rPr>
      <t>: Se refiere al presupuesto aprobado en caso de que el Congreso Nacional apruebe un presupuesto complementario.</t>
    </r>
  </si>
  <si>
    <t xml:space="preserve"> 3)</t>
  </si>
  <si>
    <r>
      <rPr>
        <b/>
        <sz val="11"/>
        <color theme="1"/>
        <rFont val="Times New Roman"/>
        <family val="1"/>
      </rPr>
      <t>Total Devengado</t>
    </r>
    <r>
      <rPr>
        <sz val="11"/>
        <color theme="1"/>
        <rFont val="Times New Roman"/>
        <family val="1"/>
      </rPr>
      <t xml:space="preserve">: Son los recursos financieros que surgen con la obligación de pago por la recepción de conformidad de obras, bienes y servicios oportunamente </t>
    </r>
  </si>
  <si>
    <t>contratados o, en los casos de gastos sin contraprestaciones , por haberse cumplido los requisitos administrativos dispuestos por el reglamento de la presente Ley.</t>
  </si>
  <si>
    <t>Presupuesto Devengado</t>
  </si>
  <si>
    <t>2.2.9</t>
  </si>
  <si>
    <t>Otras Contrataciones de Servicios</t>
  </si>
  <si>
    <t xml:space="preserve">                 Ejecución Presupuestaria del Gasto 2025</t>
  </si>
  <si>
    <t>Febrero</t>
  </si>
  <si>
    <t>Marzo</t>
  </si>
  <si>
    <t>Abril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</si>
</sst>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charset val="134"/>
      <scheme val="minor"/>
    </font>
    <font>
      <sz val="10"/>
      <color theme="0"/>
      <name val="Arial"/>
      <family val="2"/>
    </font>
    <font>
      <sz val="20"/>
      <color theme="0"/>
      <name val="Old English Text MT"/>
      <family val="4"/>
    </font>
    <font>
      <sz val="18"/>
      <color theme="0"/>
      <name val="Old English Text MT"/>
      <family val="4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b/>
      <u/>
      <sz val="11"/>
      <color theme="1"/>
      <name val="Times New Roman"/>
      <family val="1"/>
    </font>
    <font>
      <sz val="22"/>
      <name val="Arial"/>
      <family val="2"/>
    </font>
    <font>
      <b/>
      <sz val="10"/>
      <name val="Times New Roman"/>
      <family val="1"/>
    </font>
    <font>
      <b/>
      <sz val="22"/>
      <color theme="0"/>
      <name val="Old English Text MT"/>
      <family val="4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81C9FF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940">
    <xf numFmtId="0" fontId="0" fillId="0" borderId="0"/>
    <xf numFmtId="43" fontId="1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7" fillId="3" borderId="0" applyNumberFormat="0" applyBorder="0" applyAlignment="0" applyProtection="0"/>
    <xf numFmtId="0" fontId="18" fillId="4" borderId="0" applyNumberFormat="0" applyBorder="0" applyAlignment="0" applyProtection="0"/>
    <xf numFmtId="0" fontId="19" fillId="5" borderId="5" applyNumberFormat="0" applyAlignment="0" applyProtection="0"/>
    <xf numFmtId="0" fontId="20" fillId="6" borderId="6" applyNumberFormat="0" applyAlignment="0" applyProtection="0"/>
    <xf numFmtId="0" fontId="21" fillId="6" borderId="5" applyNumberFormat="0" applyAlignment="0" applyProtection="0"/>
    <xf numFmtId="0" fontId="22" fillId="0" borderId="7" applyNumberFormat="0" applyFill="0" applyAlignment="0" applyProtection="0"/>
    <xf numFmtId="0" fontId="23" fillId="7" borderId="8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0" applyNumberFormat="0" applyFill="0" applyAlignment="0" applyProtection="0"/>
    <xf numFmtId="0" fontId="27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27" fillId="12" borderId="0" applyNumberFormat="0" applyBorder="0" applyAlignment="0" applyProtection="0"/>
    <xf numFmtId="0" fontId="27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27" fillId="16" borderId="0" applyNumberFormat="0" applyBorder="0" applyAlignment="0" applyProtection="0"/>
    <xf numFmtId="0" fontId="27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27" fillId="20" borderId="0" applyNumberFormat="0" applyBorder="0" applyAlignment="0" applyProtection="0"/>
    <xf numFmtId="0" fontId="27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27" fillId="24" borderId="0" applyNumberFormat="0" applyBorder="0" applyAlignment="0" applyProtection="0"/>
    <xf numFmtId="0" fontId="27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27" fillId="28" borderId="0" applyNumberFormat="0" applyBorder="0" applyAlignment="0" applyProtection="0"/>
    <xf numFmtId="0" fontId="27" fillId="29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27" fillId="32" borderId="0" applyNumberFormat="0" applyBorder="0" applyAlignment="0" applyProtection="0"/>
    <xf numFmtId="0" fontId="10" fillId="0" borderId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9" fillId="0" borderId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22" borderId="0" applyNumberFormat="0" applyBorder="0" applyAlignment="0" applyProtection="0"/>
    <xf numFmtId="0" fontId="9" fillId="26" borderId="0" applyNumberFormat="0" applyBorder="0" applyAlignment="0" applyProtection="0"/>
    <xf numFmtId="0" fontId="9" fillId="30" borderId="0" applyNumberFormat="0" applyBorder="0" applyAlignment="0" applyProtection="0"/>
    <xf numFmtId="0" fontId="9" fillId="11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23" borderId="0" applyNumberFormat="0" applyBorder="0" applyAlignment="0" applyProtection="0"/>
    <xf numFmtId="0" fontId="9" fillId="27" borderId="0" applyNumberFormat="0" applyBorder="0" applyAlignment="0" applyProtection="0"/>
    <xf numFmtId="0" fontId="9" fillId="31" borderId="0" applyNumberFormat="0" applyBorder="0" applyAlignment="0" applyProtection="0"/>
    <xf numFmtId="43" fontId="28" fillId="0" borderId="0" applyFont="0" applyFill="0" applyBorder="0" applyAlignment="0" applyProtection="0"/>
    <xf numFmtId="0" fontId="28" fillId="8" borderId="9" applyNumberFormat="0" applyFont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4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23" borderId="0" applyNumberFormat="0" applyBorder="0" applyAlignment="0" applyProtection="0"/>
    <xf numFmtId="0" fontId="8" fillId="11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2" borderId="0" applyNumberFormat="0" applyBorder="0" applyAlignment="0" applyProtection="0"/>
    <xf numFmtId="0" fontId="8" fillId="10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10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2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15" borderId="0" applyNumberFormat="0" applyBorder="0" applyAlignment="0" applyProtection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19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0" borderId="0"/>
    <xf numFmtId="0" fontId="8" fillId="0" borderId="0"/>
    <xf numFmtId="0" fontId="8" fillId="10" borderId="0" applyNumberFormat="0" applyBorder="0" applyAlignment="0" applyProtection="0"/>
    <xf numFmtId="0" fontId="8" fillId="14" borderId="0" applyNumberFormat="0" applyBorder="0" applyAlignment="0" applyProtection="0"/>
    <xf numFmtId="0" fontId="8" fillId="18" borderId="0" applyNumberFormat="0" applyBorder="0" applyAlignment="0" applyProtection="0"/>
    <xf numFmtId="0" fontId="8" fillId="22" borderId="0" applyNumberFormat="0" applyBorder="0" applyAlignment="0" applyProtection="0"/>
    <xf numFmtId="0" fontId="8" fillId="26" borderId="0" applyNumberFormat="0" applyBorder="0" applyAlignment="0" applyProtection="0"/>
    <xf numFmtId="0" fontId="8" fillId="30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9" borderId="0" applyNumberFormat="0" applyBorder="0" applyAlignment="0" applyProtection="0"/>
    <xf numFmtId="0" fontId="8" fillId="23" borderId="0" applyNumberFormat="0" applyBorder="0" applyAlignment="0" applyProtection="0"/>
    <xf numFmtId="0" fontId="8" fillId="27" borderId="0" applyNumberFormat="0" applyBorder="0" applyAlignment="0" applyProtection="0"/>
    <xf numFmtId="0" fontId="8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5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18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10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1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2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15" borderId="0" applyNumberFormat="0" applyBorder="0" applyAlignment="0" applyProtection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19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4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26" borderId="0" applyNumberFormat="0" applyBorder="0" applyAlignment="0" applyProtection="0"/>
    <xf numFmtId="0" fontId="7" fillId="30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7" fillId="19" borderId="0" applyNumberFormat="0" applyBorder="0" applyAlignment="0" applyProtection="0"/>
    <xf numFmtId="0" fontId="7" fillId="23" borderId="0" applyNumberFormat="0" applyBorder="0" applyAlignment="0" applyProtection="0"/>
    <xf numFmtId="0" fontId="7" fillId="27" borderId="0" applyNumberFormat="0" applyBorder="0" applyAlignment="0" applyProtection="0"/>
    <xf numFmtId="0" fontId="7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5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4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23" borderId="0" applyNumberFormat="0" applyBorder="0" applyAlignment="0" applyProtection="0"/>
    <xf numFmtId="0" fontId="6" fillId="11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10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0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22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15" borderId="0" applyNumberFormat="0" applyBorder="0" applyAlignment="0" applyProtection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19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6" fillId="0" borderId="0"/>
    <xf numFmtId="0" fontId="6" fillId="0" borderId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11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43" fontId="4" fillId="0" borderId="0" applyFont="0" applyFill="0" applyBorder="0" applyAlignment="0" applyProtection="0"/>
    <xf numFmtId="0" fontId="4" fillId="8" borderId="9" applyNumberFormat="0" applyFont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18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23" borderId="0" applyNumberFormat="0" applyBorder="0" applyAlignment="0" applyProtection="0"/>
    <xf numFmtId="0" fontId="3" fillId="11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10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10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15" borderId="0" applyNumberFormat="0" applyBorder="0" applyAlignment="0" applyProtection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19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0" borderId="0"/>
    <xf numFmtId="0" fontId="3" fillId="0" borderId="0"/>
    <xf numFmtId="0" fontId="3" fillId="10" borderId="0" applyNumberFormat="0" applyBorder="0" applyAlignment="0" applyProtection="0"/>
    <xf numFmtId="0" fontId="3" fillId="14" borderId="0" applyNumberFormat="0" applyBorder="0" applyAlignment="0" applyProtection="0"/>
    <xf numFmtId="0" fontId="3" fillId="18" borderId="0" applyNumberFormat="0" applyBorder="0" applyAlignment="0" applyProtection="0"/>
    <xf numFmtId="0" fontId="3" fillId="22" borderId="0" applyNumberFormat="0" applyBorder="0" applyAlignment="0" applyProtection="0"/>
    <xf numFmtId="0" fontId="3" fillId="26" borderId="0" applyNumberFormat="0" applyBorder="0" applyAlignment="0" applyProtection="0"/>
    <xf numFmtId="0" fontId="3" fillId="30" borderId="0" applyNumberFormat="0" applyBorder="0" applyAlignment="0" applyProtection="0"/>
    <xf numFmtId="0" fontId="3" fillId="11" borderId="0" applyNumberFormat="0" applyBorder="0" applyAlignment="0" applyProtection="0"/>
    <xf numFmtId="0" fontId="3" fillId="15" borderId="0" applyNumberFormat="0" applyBorder="0" applyAlignment="0" applyProtection="0"/>
    <xf numFmtId="0" fontId="3" fillId="19" borderId="0" applyNumberFormat="0" applyBorder="0" applyAlignment="0" applyProtection="0"/>
    <xf numFmtId="0" fontId="3" fillId="23" borderId="0" applyNumberFormat="0" applyBorder="0" applyAlignment="0" applyProtection="0"/>
    <xf numFmtId="0" fontId="3" fillId="27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8" borderId="9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9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9" fillId="0" borderId="0">
      <alignment vertical="center"/>
    </xf>
  </cellStyleXfs>
  <cellXfs count="86">
    <xf numFmtId="0" fontId="0" fillId="0" borderId="0" xfId="0"/>
    <xf numFmtId="0" fontId="0" fillId="0" borderId="0" xfId="0"/>
    <xf numFmtId="0" fontId="34" fillId="0" borderId="0" xfId="0" applyFont="1"/>
    <xf numFmtId="0" fontId="34" fillId="0" borderId="0" xfId="0" applyFont="1" applyAlignment="1">
      <alignment horizontal="center"/>
    </xf>
    <xf numFmtId="0" fontId="37" fillId="0" borderId="0" xfId="0" applyFont="1"/>
    <xf numFmtId="0" fontId="35" fillId="0" borderId="0" xfId="0" applyFont="1"/>
    <xf numFmtId="164" fontId="34" fillId="0" borderId="0" xfId="0" applyNumberFormat="1" applyFont="1"/>
    <xf numFmtId="164" fontId="35" fillId="0" borderId="0" xfId="0" applyNumberFormat="1" applyFont="1"/>
    <xf numFmtId="49" fontId="38" fillId="0" borderId="0" xfId="42" applyNumberFormat="1" applyFont="1" applyFill="1" applyBorder="1" applyAlignment="1"/>
    <xf numFmtId="49" fontId="38" fillId="0" borderId="0" xfId="42" applyNumberFormat="1" applyFont="1" applyFill="1" applyBorder="1" applyAlignment="1">
      <alignment horizontal="left"/>
    </xf>
    <xf numFmtId="0" fontId="34" fillId="0" borderId="0" xfId="0" applyFont="1" applyAlignment="1">
      <alignment horizontal="left"/>
    </xf>
    <xf numFmtId="43" fontId="35" fillId="0" borderId="0" xfId="1" applyFont="1"/>
    <xf numFmtId="0" fontId="30" fillId="33" borderId="15" xfId="0" applyFont="1" applyFill="1" applyBorder="1"/>
    <xf numFmtId="0" fontId="30" fillId="33" borderId="16" xfId="0" applyFont="1" applyFill="1" applyBorder="1" applyAlignment="1">
      <alignment horizontal="left"/>
    </xf>
    <xf numFmtId="0" fontId="30" fillId="33" borderId="16" xfId="0" applyFont="1" applyFill="1" applyBorder="1"/>
    <xf numFmtId="164" fontId="30" fillId="33" borderId="16" xfId="0" applyNumberFormat="1" applyFont="1" applyFill="1" applyBorder="1"/>
    <xf numFmtId="0" fontId="34" fillId="0" borderId="0" xfId="0" applyFont="1" applyAlignment="1">
      <alignment vertical="center"/>
    </xf>
    <xf numFmtId="164" fontId="34" fillId="0" borderId="0" xfId="1" applyNumberFormat="1" applyFont="1" applyAlignment="1">
      <alignment vertical="center"/>
    </xf>
    <xf numFmtId="164" fontId="34" fillId="0" borderId="0" xfId="0" applyNumberFormat="1" applyFont="1" applyAlignment="1">
      <alignment vertical="center"/>
    </xf>
    <xf numFmtId="164" fontId="34" fillId="0" borderId="0" xfId="1" applyNumberFormat="1" applyFont="1" applyBorder="1" applyAlignment="1">
      <alignment vertical="center"/>
    </xf>
    <xf numFmtId="0" fontId="36" fillId="0" borderId="0" xfId="0" applyFont="1" applyAlignment="1">
      <alignment horizontal="center"/>
    </xf>
    <xf numFmtId="0" fontId="32" fillId="33" borderId="1" xfId="0" applyFont="1" applyFill="1" applyBorder="1" applyAlignment="1">
      <alignment horizontal="center"/>
    </xf>
    <xf numFmtId="0" fontId="32" fillId="33" borderId="0" xfId="0" applyFont="1" applyFill="1" applyBorder="1" applyAlignment="1">
      <alignment horizontal="center"/>
    </xf>
    <xf numFmtId="0" fontId="32" fillId="33" borderId="17" xfId="0" applyFont="1" applyFill="1" applyBorder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Alignment="1">
      <alignment horizontal="right"/>
    </xf>
    <xf numFmtId="0" fontId="38" fillId="0" borderId="0" xfId="0" applyFont="1"/>
    <xf numFmtId="164" fontId="40" fillId="34" borderId="19" xfId="1" applyNumberFormat="1" applyFont="1" applyFill="1" applyBorder="1" applyAlignment="1">
      <alignment horizontal="center" vertical="center"/>
    </xf>
    <xf numFmtId="0" fontId="40" fillId="0" borderId="0" xfId="0" applyFont="1" applyBorder="1" applyAlignment="1">
      <alignment horizontal="left"/>
    </xf>
    <xf numFmtId="0" fontId="40" fillId="0" borderId="0" xfId="0" applyFont="1" applyBorder="1" applyAlignment="1">
      <alignment vertical="center"/>
    </xf>
    <xf numFmtId="164" fontId="40" fillId="0" borderId="0" xfId="0" applyNumberFormat="1" applyFont="1" applyBorder="1" applyAlignment="1">
      <alignment horizontal="center" vertical="center" wrapText="1"/>
    </xf>
    <xf numFmtId="0" fontId="35" fillId="0" borderId="0" xfId="0" applyFont="1" applyBorder="1"/>
    <xf numFmtId="0" fontId="38" fillId="0" borderId="0" xfId="42" applyFont="1" applyBorder="1" applyAlignment="1"/>
    <xf numFmtId="49" fontId="38" fillId="0" borderId="0" xfId="42" applyNumberFormat="1" applyFont="1" applyBorder="1" applyAlignment="1">
      <alignment horizontal="left"/>
    </xf>
    <xf numFmtId="49" fontId="38" fillId="0" borderId="0" xfId="42" applyNumberFormat="1" applyFont="1" applyBorder="1" applyAlignment="1"/>
    <xf numFmtId="164" fontId="40" fillId="0" borderId="0" xfId="1" applyNumberFormat="1" applyFont="1" applyBorder="1"/>
    <xf numFmtId="0" fontId="35" fillId="0" borderId="0" xfId="42" applyFont="1" applyBorder="1" applyAlignment="1">
      <alignment horizontal="left"/>
    </xf>
    <xf numFmtId="49" fontId="35" fillId="0" borderId="0" xfId="42" applyNumberFormat="1" applyFont="1" applyBorder="1"/>
    <xf numFmtId="164" fontId="41" fillId="0" borderId="0" xfId="1" applyNumberFormat="1" applyFont="1" applyBorder="1"/>
    <xf numFmtId="49" fontId="38" fillId="0" borderId="0" xfId="42" applyNumberFormat="1" applyFont="1" applyBorder="1" applyAlignment="1">
      <alignment horizontal="right"/>
    </xf>
    <xf numFmtId="164" fontId="40" fillId="0" borderId="0" xfId="0" applyNumberFormat="1" applyFont="1" applyBorder="1"/>
    <xf numFmtId="164" fontId="35" fillId="0" borderId="0" xfId="1" applyNumberFormat="1" applyFont="1" applyBorder="1"/>
    <xf numFmtId="0" fontId="35" fillId="0" borderId="0" xfId="42" applyFont="1" applyFill="1" applyBorder="1" applyAlignment="1">
      <alignment horizontal="left"/>
    </xf>
    <xf numFmtId="49" fontId="38" fillId="0" borderId="0" xfId="42" applyNumberFormat="1" applyFont="1" applyFill="1" applyBorder="1"/>
    <xf numFmtId="164" fontId="40" fillId="0" borderId="0" xfId="1" applyNumberFormat="1" applyFont="1" applyFill="1" applyBorder="1"/>
    <xf numFmtId="0" fontId="35" fillId="0" borderId="0" xfId="0" applyFont="1" applyFill="1" applyBorder="1"/>
    <xf numFmtId="49" fontId="38" fillId="0" borderId="0" xfId="42" applyNumberFormat="1" applyFont="1" applyFill="1" applyBorder="1" applyAlignment="1">
      <alignment horizontal="right"/>
    </xf>
    <xf numFmtId="0" fontId="40" fillId="0" borderId="0" xfId="0" applyFont="1" applyFill="1" applyBorder="1" applyAlignment="1">
      <alignment horizontal="right"/>
    </xf>
    <xf numFmtId="0" fontId="40" fillId="0" borderId="0" xfId="0" applyFont="1" applyFill="1" applyBorder="1" applyAlignment="1">
      <alignment horizontal="left"/>
    </xf>
    <xf numFmtId="0" fontId="40" fillId="0" borderId="0" xfId="0" applyFont="1" applyFill="1" applyBorder="1" applyAlignment="1"/>
    <xf numFmtId="49" fontId="35" fillId="0" borderId="0" xfId="42" applyNumberFormat="1" applyFont="1" applyFill="1" applyBorder="1"/>
    <xf numFmtId="164" fontId="35" fillId="0" borderId="0" xfId="1" applyNumberFormat="1" applyFont="1" applyFill="1" applyBorder="1"/>
    <xf numFmtId="0" fontId="38" fillId="0" borderId="0" xfId="42" applyFont="1" applyFill="1" applyBorder="1" applyAlignment="1">
      <alignment horizontal="left"/>
    </xf>
    <xf numFmtId="0" fontId="38" fillId="0" borderId="0" xfId="42" applyFont="1" applyFill="1" applyBorder="1" applyAlignment="1">
      <alignment horizontal="right"/>
    </xf>
    <xf numFmtId="0" fontId="38" fillId="0" borderId="0" xfId="42" applyFont="1" applyFill="1" applyBorder="1" applyAlignment="1"/>
    <xf numFmtId="0" fontId="35" fillId="0" borderId="0" xfId="42" applyFont="1" applyFill="1" applyBorder="1" applyAlignment="1"/>
    <xf numFmtId="0" fontId="41" fillId="0" borderId="0" xfId="0" applyFont="1" applyBorder="1" applyAlignment="1">
      <alignment horizontal="left"/>
    </xf>
    <xf numFmtId="0" fontId="41" fillId="0" borderId="0" xfId="0" applyFont="1" applyBorder="1"/>
    <xf numFmtId="0" fontId="40" fillId="0" borderId="0" xfId="0" applyFont="1" applyBorder="1" applyAlignment="1">
      <alignment horizontal="right"/>
    </xf>
    <xf numFmtId="0" fontId="40" fillId="0" borderId="0" xfId="0" applyFont="1" applyBorder="1" applyAlignment="1"/>
    <xf numFmtId="0" fontId="40" fillId="34" borderId="12" xfId="0" applyFont="1" applyFill="1" applyBorder="1" applyAlignment="1">
      <alignment horizontal="center" vertical="center" wrapText="1"/>
    </xf>
    <xf numFmtId="0" fontId="40" fillId="34" borderId="11" xfId="0" applyFont="1" applyFill="1" applyBorder="1" applyAlignment="1">
      <alignment horizontal="left" vertical="center" wrapText="1"/>
    </xf>
    <xf numFmtId="0" fontId="40" fillId="34" borderId="14" xfId="0" applyFont="1" applyFill="1" applyBorder="1" applyAlignment="1">
      <alignment horizontal="left" vertical="center" wrapText="1"/>
    </xf>
    <xf numFmtId="164" fontId="40" fillId="34" borderId="13" xfId="0" applyNumberFormat="1" applyFont="1" applyFill="1" applyBorder="1" applyAlignment="1">
      <alignment horizontal="center" vertical="center" wrapText="1"/>
    </xf>
    <xf numFmtId="43" fontId="35" fillId="0" borderId="0" xfId="1" applyFont="1" applyBorder="1"/>
    <xf numFmtId="164" fontId="40" fillId="34" borderId="21" xfId="0" applyNumberFormat="1" applyFont="1" applyFill="1" applyBorder="1" applyAlignment="1">
      <alignment horizontal="center" vertical="center" wrapText="1"/>
    </xf>
    <xf numFmtId="0" fontId="38" fillId="34" borderId="13" xfId="0" applyFont="1" applyFill="1" applyBorder="1" applyAlignment="1">
      <alignment horizontal="center"/>
    </xf>
    <xf numFmtId="43" fontId="38" fillId="0" borderId="0" xfId="1" applyFont="1" applyBorder="1"/>
    <xf numFmtId="43" fontId="35" fillId="0" borderId="0" xfId="1" applyFont="1" applyFill="1" applyBorder="1"/>
    <xf numFmtId="164" fontId="40" fillId="34" borderId="20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horizontal="center"/>
    </xf>
    <xf numFmtId="0" fontId="31" fillId="33" borderId="1" xfId="0" applyFont="1" applyFill="1" applyBorder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9" fillId="33" borderId="1" xfId="0" applyFont="1" applyFill="1" applyBorder="1" applyAlignment="1">
      <alignment horizontal="center"/>
    </xf>
    <xf numFmtId="0" fontId="39" fillId="33" borderId="0" xfId="0" applyFont="1" applyFill="1" applyBorder="1" applyAlignment="1">
      <alignment horizontal="center"/>
    </xf>
    <xf numFmtId="0" fontId="40" fillId="34" borderId="20" xfId="0" applyFont="1" applyFill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40" fillId="34" borderId="15" xfId="0" applyFont="1" applyFill="1" applyBorder="1" applyAlignment="1">
      <alignment vertical="center" wrapText="1"/>
    </xf>
    <xf numFmtId="0" fontId="11" fillId="0" borderId="16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1" fillId="0" borderId="17" xfId="0" applyFont="1" applyBorder="1" applyAlignment="1">
      <alignment vertical="center" wrapText="1"/>
    </xf>
    <xf numFmtId="164" fontId="40" fillId="34" borderId="12" xfId="1" applyNumberFormat="1" applyFont="1" applyFill="1" applyBorder="1" applyAlignment="1">
      <alignment horizontal="center" vertical="center"/>
    </xf>
    <xf numFmtId="164" fontId="40" fillId="34" borderId="11" xfId="1" applyNumberFormat="1" applyFont="1" applyFill="1" applyBorder="1" applyAlignment="1">
      <alignment horizontal="center" vertical="center"/>
    </xf>
    <xf numFmtId="164" fontId="40" fillId="34" borderId="12" xfId="0" applyNumberFormat="1" applyFont="1" applyFill="1" applyBorder="1" applyAlignment="1">
      <alignment horizontal="center" vertical="center" wrapText="1"/>
    </xf>
    <xf numFmtId="164" fontId="40" fillId="34" borderId="11" xfId="0" applyNumberFormat="1" applyFont="1" applyFill="1" applyBorder="1" applyAlignment="1">
      <alignment horizontal="center" vertical="center" wrapText="1"/>
    </xf>
    <xf numFmtId="164" fontId="40" fillId="34" borderId="14" xfId="0" applyNumberFormat="1" applyFont="1" applyFill="1" applyBorder="1" applyAlignment="1">
      <alignment horizontal="center" vertical="center" wrapText="1"/>
    </xf>
  </cellXfs>
  <cellStyles count="2940">
    <cellStyle name="20% - Énfasis1" xfId="19" builtinId="30" customBuiltin="1"/>
    <cellStyle name="20% - Énfasis1 10" xfId="973"/>
    <cellStyle name="20% - Énfasis1 11" xfId="982"/>
    <cellStyle name="20% - Énfasis1 12" xfId="1023"/>
    <cellStyle name="20% - Énfasis1 13" xfId="1040"/>
    <cellStyle name="20% - Énfasis1 14" xfId="1049"/>
    <cellStyle name="20% - Énfasis1 15" xfId="2912"/>
    <cellStyle name="20% - Énfasis1 16" xfId="2927"/>
    <cellStyle name="20% - Énfasis1 2" xfId="46"/>
    <cellStyle name="20% - Énfasis1 2 10" xfId="1010"/>
    <cellStyle name="20% - Énfasis1 2 11" xfId="1059"/>
    <cellStyle name="20% - Énfasis1 2 12" xfId="1987"/>
    <cellStyle name="20% - Énfasis1 2 2" xfId="89"/>
    <cellStyle name="20% - Énfasis1 2 2 2" xfId="201"/>
    <cellStyle name="20% - Énfasis1 2 2 2 2" xfId="521"/>
    <cellStyle name="20% - Énfasis1 2 2 2 2 2" xfId="1532"/>
    <cellStyle name="20% - Énfasis1 2 2 2 2 3" xfId="2460"/>
    <cellStyle name="20% - Énfasis1 2 2 2 3" xfId="825"/>
    <cellStyle name="20% - Énfasis1 2 2 2 3 2" xfId="1836"/>
    <cellStyle name="20% - Énfasis1 2 2 2 3 3" xfId="2764"/>
    <cellStyle name="20% - Énfasis1 2 2 2 4" xfId="1212"/>
    <cellStyle name="20% - Énfasis1 2 2 2 5" xfId="2140"/>
    <cellStyle name="20% - Énfasis1 2 2 3" xfId="297"/>
    <cellStyle name="20% - Énfasis1 2 2 3 2" xfId="617"/>
    <cellStyle name="20% - Énfasis1 2 2 3 2 2" xfId="1628"/>
    <cellStyle name="20% - Énfasis1 2 2 3 2 3" xfId="2556"/>
    <cellStyle name="20% - Énfasis1 2 2 3 3" xfId="921"/>
    <cellStyle name="20% - Énfasis1 2 2 3 3 2" xfId="1932"/>
    <cellStyle name="20% - Énfasis1 2 2 3 3 3" xfId="2860"/>
    <cellStyle name="20% - Énfasis1 2 2 3 4" xfId="1308"/>
    <cellStyle name="20% - Énfasis1 2 2 3 5" xfId="2236"/>
    <cellStyle name="20% - Énfasis1 2 2 4" xfId="409"/>
    <cellStyle name="20% - Énfasis1 2 2 4 2" xfId="1420"/>
    <cellStyle name="20% - Énfasis1 2 2 4 3" xfId="2348"/>
    <cellStyle name="20% - Énfasis1 2 2 5" xfId="713"/>
    <cellStyle name="20% - Énfasis1 2 2 5 2" xfId="1724"/>
    <cellStyle name="20% - Énfasis1 2 2 5 3" xfId="2652"/>
    <cellStyle name="20% - Énfasis1 2 2 6" xfId="1100"/>
    <cellStyle name="20% - Énfasis1 2 2 7" xfId="2028"/>
    <cellStyle name="20% - Énfasis1 2 3" xfId="108"/>
    <cellStyle name="20% - Énfasis1 2 3 2" xfId="220"/>
    <cellStyle name="20% - Énfasis1 2 3 2 2" xfId="540"/>
    <cellStyle name="20% - Énfasis1 2 3 2 2 2" xfId="1551"/>
    <cellStyle name="20% - Énfasis1 2 3 2 2 3" xfId="2479"/>
    <cellStyle name="20% - Énfasis1 2 3 2 3" xfId="844"/>
    <cellStyle name="20% - Énfasis1 2 3 2 3 2" xfId="1855"/>
    <cellStyle name="20% - Énfasis1 2 3 2 3 3" xfId="2783"/>
    <cellStyle name="20% - Énfasis1 2 3 2 4" xfId="1231"/>
    <cellStyle name="20% - Énfasis1 2 3 2 5" xfId="2159"/>
    <cellStyle name="20% - Énfasis1 2 3 3" xfId="316"/>
    <cellStyle name="20% - Énfasis1 2 3 3 2" xfId="636"/>
    <cellStyle name="20% - Énfasis1 2 3 3 2 2" xfId="1647"/>
    <cellStyle name="20% - Énfasis1 2 3 3 2 3" xfId="2575"/>
    <cellStyle name="20% - Énfasis1 2 3 3 3" xfId="940"/>
    <cellStyle name="20% - Énfasis1 2 3 3 3 2" xfId="1951"/>
    <cellStyle name="20% - Énfasis1 2 3 3 3 3" xfId="2879"/>
    <cellStyle name="20% - Énfasis1 2 3 3 4" xfId="1327"/>
    <cellStyle name="20% - Énfasis1 2 3 3 5" xfId="2255"/>
    <cellStyle name="20% - Énfasis1 2 3 4" xfId="428"/>
    <cellStyle name="20% - Énfasis1 2 3 4 2" xfId="1439"/>
    <cellStyle name="20% - Énfasis1 2 3 4 3" xfId="2367"/>
    <cellStyle name="20% - Énfasis1 2 3 5" xfId="732"/>
    <cellStyle name="20% - Énfasis1 2 3 5 2" xfId="1743"/>
    <cellStyle name="20% - Énfasis1 2 3 5 3" xfId="2671"/>
    <cellStyle name="20% - Énfasis1 2 3 6" xfId="1119"/>
    <cellStyle name="20% - Énfasis1 2 3 7" xfId="2047"/>
    <cellStyle name="20% - Énfasis1 2 4" xfId="126"/>
    <cellStyle name="20% - Énfasis1 2 4 2" xfId="238"/>
    <cellStyle name="20% - Énfasis1 2 4 2 2" xfId="558"/>
    <cellStyle name="20% - Énfasis1 2 4 2 2 2" xfId="1569"/>
    <cellStyle name="20% - Énfasis1 2 4 2 2 3" xfId="2497"/>
    <cellStyle name="20% - Énfasis1 2 4 2 3" xfId="862"/>
    <cellStyle name="20% - Énfasis1 2 4 2 3 2" xfId="1873"/>
    <cellStyle name="20% - Énfasis1 2 4 2 3 3" xfId="2801"/>
    <cellStyle name="20% - Énfasis1 2 4 2 4" xfId="1249"/>
    <cellStyle name="20% - Énfasis1 2 4 2 5" xfId="2177"/>
    <cellStyle name="20% - Énfasis1 2 4 3" xfId="334"/>
    <cellStyle name="20% - Énfasis1 2 4 3 2" xfId="654"/>
    <cellStyle name="20% - Énfasis1 2 4 3 2 2" xfId="1665"/>
    <cellStyle name="20% - Énfasis1 2 4 3 2 3" xfId="2593"/>
    <cellStyle name="20% - Énfasis1 2 4 3 3" xfId="958"/>
    <cellStyle name="20% - Énfasis1 2 4 3 3 2" xfId="1969"/>
    <cellStyle name="20% - Énfasis1 2 4 3 3 3" xfId="2897"/>
    <cellStyle name="20% - Énfasis1 2 4 3 4" xfId="1345"/>
    <cellStyle name="20% - Énfasis1 2 4 3 5" xfId="2273"/>
    <cellStyle name="20% - Énfasis1 2 4 4" xfId="446"/>
    <cellStyle name="20% - Énfasis1 2 4 4 2" xfId="1457"/>
    <cellStyle name="20% - Énfasis1 2 4 4 3" xfId="2385"/>
    <cellStyle name="20% - Énfasis1 2 4 5" xfId="750"/>
    <cellStyle name="20% - Énfasis1 2 4 5 2" xfId="1761"/>
    <cellStyle name="20% - Énfasis1 2 4 5 3" xfId="2689"/>
    <cellStyle name="20% - Énfasis1 2 4 6" xfId="1137"/>
    <cellStyle name="20% - Énfasis1 2 4 7" xfId="2065"/>
    <cellStyle name="20% - Énfasis1 2 5" xfId="160"/>
    <cellStyle name="20% - Énfasis1 2 5 2" xfId="480"/>
    <cellStyle name="20% - Énfasis1 2 5 2 2" xfId="1491"/>
    <cellStyle name="20% - Énfasis1 2 5 2 3" xfId="2419"/>
    <cellStyle name="20% - Énfasis1 2 5 3" xfId="784"/>
    <cellStyle name="20% - Énfasis1 2 5 3 2" xfId="1795"/>
    <cellStyle name="20% - Énfasis1 2 5 3 3" xfId="2723"/>
    <cellStyle name="20% - Énfasis1 2 5 4" xfId="1171"/>
    <cellStyle name="20% - Énfasis1 2 5 5" xfId="2099"/>
    <cellStyle name="20% - Énfasis1 2 6" xfId="256"/>
    <cellStyle name="20% - Énfasis1 2 6 2" xfId="576"/>
    <cellStyle name="20% - Énfasis1 2 6 2 2" xfId="1587"/>
    <cellStyle name="20% - Énfasis1 2 6 2 3" xfId="2515"/>
    <cellStyle name="20% - Énfasis1 2 6 3" xfId="880"/>
    <cellStyle name="20% - Énfasis1 2 6 3 2" xfId="1891"/>
    <cellStyle name="20% - Énfasis1 2 6 3 3" xfId="2819"/>
    <cellStyle name="20% - Énfasis1 2 6 4" xfId="1267"/>
    <cellStyle name="20% - Énfasis1 2 6 5" xfId="2195"/>
    <cellStyle name="20% - Énfasis1 2 7" xfId="368"/>
    <cellStyle name="20% - Énfasis1 2 7 2" xfId="1379"/>
    <cellStyle name="20% - Énfasis1 2 7 3" xfId="2307"/>
    <cellStyle name="20% - Énfasis1 2 8" xfId="672"/>
    <cellStyle name="20% - Énfasis1 2 8 2" xfId="1683"/>
    <cellStyle name="20% - Énfasis1 2 8 3" xfId="2611"/>
    <cellStyle name="20% - Énfasis1 2 9" xfId="992"/>
    <cellStyle name="20% - Énfasis1 3" xfId="67"/>
    <cellStyle name="20% - Énfasis1 3 2" xfId="179"/>
    <cellStyle name="20% - Énfasis1 3 2 2" xfId="499"/>
    <cellStyle name="20% - Énfasis1 3 2 2 2" xfId="1510"/>
    <cellStyle name="20% - Énfasis1 3 2 2 3" xfId="2438"/>
    <cellStyle name="20% - Énfasis1 3 2 3" xfId="803"/>
    <cellStyle name="20% - Énfasis1 3 2 3 2" xfId="1814"/>
    <cellStyle name="20% - Énfasis1 3 2 3 3" xfId="2742"/>
    <cellStyle name="20% - Énfasis1 3 2 4" xfId="1190"/>
    <cellStyle name="20% - Énfasis1 3 2 5" xfId="2118"/>
    <cellStyle name="20% - Énfasis1 3 3" xfId="275"/>
    <cellStyle name="20% - Énfasis1 3 3 2" xfId="595"/>
    <cellStyle name="20% - Énfasis1 3 3 2 2" xfId="1606"/>
    <cellStyle name="20% - Énfasis1 3 3 2 3" xfId="2534"/>
    <cellStyle name="20% - Énfasis1 3 3 3" xfId="899"/>
    <cellStyle name="20% - Énfasis1 3 3 3 2" xfId="1910"/>
    <cellStyle name="20% - Énfasis1 3 3 3 3" xfId="2838"/>
    <cellStyle name="20% - Énfasis1 3 3 4" xfId="1286"/>
    <cellStyle name="20% - Énfasis1 3 3 5" xfId="2214"/>
    <cellStyle name="20% - Énfasis1 3 4" xfId="387"/>
    <cellStyle name="20% - Énfasis1 3 4 2" xfId="1398"/>
    <cellStyle name="20% - Énfasis1 3 4 3" xfId="2326"/>
    <cellStyle name="20% - Énfasis1 3 5" xfId="691"/>
    <cellStyle name="20% - Énfasis1 3 5 2" xfId="1702"/>
    <cellStyle name="20% - Énfasis1 3 5 3" xfId="2630"/>
    <cellStyle name="20% - Énfasis1 3 6" xfId="1078"/>
    <cellStyle name="20% - Énfasis1 3 7" xfId="2006"/>
    <cellStyle name="20% - Énfasis1 4" xfId="76"/>
    <cellStyle name="20% - Énfasis1 4 2" xfId="188"/>
    <cellStyle name="20% - Énfasis1 4 2 2" xfId="508"/>
    <cellStyle name="20% - Énfasis1 4 2 2 2" xfId="1519"/>
    <cellStyle name="20% - Énfasis1 4 2 2 3" xfId="2447"/>
    <cellStyle name="20% - Énfasis1 4 2 3" xfId="812"/>
    <cellStyle name="20% - Énfasis1 4 2 3 2" xfId="1823"/>
    <cellStyle name="20% - Énfasis1 4 2 3 3" xfId="2751"/>
    <cellStyle name="20% - Énfasis1 4 2 4" xfId="1199"/>
    <cellStyle name="20% - Énfasis1 4 2 5" xfId="2127"/>
    <cellStyle name="20% - Énfasis1 4 3" xfId="284"/>
    <cellStyle name="20% - Énfasis1 4 3 2" xfId="604"/>
    <cellStyle name="20% - Énfasis1 4 3 2 2" xfId="1615"/>
    <cellStyle name="20% - Énfasis1 4 3 2 3" xfId="2543"/>
    <cellStyle name="20% - Énfasis1 4 3 3" xfId="908"/>
    <cellStyle name="20% - Énfasis1 4 3 3 2" xfId="1919"/>
    <cellStyle name="20% - Énfasis1 4 3 3 3" xfId="2847"/>
    <cellStyle name="20% - Énfasis1 4 3 4" xfId="1295"/>
    <cellStyle name="20% - Énfasis1 4 3 5" xfId="2223"/>
    <cellStyle name="20% - Énfasis1 4 4" xfId="396"/>
    <cellStyle name="20% - Énfasis1 4 4 2" xfId="1407"/>
    <cellStyle name="20% - Énfasis1 4 4 3" xfId="2335"/>
    <cellStyle name="20% - Énfasis1 4 5" xfId="700"/>
    <cellStyle name="20% - Énfasis1 4 5 2" xfId="1711"/>
    <cellStyle name="20% - Énfasis1 4 5 3" xfId="2639"/>
    <cellStyle name="20% - Énfasis1 4 6" xfId="1087"/>
    <cellStyle name="20% - Énfasis1 4 7" xfId="2015"/>
    <cellStyle name="20% - Énfasis1 5" xfId="79"/>
    <cellStyle name="20% - Énfasis1 5 2" xfId="191"/>
    <cellStyle name="20% - Énfasis1 5 2 2" xfId="511"/>
    <cellStyle name="20% - Énfasis1 5 2 2 2" xfId="1522"/>
    <cellStyle name="20% - Énfasis1 5 2 2 3" xfId="2450"/>
    <cellStyle name="20% - Énfasis1 5 2 3" xfId="815"/>
    <cellStyle name="20% - Énfasis1 5 2 3 2" xfId="1826"/>
    <cellStyle name="20% - Énfasis1 5 2 3 3" xfId="2754"/>
    <cellStyle name="20% - Énfasis1 5 2 4" xfId="1202"/>
    <cellStyle name="20% - Énfasis1 5 2 5" xfId="2130"/>
    <cellStyle name="20% - Énfasis1 5 3" xfId="287"/>
    <cellStyle name="20% - Énfasis1 5 3 2" xfId="607"/>
    <cellStyle name="20% - Énfasis1 5 3 2 2" xfId="1618"/>
    <cellStyle name="20% - Énfasis1 5 3 2 3" xfId="2546"/>
    <cellStyle name="20% - Énfasis1 5 3 3" xfId="911"/>
    <cellStyle name="20% - Énfasis1 5 3 3 2" xfId="1922"/>
    <cellStyle name="20% - Énfasis1 5 3 3 3" xfId="2850"/>
    <cellStyle name="20% - Énfasis1 5 3 4" xfId="1298"/>
    <cellStyle name="20% - Énfasis1 5 3 5" xfId="2226"/>
    <cellStyle name="20% - Énfasis1 5 4" xfId="399"/>
    <cellStyle name="20% - Énfasis1 5 4 2" xfId="1410"/>
    <cellStyle name="20% - Énfasis1 5 4 3" xfId="2338"/>
    <cellStyle name="20% - Énfasis1 5 5" xfId="703"/>
    <cellStyle name="20% - Énfasis1 5 5 2" xfId="1714"/>
    <cellStyle name="20% - Énfasis1 5 5 3" xfId="2642"/>
    <cellStyle name="20% - Énfasis1 5 6" xfId="1090"/>
    <cellStyle name="20% - Énfasis1 5 7" xfId="2018"/>
    <cellStyle name="20% - Énfasis1 6" xfId="141"/>
    <cellStyle name="20% - Énfasis1 6 2" xfId="461"/>
    <cellStyle name="20% - Énfasis1 6 2 2" xfId="1472"/>
    <cellStyle name="20% - Énfasis1 6 2 3" xfId="2400"/>
    <cellStyle name="20% - Énfasis1 6 3" xfId="765"/>
    <cellStyle name="20% - Énfasis1 6 3 2" xfId="1776"/>
    <cellStyle name="20% - Énfasis1 6 3 3" xfId="2704"/>
    <cellStyle name="20% - Énfasis1 6 4" xfId="1152"/>
    <cellStyle name="20% - Énfasis1 6 5" xfId="2080"/>
    <cellStyle name="20% - Énfasis1 7" xfId="150"/>
    <cellStyle name="20% - Énfasis1 7 2" xfId="470"/>
    <cellStyle name="20% - Énfasis1 7 2 2" xfId="1481"/>
    <cellStyle name="20% - Énfasis1 7 2 3" xfId="2409"/>
    <cellStyle name="20% - Énfasis1 7 3" xfId="774"/>
    <cellStyle name="20% - Énfasis1 7 3 2" xfId="1785"/>
    <cellStyle name="20% - Énfasis1 7 3 3" xfId="2713"/>
    <cellStyle name="20% - Énfasis1 7 4" xfId="1161"/>
    <cellStyle name="20% - Énfasis1 7 5" xfId="2089"/>
    <cellStyle name="20% - Énfasis1 8" xfId="349"/>
    <cellStyle name="20% - Énfasis1 8 2" xfId="1360"/>
    <cellStyle name="20% - Énfasis1 8 3" xfId="2288"/>
    <cellStyle name="20% - Énfasis1 9" xfId="358"/>
    <cellStyle name="20% - Énfasis1 9 2" xfId="1369"/>
    <cellStyle name="20% - Énfasis1 9 3" xfId="2297"/>
    <cellStyle name="20% - Énfasis2" xfId="23" builtinId="34" customBuiltin="1"/>
    <cellStyle name="20% - Énfasis2 10" xfId="975"/>
    <cellStyle name="20% - Énfasis2 11" xfId="970"/>
    <cellStyle name="20% - Énfasis2 12" xfId="1024"/>
    <cellStyle name="20% - Énfasis2 13" xfId="1042"/>
    <cellStyle name="20% - Énfasis2 14" xfId="1037"/>
    <cellStyle name="20% - Énfasis2 15" xfId="2914"/>
    <cellStyle name="20% - Énfasis2 16" xfId="2929"/>
    <cellStyle name="20% - Énfasis2 2" xfId="47"/>
    <cellStyle name="20% - Énfasis2 2 10" xfId="1011"/>
    <cellStyle name="20% - Énfasis2 2 11" xfId="1060"/>
    <cellStyle name="20% - Énfasis2 2 12" xfId="1988"/>
    <cellStyle name="20% - Énfasis2 2 2" xfId="90"/>
    <cellStyle name="20% - Énfasis2 2 2 2" xfId="202"/>
    <cellStyle name="20% - Énfasis2 2 2 2 2" xfId="522"/>
    <cellStyle name="20% - Énfasis2 2 2 2 2 2" xfId="1533"/>
    <cellStyle name="20% - Énfasis2 2 2 2 2 3" xfId="2461"/>
    <cellStyle name="20% - Énfasis2 2 2 2 3" xfId="826"/>
    <cellStyle name="20% - Énfasis2 2 2 2 3 2" xfId="1837"/>
    <cellStyle name="20% - Énfasis2 2 2 2 3 3" xfId="2765"/>
    <cellStyle name="20% - Énfasis2 2 2 2 4" xfId="1213"/>
    <cellStyle name="20% - Énfasis2 2 2 2 5" xfId="2141"/>
    <cellStyle name="20% - Énfasis2 2 2 3" xfId="298"/>
    <cellStyle name="20% - Énfasis2 2 2 3 2" xfId="618"/>
    <cellStyle name="20% - Énfasis2 2 2 3 2 2" xfId="1629"/>
    <cellStyle name="20% - Énfasis2 2 2 3 2 3" xfId="2557"/>
    <cellStyle name="20% - Énfasis2 2 2 3 3" xfId="922"/>
    <cellStyle name="20% - Énfasis2 2 2 3 3 2" xfId="1933"/>
    <cellStyle name="20% - Énfasis2 2 2 3 3 3" xfId="2861"/>
    <cellStyle name="20% - Énfasis2 2 2 3 4" xfId="1309"/>
    <cellStyle name="20% - Énfasis2 2 2 3 5" xfId="2237"/>
    <cellStyle name="20% - Énfasis2 2 2 4" xfId="410"/>
    <cellStyle name="20% - Énfasis2 2 2 4 2" xfId="1421"/>
    <cellStyle name="20% - Énfasis2 2 2 4 3" xfId="2349"/>
    <cellStyle name="20% - Énfasis2 2 2 5" xfId="714"/>
    <cellStyle name="20% - Énfasis2 2 2 5 2" xfId="1725"/>
    <cellStyle name="20% - Énfasis2 2 2 5 3" xfId="2653"/>
    <cellStyle name="20% - Énfasis2 2 2 6" xfId="1101"/>
    <cellStyle name="20% - Énfasis2 2 2 7" xfId="2029"/>
    <cellStyle name="20% - Énfasis2 2 3" xfId="109"/>
    <cellStyle name="20% - Énfasis2 2 3 2" xfId="221"/>
    <cellStyle name="20% - Énfasis2 2 3 2 2" xfId="541"/>
    <cellStyle name="20% - Énfasis2 2 3 2 2 2" xfId="1552"/>
    <cellStyle name="20% - Énfasis2 2 3 2 2 3" xfId="2480"/>
    <cellStyle name="20% - Énfasis2 2 3 2 3" xfId="845"/>
    <cellStyle name="20% - Énfasis2 2 3 2 3 2" xfId="1856"/>
    <cellStyle name="20% - Énfasis2 2 3 2 3 3" xfId="2784"/>
    <cellStyle name="20% - Énfasis2 2 3 2 4" xfId="1232"/>
    <cellStyle name="20% - Énfasis2 2 3 2 5" xfId="2160"/>
    <cellStyle name="20% - Énfasis2 2 3 3" xfId="317"/>
    <cellStyle name="20% - Énfasis2 2 3 3 2" xfId="637"/>
    <cellStyle name="20% - Énfasis2 2 3 3 2 2" xfId="1648"/>
    <cellStyle name="20% - Énfasis2 2 3 3 2 3" xfId="2576"/>
    <cellStyle name="20% - Énfasis2 2 3 3 3" xfId="941"/>
    <cellStyle name="20% - Énfasis2 2 3 3 3 2" xfId="1952"/>
    <cellStyle name="20% - Énfasis2 2 3 3 3 3" xfId="2880"/>
    <cellStyle name="20% - Énfasis2 2 3 3 4" xfId="1328"/>
    <cellStyle name="20% - Énfasis2 2 3 3 5" xfId="2256"/>
    <cellStyle name="20% - Énfasis2 2 3 4" xfId="429"/>
    <cellStyle name="20% - Énfasis2 2 3 4 2" xfId="1440"/>
    <cellStyle name="20% - Énfasis2 2 3 4 3" xfId="2368"/>
    <cellStyle name="20% - Énfasis2 2 3 5" xfId="733"/>
    <cellStyle name="20% - Énfasis2 2 3 5 2" xfId="1744"/>
    <cellStyle name="20% - Énfasis2 2 3 5 3" xfId="2672"/>
    <cellStyle name="20% - Énfasis2 2 3 6" xfId="1120"/>
    <cellStyle name="20% - Énfasis2 2 3 7" xfId="2048"/>
    <cellStyle name="20% - Énfasis2 2 4" xfId="127"/>
    <cellStyle name="20% - Énfasis2 2 4 2" xfId="239"/>
    <cellStyle name="20% - Énfasis2 2 4 2 2" xfId="559"/>
    <cellStyle name="20% - Énfasis2 2 4 2 2 2" xfId="1570"/>
    <cellStyle name="20% - Énfasis2 2 4 2 2 3" xfId="2498"/>
    <cellStyle name="20% - Énfasis2 2 4 2 3" xfId="863"/>
    <cellStyle name="20% - Énfasis2 2 4 2 3 2" xfId="1874"/>
    <cellStyle name="20% - Énfasis2 2 4 2 3 3" xfId="2802"/>
    <cellStyle name="20% - Énfasis2 2 4 2 4" xfId="1250"/>
    <cellStyle name="20% - Énfasis2 2 4 2 5" xfId="2178"/>
    <cellStyle name="20% - Énfasis2 2 4 3" xfId="335"/>
    <cellStyle name="20% - Énfasis2 2 4 3 2" xfId="655"/>
    <cellStyle name="20% - Énfasis2 2 4 3 2 2" xfId="1666"/>
    <cellStyle name="20% - Énfasis2 2 4 3 2 3" xfId="2594"/>
    <cellStyle name="20% - Énfasis2 2 4 3 3" xfId="959"/>
    <cellStyle name="20% - Énfasis2 2 4 3 3 2" xfId="1970"/>
    <cellStyle name="20% - Énfasis2 2 4 3 3 3" xfId="2898"/>
    <cellStyle name="20% - Énfasis2 2 4 3 4" xfId="1346"/>
    <cellStyle name="20% - Énfasis2 2 4 3 5" xfId="2274"/>
    <cellStyle name="20% - Énfasis2 2 4 4" xfId="447"/>
    <cellStyle name="20% - Énfasis2 2 4 4 2" xfId="1458"/>
    <cellStyle name="20% - Énfasis2 2 4 4 3" xfId="2386"/>
    <cellStyle name="20% - Énfasis2 2 4 5" xfId="751"/>
    <cellStyle name="20% - Énfasis2 2 4 5 2" xfId="1762"/>
    <cellStyle name="20% - Énfasis2 2 4 5 3" xfId="2690"/>
    <cellStyle name="20% - Énfasis2 2 4 6" xfId="1138"/>
    <cellStyle name="20% - Énfasis2 2 4 7" xfId="2066"/>
    <cellStyle name="20% - Énfasis2 2 5" xfId="161"/>
    <cellStyle name="20% - Énfasis2 2 5 2" xfId="481"/>
    <cellStyle name="20% - Énfasis2 2 5 2 2" xfId="1492"/>
    <cellStyle name="20% - Énfasis2 2 5 2 3" xfId="2420"/>
    <cellStyle name="20% - Énfasis2 2 5 3" xfId="785"/>
    <cellStyle name="20% - Énfasis2 2 5 3 2" xfId="1796"/>
    <cellStyle name="20% - Énfasis2 2 5 3 3" xfId="2724"/>
    <cellStyle name="20% - Énfasis2 2 5 4" xfId="1172"/>
    <cellStyle name="20% - Énfasis2 2 5 5" xfId="2100"/>
    <cellStyle name="20% - Énfasis2 2 6" xfId="257"/>
    <cellStyle name="20% - Énfasis2 2 6 2" xfId="577"/>
    <cellStyle name="20% - Énfasis2 2 6 2 2" xfId="1588"/>
    <cellStyle name="20% - Énfasis2 2 6 2 3" xfId="2516"/>
    <cellStyle name="20% - Énfasis2 2 6 3" xfId="881"/>
    <cellStyle name="20% - Énfasis2 2 6 3 2" xfId="1892"/>
    <cellStyle name="20% - Énfasis2 2 6 3 3" xfId="2820"/>
    <cellStyle name="20% - Énfasis2 2 6 4" xfId="1268"/>
    <cellStyle name="20% - Énfasis2 2 6 5" xfId="2196"/>
    <cellStyle name="20% - Énfasis2 2 7" xfId="369"/>
    <cellStyle name="20% - Énfasis2 2 7 2" xfId="1380"/>
    <cellStyle name="20% - Énfasis2 2 7 3" xfId="2308"/>
    <cellStyle name="20% - Énfasis2 2 8" xfId="673"/>
    <cellStyle name="20% - Énfasis2 2 8 2" xfId="1684"/>
    <cellStyle name="20% - Énfasis2 2 8 3" xfId="2612"/>
    <cellStyle name="20% - Énfasis2 2 9" xfId="993"/>
    <cellStyle name="20% - Énfasis2 3" xfId="69"/>
    <cellStyle name="20% - Énfasis2 3 2" xfId="181"/>
    <cellStyle name="20% - Énfasis2 3 2 2" xfId="501"/>
    <cellStyle name="20% - Énfasis2 3 2 2 2" xfId="1512"/>
    <cellStyle name="20% - Énfasis2 3 2 2 3" xfId="2440"/>
    <cellStyle name="20% - Énfasis2 3 2 3" xfId="805"/>
    <cellStyle name="20% - Énfasis2 3 2 3 2" xfId="1816"/>
    <cellStyle name="20% - Énfasis2 3 2 3 3" xfId="2744"/>
    <cellStyle name="20% - Énfasis2 3 2 4" xfId="1192"/>
    <cellStyle name="20% - Énfasis2 3 2 5" xfId="2120"/>
    <cellStyle name="20% - Énfasis2 3 3" xfId="277"/>
    <cellStyle name="20% - Énfasis2 3 3 2" xfId="597"/>
    <cellStyle name="20% - Énfasis2 3 3 2 2" xfId="1608"/>
    <cellStyle name="20% - Énfasis2 3 3 2 3" xfId="2536"/>
    <cellStyle name="20% - Énfasis2 3 3 3" xfId="901"/>
    <cellStyle name="20% - Énfasis2 3 3 3 2" xfId="1912"/>
    <cellStyle name="20% - Énfasis2 3 3 3 3" xfId="2840"/>
    <cellStyle name="20% - Énfasis2 3 3 4" xfId="1288"/>
    <cellStyle name="20% - Énfasis2 3 3 5" xfId="2216"/>
    <cellStyle name="20% - Énfasis2 3 4" xfId="389"/>
    <cellStyle name="20% - Énfasis2 3 4 2" xfId="1400"/>
    <cellStyle name="20% - Énfasis2 3 4 3" xfId="2328"/>
    <cellStyle name="20% - Énfasis2 3 5" xfId="693"/>
    <cellStyle name="20% - Énfasis2 3 5 2" xfId="1704"/>
    <cellStyle name="20% - Énfasis2 3 5 3" xfId="2632"/>
    <cellStyle name="20% - Énfasis2 3 6" xfId="1080"/>
    <cellStyle name="20% - Énfasis2 3 7" xfId="2008"/>
    <cellStyle name="20% - Énfasis2 4" xfId="60"/>
    <cellStyle name="20% - Énfasis2 4 2" xfId="172"/>
    <cellStyle name="20% - Énfasis2 4 2 2" xfId="492"/>
    <cellStyle name="20% - Énfasis2 4 2 2 2" xfId="1503"/>
    <cellStyle name="20% - Énfasis2 4 2 2 3" xfId="2431"/>
    <cellStyle name="20% - Énfasis2 4 2 3" xfId="796"/>
    <cellStyle name="20% - Énfasis2 4 2 3 2" xfId="1807"/>
    <cellStyle name="20% - Énfasis2 4 2 3 3" xfId="2735"/>
    <cellStyle name="20% - Énfasis2 4 2 4" xfId="1183"/>
    <cellStyle name="20% - Énfasis2 4 2 5" xfId="2111"/>
    <cellStyle name="20% - Énfasis2 4 3" xfId="268"/>
    <cellStyle name="20% - Énfasis2 4 3 2" xfId="588"/>
    <cellStyle name="20% - Énfasis2 4 3 2 2" xfId="1599"/>
    <cellStyle name="20% - Énfasis2 4 3 2 3" xfId="2527"/>
    <cellStyle name="20% - Énfasis2 4 3 3" xfId="892"/>
    <cellStyle name="20% - Énfasis2 4 3 3 2" xfId="1903"/>
    <cellStyle name="20% - Énfasis2 4 3 3 3" xfId="2831"/>
    <cellStyle name="20% - Énfasis2 4 3 4" xfId="1279"/>
    <cellStyle name="20% - Énfasis2 4 3 5" xfId="2207"/>
    <cellStyle name="20% - Énfasis2 4 4" xfId="380"/>
    <cellStyle name="20% - Énfasis2 4 4 2" xfId="1391"/>
    <cellStyle name="20% - Énfasis2 4 4 3" xfId="2319"/>
    <cellStyle name="20% - Énfasis2 4 5" xfId="684"/>
    <cellStyle name="20% - Énfasis2 4 5 2" xfId="1695"/>
    <cellStyle name="20% - Énfasis2 4 5 3" xfId="2623"/>
    <cellStyle name="20% - Énfasis2 4 6" xfId="1071"/>
    <cellStyle name="20% - Énfasis2 4 7" xfId="1999"/>
    <cellStyle name="20% - Énfasis2 5" xfId="66"/>
    <cellStyle name="20% - Énfasis2 5 2" xfId="178"/>
    <cellStyle name="20% - Énfasis2 5 2 2" xfId="498"/>
    <cellStyle name="20% - Énfasis2 5 2 2 2" xfId="1509"/>
    <cellStyle name="20% - Énfasis2 5 2 2 3" xfId="2437"/>
    <cellStyle name="20% - Énfasis2 5 2 3" xfId="802"/>
    <cellStyle name="20% - Énfasis2 5 2 3 2" xfId="1813"/>
    <cellStyle name="20% - Énfasis2 5 2 3 3" xfId="2741"/>
    <cellStyle name="20% - Énfasis2 5 2 4" xfId="1189"/>
    <cellStyle name="20% - Énfasis2 5 2 5" xfId="2117"/>
    <cellStyle name="20% - Énfasis2 5 3" xfId="274"/>
    <cellStyle name="20% - Énfasis2 5 3 2" xfId="594"/>
    <cellStyle name="20% - Énfasis2 5 3 2 2" xfId="1605"/>
    <cellStyle name="20% - Énfasis2 5 3 2 3" xfId="2533"/>
    <cellStyle name="20% - Énfasis2 5 3 3" xfId="898"/>
    <cellStyle name="20% - Énfasis2 5 3 3 2" xfId="1909"/>
    <cellStyle name="20% - Énfasis2 5 3 3 3" xfId="2837"/>
    <cellStyle name="20% - Énfasis2 5 3 4" xfId="1285"/>
    <cellStyle name="20% - Énfasis2 5 3 5" xfId="2213"/>
    <cellStyle name="20% - Énfasis2 5 4" xfId="386"/>
    <cellStyle name="20% - Énfasis2 5 4 2" xfId="1397"/>
    <cellStyle name="20% - Énfasis2 5 4 3" xfId="2325"/>
    <cellStyle name="20% - Énfasis2 5 5" xfId="690"/>
    <cellStyle name="20% - Énfasis2 5 5 2" xfId="1701"/>
    <cellStyle name="20% - Énfasis2 5 5 3" xfId="2629"/>
    <cellStyle name="20% - Énfasis2 5 6" xfId="1077"/>
    <cellStyle name="20% - Énfasis2 5 7" xfId="2005"/>
    <cellStyle name="20% - Énfasis2 6" xfId="143"/>
    <cellStyle name="20% - Énfasis2 6 2" xfId="463"/>
    <cellStyle name="20% - Énfasis2 6 2 2" xfId="1474"/>
    <cellStyle name="20% - Énfasis2 6 2 3" xfId="2402"/>
    <cellStyle name="20% - Énfasis2 6 3" xfId="767"/>
    <cellStyle name="20% - Énfasis2 6 3 2" xfId="1778"/>
    <cellStyle name="20% - Énfasis2 6 3 3" xfId="2706"/>
    <cellStyle name="20% - Énfasis2 6 4" xfId="1154"/>
    <cellStyle name="20% - Énfasis2 6 5" xfId="2082"/>
    <cellStyle name="20% - Énfasis2 7" xfId="138"/>
    <cellStyle name="20% - Énfasis2 7 2" xfId="458"/>
    <cellStyle name="20% - Énfasis2 7 2 2" xfId="1469"/>
    <cellStyle name="20% - Énfasis2 7 2 3" xfId="2397"/>
    <cellStyle name="20% - Énfasis2 7 3" xfId="762"/>
    <cellStyle name="20% - Énfasis2 7 3 2" xfId="1773"/>
    <cellStyle name="20% - Énfasis2 7 3 3" xfId="2701"/>
    <cellStyle name="20% - Énfasis2 7 4" xfId="1149"/>
    <cellStyle name="20% - Énfasis2 7 5" xfId="2077"/>
    <cellStyle name="20% - Énfasis2 8" xfId="351"/>
    <cellStyle name="20% - Énfasis2 8 2" xfId="1362"/>
    <cellStyle name="20% - Énfasis2 8 3" xfId="2290"/>
    <cellStyle name="20% - Énfasis2 9" xfId="346"/>
    <cellStyle name="20% - Énfasis2 9 2" xfId="1357"/>
    <cellStyle name="20% - Énfasis2 9 3" xfId="2285"/>
    <cellStyle name="20% - Énfasis3" xfId="27" builtinId="38" customBuiltin="1"/>
    <cellStyle name="20% - Énfasis3 10" xfId="979"/>
    <cellStyle name="20% - Énfasis3 11" xfId="971"/>
    <cellStyle name="20% - Énfasis3 12" xfId="1025"/>
    <cellStyle name="20% - Énfasis3 13" xfId="1046"/>
    <cellStyle name="20% - Énfasis3 14" xfId="1038"/>
    <cellStyle name="20% - Énfasis3 15" xfId="2916"/>
    <cellStyle name="20% - Énfasis3 16" xfId="2931"/>
    <cellStyle name="20% - Énfasis3 2" xfId="48"/>
    <cellStyle name="20% - Énfasis3 2 10" xfId="1012"/>
    <cellStyle name="20% - Énfasis3 2 11" xfId="1061"/>
    <cellStyle name="20% - Énfasis3 2 12" xfId="1989"/>
    <cellStyle name="20% - Énfasis3 2 2" xfId="91"/>
    <cellStyle name="20% - Énfasis3 2 2 2" xfId="203"/>
    <cellStyle name="20% - Énfasis3 2 2 2 2" xfId="523"/>
    <cellStyle name="20% - Énfasis3 2 2 2 2 2" xfId="1534"/>
    <cellStyle name="20% - Énfasis3 2 2 2 2 3" xfId="2462"/>
    <cellStyle name="20% - Énfasis3 2 2 2 3" xfId="827"/>
    <cellStyle name="20% - Énfasis3 2 2 2 3 2" xfId="1838"/>
    <cellStyle name="20% - Énfasis3 2 2 2 3 3" xfId="2766"/>
    <cellStyle name="20% - Énfasis3 2 2 2 4" xfId="1214"/>
    <cellStyle name="20% - Énfasis3 2 2 2 5" xfId="2142"/>
    <cellStyle name="20% - Énfasis3 2 2 3" xfId="299"/>
    <cellStyle name="20% - Énfasis3 2 2 3 2" xfId="619"/>
    <cellStyle name="20% - Énfasis3 2 2 3 2 2" xfId="1630"/>
    <cellStyle name="20% - Énfasis3 2 2 3 2 3" xfId="2558"/>
    <cellStyle name="20% - Énfasis3 2 2 3 3" xfId="923"/>
    <cellStyle name="20% - Énfasis3 2 2 3 3 2" xfId="1934"/>
    <cellStyle name="20% - Énfasis3 2 2 3 3 3" xfId="2862"/>
    <cellStyle name="20% - Énfasis3 2 2 3 4" xfId="1310"/>
    <cellStyle name="20% - Énfasis3 2 2 3 5" xfId="2238"/>
    <cellStyle name="20% - Énfasis3 2 2 4" xfId="411"/>
    <cellStyle name="20% - Énfasis3 2 2 4 2" xfId="1422"/>
    <cellStyle name="20% - Énfasis3 2 2 4 3" xfId="2350"/>
    <cellStyle name="20% - Énfasis3 2 2 5" xfId="715"/>
    <cellStyle name="20% - Énfasis3 2 2 5 2" xfId="1726"/>
    <cellStyle name="20% - Énfasis3 2 2 5 3" xfId="2654"/>
    <cellStyle name="20% - Énfasis3 2 2 6" xfId="1102"/>
    <cellStyle name="20% - Énfasis3 2 2 7" xfId="2030"/>
    <cellStyle name="20% - Énfasis3 2 3" xfId="110"/>
    <cellStyle name="20% - Énfasis3 2 3 2" xfId="222"/>
    <cellStyle name="20% - Énfasis3 2 3 2 2" xfId="542"/>
    <cellStyle name="20% - Énfasis3 2 3 2 2 2" xfId="1553"/>
    <cellStyle name="20% - Énfasis3 2 3 2 2 3" xfId="2481"/>
    <cellStyle name="20% - Énfasis3 2 3 2 3" xfId="846"/>
    <cellStyle name="20% - Énfasis3 2 3 2 3 2" xfId="1857"/>
    <cellStyle name="20% - Énfasis3 2 3 2 3 3" xfId="2785"/>
    <cellStyle name="20% - Énfasis3 2 3 2 4" xfId="1233"/>
    <cellStyle name="20% - Énfasis3 2 3 2 5" xfId="2161"/>
    <cellStyle name="20% - Énfasis3 2 3 3" xfId="318"/>
    <cellStyle name="20% - Énfasis3 2 3 3 2" xfId="638"/>
    <cellStyle name="20% - Énfasis3 2 3 3 2 2" xfId="1649"/>
    <cellStyle name="20% - Énfasis3 2 3 3 2 3" xfId="2577"/>
    <cellStyle name="20% - Énfasis3 2 3 3 3" xfId="942"/>
    <cellStyle name="20% - Énfasis3 2 3 3 3 2" xfId="1953"/>
    <cellStyle name="20% - Énfasis3 2 3 3 3 3" xfId="2881"/>
    <cellStyle name="20% - Énfasis3 2 3 3 4" xfId="1329"/>
    <cellStyle name="20% - Énfasis3 2 3 3 5" xfId="2257"/>
    <cellStyle name="20% - Énfasis3 2 3 4" xfId="430"/>
    <cellStyle name="20% - Énfasis3 2 3 4 2" xfId="1441"/>
    <cellStyle name="20% - Énfasis3 2 3 4 3" xfId="2369"/>
    <cellStyle name="20% - Énfasis3 2 3 5" xfId="734"/>
    <cellStyle name="20% - Énfasis3 2 3 5 2" xfId="1745"/>
    <cellStyle name="20% - Énfasis3 2 3 5 3" xfId="2673"/>
    <cellStyle name="20% - Énfasis3 2 3 6" xfId="1121"/>
    <cellStyle name="20% - Énfasis3 2 3 7" xfId="2049"/>
    <cellStyle name="20% - Énfasis3 2 4" xfId="128"/>
    <cellStyle name="20% - Énfasis3 2 4 2" xfId="240"/>
    <cellStyle name="20% - Énfasis3 2 4 2 2" xfId="560"/>
    <cellStyle name="20% - Énfasis3 2 4 2 2 2" xfId="1571"/>
    <cellStyle name="20% - Énfasis3 2 4 2 2 3" xfId="2499"/>
    <cellStyle name="20% - Énfasis3 2 4 2 3" xfId="864"/>
    <cellStyle name="20% - Énfasis3 2 4 2 3 2" xfId="1875"/>
    <cellStyle name="20% - Énfasis3 2 4 2 3 3" xfId="2803"/>
    <cellStyle name="20% - Énfasis3 2 4 2 4" xfId="1251"/>
    <cellStyle name="20% - Énfasis3 2 4 2 5" xfId="2179"/>
    <cellStyle name="20% - Énfasis3 2 4 3" xfId="336"/>
    <cellStyle name="20% - Énfasis3 2 4 3 2" xfId="656"/>
    <cellStyle name="20% - Énfasis3 2 4 3 2 2" xfId="1667"/>
    <cellStyle name="20% - Énfasis3 2 4 3 2 3" xfId="2595"/>
    <cellStyle name="20% - Énfasis3 2 4 3 3" xfId="960"/>
    <cellStyle name="20% - Énfasis3 2 4 3 3 2" xfId="1971"/>
    <cellStyle name="20% - Énfasis3 2 4 3 3 3" xfId="2899"/>
    <cellStyle name="20% - Énfasis3 2 4 3 4" xfId="1347"/>
    <cellStyle name="20% - Énfasis3 2 4 3 5" xfId="2275"/>
    <cellStyle name="20% - Énfasis3 2 4 4" xfId="448"/>
    <cellStyle name="20% - Énfasis3 2 4 4 2" xfId="1459"/>
    <cellStyle name="20% - Énfasis3 2 4 4 3" xfId="2387"/>
    <cellStyle name="20% - Énfasis3 2 4 5" xfId="752"/>
    <cellStyle name="20% - Énfasis3 2 4 5 2" xfId="1763"/>
    <cellStyle name="20% - Énfasis3 2 4 5 3" xfId="2691"/>
    <cellStyle name="20% - Énfasis3 2 4 6" xfId="1139"/>
    <cellStyle name="20% - Énfasis3 2 4 7" xfId="2067"/>
    <cellStyle name="20% - Énfasis3 2 5" xfId="162"/>
    <cellStyle name="20% - Énfasis3 2 5 2" xfId="482"/>
    <cellStyle name="20% - Énfasis3 2 5 2 2" xfId="1493"/>
    <cellStyle name="20% - Énfasis3 2 5 2 3" xfId="2421"/>
    <cellStyle name="20% - Énfasis3 2 5 3" xfId="786"/>
    <cellStyle name="20% - Énfasis3 2 5 3 2" xfId="1797"/>
    <cellStyle name="20% - Énfasis3 2 5 3 3" xfId="2725"/>
    <cellStyle name="20% - Énfasis3 2 5 4" xfId="1173"/>
    <cellStyle name="20% - Énfasis3 2 5 5" xfId="2101"/>
    <cellStyle name="20% - Énfasis3 2 6" xfId="258"/>
    <cellStyle name="20% - Énfasis3 2 6 2" xfId="578"/>
    <cellStyle name="20% - Énfasis3 2 6 2 2" xfId="1589"/>
    <cellStyle name="20% - Énfasis3 2 6 2 3" xfId="2517"/>
    <cellStyle name="20% - Énfasis3 2 6 3" xfId="882"/>
    <cellStyle name="20% - Énfasis3 2 6 3 2" xfId="1893"/>
    <cellStyle name="20% - Énfasis3 2 6 3 3" xfId="2821"/>
    <cellStyle name="20% - Énfasis3 2 6 4" xfId="1269"/>
    <cellStyle name="20% - Énfasis3 2 6 5" xfId="2197"/>
    <cellStyle name="20% - Énfasis3 2 7" xfId="370"/>
    <cellStyle name="20% - Énfasis3 2 7 2" xfId="1381"/>
    <cellStyle name="20% - Énfasis3 2 7 3" xfId="2309"/>
    <cellStyle name="20% - Énfasis3 2 8" xfId="674"/>
    <cellStyle name="20% - Énfasis3 2 8 2" xfId="1685"/>
    <cellStyle name="20% - Énfasis3 2 8 3" xfId="2613"/>
    <cellStyle name="20% - Énfasis3 2 9" xfId="994"/>
    <cellStyle name="20% - Énfasis3 3" xfId="73"/>
    <cellStyle name="20% - Énfasis3 3 2" xfId="185"/>
    <cellStyle name="20% - Énfasis3 3 2 2" xfId="505"/>
    <cellStyle name="20% - Énfasis3 3 2 2 2" xfId="1516"/>
    <cellStyle name="20% - Énfasis3 3 2 2 3" xfId="2444"/>
    <cellStyle name="20% - Énfasis3 3 2 3" xfId="809"/>
    <cellStyle name="20% - Énfasis3 3 2 3 2" xfId="1820"/>
    <cellStyle name="20% - Énfasis3 3 2 3 3" xfId="2748"/>
    <cellStyle name="20% - Énfasis3 3 2 4" xfId="1196"/>
    <cellStyle name="20% - Énfasis3 3 2 5" xfId="2124"/>
    <cellStyle name="20% - Énfasis3 3 3" xfId="281"/>
    <cellStyle name="20% - Énfasis3 3 3 2" xfId="601"/>
    <cellStyle name="20% - Énfasis3 3 3 2 2" xfId="1612"/>
    <cellStyle name="20% - Énfasis3 3 3 2 3" xfId="2540"/>
    <cellStyle name="20% - Énfasis3 3 3 3" xfId="905"/>
    <cellStyle name="20% - Énfasis3 3 3 3 2" xfId="1916"/>
    <cellStyle name="20% - Énfasis3 3 3 3 3" xfId="2844"/>
    <cellStyle name="20% - Énfasis3 3 3 4" xfId="1292"/>
    <cellStyle name="20% - Énfasis3 3 3 5" xfId="2220"/>
    <cellStyle name="20% - Énfasis3 3 4" xfId="393"/>
    <cellStyle name="20% - Énfasis3 3 4 2" xfId="1404"/>
    <cellStyle name="20% - Énfasis3 3 4 3" xfId="2332"/>
    <cellStyle name="20% - Énfasis3 3 5" xfId="697"/>
    <cellStyle name="20% - Énfasis3 3 5 2" xfId="1708"/>
    <cellStyle name="20% - Énfasis3 3 5 3" xfId="2636"/>
    <cellStyle name="20% - Énfasis3 3 6" xfId="1084"/>
    <cellStyle name="20% - Énfasis3 3 7" xfId="2012"/>
    <cellStyle name="20% - Énfasis3 4" xfId="61"/>
    <cellStyle name="20% - Énfasis3 4 2" xfId="173"/>
    <cellStyle name="20% - Énfasis3 4 2 2" xfId="493"/>
    <cellStyle name="20% - Énfasis3 4 2 2 2" xfId="1504"/>
    <cellStyle name="20% - Énfasis3 4 2 2 3" xfId="2432"/>
    <cellStyle name="20% - Énfasis3 4 2 3" xfId="797"/>
    <cellStyle name="20% - Énfasis3 4 2 3 2" xfId="1808"/>
    <cellStyle name="20% - Énfasis3 4 2 3 3" xfId="2736"/>
    <cellStyle name="20% - Énfasis3 4 2 4" xfId="1184"/>
    <cellStyle name="20% - Énfasis3 4 2 5" xfId="2112"/>
    <cellStyle name="20% - Énfasis3 4 3" xfId="269"/>
    <cellStyle name="20% - Énfasis3 4 3 2" xfId="589"/>
    <cellStyle name="20% - Énfasis3 4 3 2 2" xfId="1600"/>
    <cellStyle name="20% - Énfasis3 4 3 2 3" xfId="2528"/>
    <cellStyle name="20% - Énfasis3 4 3 3" xfId="893"/>
    <cellStyle name="20% - Énfasis3 4 3 3 2" xfId="1904"/>
    <cellStyle name="20% - Énfasis3 4 3 3 3" xfId="2832"/>
    <cellStyle name="20% - Énfasis3 4 3 4" xfId="1280"/>
    <cellStyle name="20% - Énfasis3 4 3 5" xfId="2208"/>
    <cellStyle name="20% - Énfasis3 4 4" xfId="381"/>
    <cellStyle name="20% - Énfasis3 4 4 2" xfId="1392"/>
    <cellStyle name="20% - Énfasis3 4 4 3" xfId="2320"/>
    <cellStyle name="20% - Énfasis3 4 5" xfId="685"/>
    <cellStyle name="20% - Énfasis3 4 5 2" xfId="1696"/>
    <cellStyle name="20% - Énfasis3 4 5 3" xfId="2624"/>
    <cellStyle name="20% - Énfasis3 4 6" xfId="1072"/>
    <cellStyle name="20% - Énfasis3 4 7" xfId="2000"/>
    <cellStyle name="20% - Énfasis3 5" xfId="62"/>
    <cellStyle name="20% - Énfasis3 5 2" xfId="174"/>
    <cellStyle name="20% - Énfasis3 5 2 2" xfId="494"/>
    <cellStyle name="20% - Énfasis3 5 2 2 2" xfId="1505"/>
    <cellStyle name="20% - Énfasis3 5 2 2 3" xfId="2433"/>
    <cellStyle name="20% - Énfasis3 5 2 3" xfId="798"/>
    <cellStyle name="20% - Énfasis3 5 2 3 2" xfId="1809"/>
    <cellStyle name="20% - Énfasis3 5 2 3 3" xfId="2737"/>
    <cellStyle name="20% - Énfasis3 5 2 4" xfId="1185"/>
    <cellStyle name="20% - Énfasis3 5 2 5" xfId="2113"/>
    <cellStyle name="20% - Énfasis3 5 3" xfId="270"/>
    <cellStyle name="20% - Énfasis3 5 3 2" xfId="590"/>
    <cellStyle name="20% - Énfasis3 5 3 2 2" xfId="1601"/>
    <cellStyle name="20% - Énfasis3 5 3 2 3" xfId="2529"/>
    <cellStyle name="20% - Énfasis3 5 3 3" xfId="894"/>
    <cellStyle name="20% - Énfasis3 5 3 3 2" xfId="1905"/>
    <cellStyle name="20% - Énfasis3 5 3 3 3" xfId="2833"/>
    <cellStyle name="20% - Énfasis3 5 3 4" xfId="1281"/>
    <cellStyle name="20% - Énfasis3 5 3 5" xfId="2209"/>
    <cellStyle name="20% - Énfasis3 5 4" xfId="382"/>
    <cellStyle name="20% - Énfasis3 5 4 2" xfId="1393"/>
    <cellStyle name="20% - Énfasis3 5 4 3" xfId="2321"/>
    <cellStyle name="20% - Énfasis3 5 5" xfId="686"/>
    <cellStyle name="20% - Énfasis3 5 5 2" xfId="1697"/>
    <cellStyle name="20% - Énfasis3 5 5 3" xfId="2625"/>
    <cellStyle name="20% - Énfasis3 5 6" xfId="1073"/>
    <cellStyle name="20% - Énfasis3 5 7" xfId="2001"/>
    <cellStyle name="20% - Énfasis3 6" xfId="147"/>
    <cellStyle name="20% - Énfasis3 6 2" xfId="467"/>
    <cellStyle name="20% - Énfasis3 6 2 2" xfId="1478"/>
    <cellStyle name="20% - Énfasis3 6 2 3" xfId="2406"/>
    <cellStyle name="20% - Énfasis3 6 3" xfId="771"/>
    <cellStyle name="20% - Énfasis3 6 3 2" xfId="1782"/>
    <cellStyle name="20% - Énfasis3 6 3 3" xfId="2710"/>
    <cellStyle name="20% - Énfasis3 6 4" xfId="1158"/>
    <cellStyle name="20% - Énfasis3 6 5" xfId="2086"/>
    <cellStyle name="20% - Énfasis3 7" xfId="139"/>
    <cellStyle name="20% - Énfasis3 7 2" xfId="459"/>
    <cellStyle name="20% - Énfasis3 7 2 2" xfId="1470"/>
    <cellStyle name="20% - Énfasis3 7 2 3" xfId="2398"/>
    <cellStyle name="20% - Énfasis3 7 3" xfId="763"/>
    <cellStyle name="20% - Énfasis3 7 3 2" xfId="1774"/>
    <cellStyle name="20% - Énfasis3 7 3 3" xfId="2702"/>
    <cellStyle name="20% - Énfasis3 7 4" xfId="1150"/>
    <cellStyle name="20% - Énfasis3 7 5" xfId="2078"/>
    <cellStyle name="20% - Énfasis3 8" xfId="355"/>
    <cellStyle name="20% - Énfasis3 8 2" xfId="1366"/>
    <cellStyle name="20% - Énfasis3 8 3" xfId="2294"/>
    <cellStyle name="20% - Énfasis3 9" xfId="347"/>
    <cellStyle name="20% - Énfasis3 9 2" xfId="1358"/>
    <cellStyle name="20% - Énfasis3 9 3" xfId="2286"/>
    <cellStyle name="20% - Énfasis4" xfId="31" builtinId="42" customBuiltin="1"/>
    <cellStyle name="20% - Énfasis4 10" xfId="983"/>
    <cellStyle name="20% - Énfasis4 11" xfId="981"/>
    <cellStyle name="20% - Énfasis4 12" xfId="1026"/>
    <cellStyle name="20% - Énfasis4 13" xfId="1050"/>
    <cellStyle name="20% - Énfasis4 14" xfId="1048"/>
    <cellStyle name="20% - Énfasis4 15" xfId="2918"/>
    <cellStyle name="20% - Énfasis4 16" xfId="2933"/>
    <cellStyle name="20% - Énfasis4 2" xfId="49"/>
    <cellStyle name="20% - Énfasis4 2 10" xfId="1013"/>
    <cellStyle name="20% - Énfasis4 2 11" xfId="1062"/>
    <cellStyle name="20% - Énfasis4 2 12" xfId="1990"/>
    <cellStyle name="20% - Énfasis4 2 2" xfId="92"/>
    <cellStyle name="20% - Énfasis4 2 2 2" xfId="204"/>
    <cellStyle name="20% - Énfasis4 2 2 2 2" xfId="524"/>
    <cellStyle name="20% - Énfasis4 2 2 2 2 2" xfId="1535"/>
    <cellStyle name="20% - Énfasis4 2 2 2 2 3" xfId="2463"/>
    <cellStyle name="20% - Énfasis4 2 2 2 3" xfId="828"/>
    <cellStyle name="20% - Énfasis4 2 2 2 3 2" xfId="1839"/>
    <cellStyle name="20% - Énfasis4 2 2 2 3 3" xfId="2767"/>
    <cellStyle name="20% - Énfasis4 2 2 2 4" xfId="1215"/>
    <cellStyle name="20% - Énfasis4 2 2 2 5" xfId="2143"/>
    <cellStyle name="20% - Énfasis4 2 2 3" xfId="300"/>
    <cellStyle name="20% - Énfasis4 2 2 3 2" xfId="620"/>
    <cellStyle name="20% - Énfasis4 2 2 3 2 2" xfId="1631"/>
    <cellStyle name="20% - Énfasis4 2 2 3 2 3" xfId="2559"/>
    <cellStyle name="20% - Énfasis4 2 2 3 3" xfId="924"/>
    <cellStyle name="20% - Énfasis4 2 2 3 3 2" xfId="1935"/>
    <cellStyle name="20% - Énfasis4 2 2 3 3 3" xfId="2863"/>
    <cellStyle name="20% - Énfasis4 2 2 3 4" xfId="1311"/>
    <cellStyle name="20% - Énfasis4 2 2 3 5" xfId="2239"/>
    <cellStyle name="20% - Énfasis4 2 2 4" xfId="412"/>
    <cellStyle name="20% - Énfasis4 2 2 4 2" xfId="1423"/>
    <cellStyle name="20% - Énfasis4 2 2 4 3" xfId="2351"/>
    <cellStyle name="20% - Énfasis4 2 2 5" xfId="716"/>
    <cellStyle name="20% - Énfasis4 2 2 5 2" xfId="1727"/>
    <cellStyle name="20% - Énfasis4 2 2 5 3" xfId="2655"/>
    <cellStyle name="20% - Énfasis4 2 2 6" xfId="1103"/>
    <cellStyle name="20% - Énfasis4 2 2 7" xfId="2031"/>
    <cellStyle name="20% - Énfasis4 2 3" xfId="111"/>
    <cellStyle name="20% - Énfasis4 2 3 2" xfId="223"/>
    <cellStyle name="20% - Énfasis4 2 3 2 2" xfId="543"/>
    <cellStyle name="20% - Énfasis4 2 3 2 2 2" xfId="1554"/>
    <cellStyle name="20% - Énfasis4 2 3 2 2 3" xfId="2482"/>
    <cellStyle name="20% - Énfasis4 2 3 2 3" xfId="847"/>
    <cellStyle name="20% - Énfasis4 2 3 2 3 2" xfId="1858"/>
    <cellStyle name="20% - Énfasis4 2 3 2 3 3" xfId="2786"/>
    <cellStyle name="20% - Énfasis4 2 3 2 4" xfId="1234"/>
    <cellStyle name="20% - Énfasis4 2 3 2 5" xfId="2162"/>
    <cellStyle name="20% - Énfasis4 2 3 3" xfId="319"/>
    <cellStyle name="20% - Énfasis4 2 3 3 2" xfId="639"/>
    <cellStyle name="20% - Énfasis4 2 3 3 2 2" xfId="1650"/>
    <cellStyle name="20% - Énfasis4 2 3 3 2 3" xfId="2578"/>
    <cellStyle name="20% - Énfasis4 2 3 3 3" xfId="943"/>
    <cellStyle name="20% - Énfasis4 2 3 3 3 2" xfId="1954"/>
    <cellStyle name="20% - Énfasis4 2 3 3 3 3" xfId="2882"/>
    <cellStyle name="20% - Énfasis4 2 3 3 4" xfId="1330"/>
    <cellStyle name="20% - Énfasis4 2 3 3 5" xfId="2258"/>
    <cellStyle name="20% - Énfasis4 2 3 4" xfId="431"/>
    <cellStyle name="20% - Énfasis4 2 3 4 2" xfId="1442"/>
    <cellStyle name="20% - Énfasis4 2 3 4 3" xfId="2370"/>
    <cellStyle name="20% - Énfasis4 2 3 5" xfId="735"/>
    <cellStyle name="20% - Énfasis4 2 3 5 2" xfId="1746"/>
    <cellStyle name="20% - Énfasis4 2 3 5 3" xfId="2674"/>
    <cellStyle name="20% - Énfasis4 2 3 6" xfId="1122"/>
    <cellStyle name="20% - Énfasis4 2 3 7" xfId="2050"/>
    <cellStyle name="20% - Énfasis4 2 4" xfId="129"/>
    <cellStyle name="20% - Énfasis4 2 4 2" xfId="241"/>
    <cellStyle name="20% - Énfasis4 2 4 2 2" xfId="561"/>
    <cellStyle name="20% - Énfasis4 2 4 2 2 2" xfId="1572"/>
    <cellStyle name="20% - Énfasis4 2 4 2 2 3" xfId="2500"/>
    <cellStyle name="20% - Énfasis4 2 4 2 3" xfId="865"/>
    <cellStyle name="20% - Énfasis4 2 4 2 3 2" xfId="1876"/>
    <cellStyle name="20% - Énfasis4 2 4 2 3 3" xfId="2804"/>
    <cellStyle name="20% - Énfasis4 2 4 2 4" xfId="1252"/>
    <cellStyle name="20% - Énfasis4 2 4 2 5" xfId="2180"/>
    <cellStyle name="20% - Énfasis4 2 4 3" xfId="337"/>
    <cellStyle name="20% - Énfasis4 2 4 3 2" xfId="657"/>
    <cellStyle name="20% - Énfasis4 2 4 3 2 2" xfId="1668"/>
    <cellStyle name="20% - Énfasis4 2 4 3 2 3" xfId="2596"/>
    <cellStyle name="20% - Énfasis4 2 4 3 3" xfId="961"/>
    <cellStyle name="20% - Énfasis4 2 4 3 3 2" xfId="1972"/>
    <cellStyle name="20% - Énfasis4 2 4 3 3 3" xfId="2900"/>
    <cellStyle name="20% - Énfasis4 2 4 3 4" xfId="1348"/>
    <cellStyle name="20% - Énfasis4 2 4 3 5" xfId="2276"/>
    <cellStyle name="20% - Énfasis4 2 4 4" xfId="449"/>
    <cellStyle name="20% - Énfasis4 2 4 4 2" xfId="1460"/>
    <cellStyle name="20% - Énfasis4 2 4 4 3" xfId="2388"/>
    <cellStyle name="20% - Énfasis4 2 4 5" xfId="753"/>
    <cellStyle name="20% - Énfasis4 2 4 5 2" xfId="1764"/>
    <cellStyle name="20% - Énfasis4 2 4 5 3" xfId="2692"/>
    <cellStyle name="20% - Énfasis4 2 4 6" xfId="1140"/>
    <cellStyle name="20% - Énfasis4 2 4 7" xfId="2068"/>
    <cellStyle name="20% - Énfasis4 2 5" xfId="163"/>
    <cellStyle name="20% - Énfasis4 2 5 2" xfId="483"/>
    <cellStyle name="20% - Énfasis4 2 5 2 2" xfId="1494"/>
    <cellStyle name="20% - Énfasis4 2 5 2 3" xfId="2422"/>
    <cellStyle name="20% - Énfasis4 2 5 3" xfId="787"/>
    <cellStyle name="20% - Énfasis4 2 5 3 2" xfId="1798"/>
    <cellStyle name="20% - Énfasis4 2 5 3 3" xfId="2726"/>
    <cellStyle name="20% - Énfasis4 2 5 4" xfId="1174"/>
    <cellStyle name="20% - Énfasis4 2 5 5" xfId="2102"/>
    <cellStyle name="20% - Énfasis4 2 6" xfId="259"/>
    <cellStyle name="20% - Énfasis4 2 6 2" xfId="579"/>
    <cellStyle name="20% - Énfasis4 2 6 2 2" xfId="1590"/>
    <cellStyle name="20% - Énfasis4 2 6 2 3" xfId="2518"/>
    <cellStyle name="20% - Énfasis4 2 6 3" xfId="883"/>
    <cellStyle name="20% - Énfasis4 2 6 3 2" xfId="1894"/>
    <cellStyle name="20% - Énfasis4 2 6 3 3" xfId="2822"/>
    <cellStyle name="20% - Énfasis4 2 6 4" xfId="1270"/>
    <cellStyle name="20% - Énfasis4 2 6 5" xfId="2198"/>
    <cellStyle name="20% - Énfasis4 2 7" xfId="371"/>
    <cellStyle name="20% - Énfasis4 2 7 2" xfId="1382"/>
    <cellStyle name="20% - Énfasis4 2 7 3" xfId="2310"/>
    <cellStyle name="20% - Énfasis4 2 8" xfId="675"/>
    <cellStyle name="20% - Énfasis4 2 8 2" xfId="1686"/>
    <cellStyle name="20% - Énfasis4 2 8 3" xfId="2614"/>
    <cellStyle name="20% - Énfasis4 2 9" xfId="995"/>
    <cellStyle name="20% - Énfasis4 3" xfId="77"/>
    <cellStyle name="20% - Énfasis4 3 2" xfId="189"/>
    <cellStyle name="20% - Énfasis4 3 2 2" xfId="509"/>
    <cellStyle name="20% - Énfasis4 3 2 2 2" xfId="1520"/>
    <cellStyle name="20% - Énfasis4 3 2 2 3" xfId="2448"/>
    <cellStyle name="20% - Énfasis4 3 2 3" xfId="813"/>
    <cellStyle name="20% - Énfasis4 3 2 3 2" xfId="1824"/>
    <cellStyle name="20% - Énfasis4 3 2 3 3" xfId="2752"/>
    <cellStyle name="20% - Énfasis4 3 2 4" xfId="1200"/>
    <cellStyle name="20% - Énfasis4 3 2 5" xfId="2128"/>
    <cellStyle name="20% - Énfasis4 3 3" xfId="285"/>
    <cellStyle name="20% - Énfasis4 3 3 2" xfId="605"/>
    <cellStyle name="20% - Énfasis4 3 3 2 2" xfId="1616"/>
    <cellStyle name="20% - Énfasis4 3 3 2 3" xfId="2544"/>
    <cellStyle name="20% - Énfasis4 3 3 3" xfId="909"/>
    <cellStyle name="20% - Énfasis4 3 3 3 2" xfId="1920"/>
    <cellStyle name="20% - Énfasis4 3 3 3 3" xfId="2848"/>
    <cellStyle name="20% - Énfasis4 3 3 4" xfId="1296"/>
    <cellStyle name="20% - Énfasis4 3 3 5" xfId="2224"/>
    <cellStyle name="20% - Énfasis4 3 4" xfId="397"/>
    <cellStyle name="20% - Énfasis4 3 4 2" xfId="1408"/>
    <cellStyle name="20% - Énfasis4 3 4 3" xfId="2336"/>
    <cellStyle name="20% - Énfasis4 3 5" xfId="701"/>
    <cellStyle name="20% - Énfasis4 3 5 2" xfId="1712"/>
    <cellStyle name="20% - Énfasis4 3 5 3" xfId="2640"/>
    <cellStyle name="20% - Énfasis4 3 6" xfId="1088"/>
    <cellStyle name="20% - Énfasis4 3 7" xfId="2016"/>
    <cellStyle name="20% - Énfasis4 4" xfId="75"/>
    <cellStyle name="20% - Énfasis4 4 2" xfId="187"/>
    <cellStyle name="20% - Énfasis4 4 2 2" xfId="507"/>
    <cellStyle name="20% - Énfasis4 4 2 2 2" xfId="1518"/>
    <cellStyle name="20% - Énfasis4 4 2 2 3" xfId="2446"/>
    <cellStyle name="20% - Énfasis4 4 2 3" xfId="811"/>
    <cellStyle name="20% - Énfasis4 4 2 3 2" xfId="1822"/>
    <cellStyle name="20% - Énfasis4 4 2 3 3" xfId="2750"/>
    <cellStyle name="20% - Énfasis4 4 2 4" xfId="1198"/>
    <cellStyle name="20% - Énfasis4 4 2 5" xfId="2126"/>
    <cellStyle name="20% - Énfasis4 4 3" xfId="283"/>
    <cellStyle name="20% - Énfasis4 4 3 2" xfId="603"/>
    <cellStyle name="20% - Énfasis4 4 3 2 2" xfId="1614"/>
    <cellStyle name="20% - Énfasis4 4 3 2 3" xfId="2542"/>
    <cellStyle name="20% - Énfasis4 4 3 3" xfId="907"/>
    <cellStyle name="20% - Énfasis4 4 3 3 2" xfId="1918"/>
    <cellStyle name="20% - Énfasis4 4 3 3 3" xfId="2846"/>
    <cellStyle name="20% - Énfasis4 4 3 4" xfId="1294"/>
    <cellStyle name="20% - Énfasis4 4 3 5" xfId="2222"/>
    <cellStyle name="20% - Énfasis4 4 4" xfId="395"/>
    <cellStyle name="20% - Énfasis4 4 4 2" xfId="1406"/>
    <cellStyle name="20% - Énfasis4 4 4 3" xfId="2334"/>
    <cellStyle name="20% - Énfasis4 4 5" xfId="699"/>
    <cellStyle name="20% - Énfasis4 4 5 2" xfId="1710"/>
    <cellStyle name="20% - Énfasis4 4 5 3" xfId="2638"/>
    <cellStyle name="20% - Énfasis4 4 6" xfId="1086"/>
    <cellStyle name="20% - Énfasis4 4 7" xfId="2014"/>
    <cellStyle name="20% - Énfasis4 5" xfId="82"/>
    <cellStyle name="20% - Énfasis4 5 2" xfId="194"/>
    <cellStyle name="20% - Énfasis4 5 2 2" xfId="514"/>
    <cellStyle name="20% - Énfasis4 5 2 2 2" xfId="1525"/>
    <cellStyle name="20% - Énfasis4 5 2 2 3" xfId="2453"/>
    <cellStyle name="20% - Énfasis4 5 2 3" xfId="818"/>
    <cellStyle name="20% - Énfasis4 5 2 3 2" xfId="1829"/>
    <cellStyle name="20% - Énfasis4 5 2 3 3" xfId="2757"/>
    <cellStyle name="20% - Énfasis4 5 2 4" xfId="1205"/>
    <cellStyle name="20% - Énfasis4 5 2 5" xfId="2133"/>
    <cellStyle name="20% - Énfasis4 5 3" xfId="290"/>
    <cellStyle name="20% - Énfasis4 5 3 2" xfId="610"/>
    <cellStyle name="20% - Énfasis4 5 3 2 2" xfId="1621"/>
    <cellStyle name="20% - Énfasis4 5 3 2 3" xfId="2549"/>
    <cellStyle name="20% - Énfasis4 5 3 3" xfId="914"/>
    <cellStyle name="20% - Énfasis4 5 3 3 2" xfId="1925"/>
    <cellStyle name="20% - Énfasis4 5 3 3 3" xfId="2853"/>
    <cellStyle name="20% - Énfasis4 5 3 4" xfId="1301"/>
    <cellStyle name="20% - Énfasis4 5 3 5" xfId="2229"/>
    <cellStyle name="20% - Énfasis4 5 4" xfId="402"/>
    <cellStyle name="20% - Énfasis4 5 4 2" xfId="1413"/>
    <cellStyle name="20% - Énfasis4 5 4 3" xfId="2341"/>
    <cellStyle name="20% - Énfasis4 5 5" xfId="706"/>
    <cellStyle name="20% - Énfasis4 5 5 2" xfId="1717"/>
    <cellStyle name="20% - Énfasis4 5 5 3" xfId="2645"/>
    <cellStyle name="20% - Énfasis4 5 6" xfId="1093"/>
    <cellStyle name="20% - Énfasis4 5 7" xfId="2021"/>
    <cellStyle name="20% - Énfasis4 6" xfId="151"/>
    <cellStyle name="20% - Énfasis4 6 2" xfId="471"/>
    <cellStyle name="20% - Énfasis4 6 2 2" xfId="1482"/>
    <cellStyle name="20% - Énfasis4 6 2 3" xfId="2410"/>
    <cellStyle name="20% - Énfasis4 6 3" xfId="775"/>
    <cellStyle name="20% - Énfasis4 6 3 2" xfId="1786"/>
    <cellStyle name="20% - Énfasis4 6 3 3" xfId="2714"/>
    <cellStyle name="20% - Énfasis4 6 4" xfId="1162"/>
    <cellStyle name="20% - Énfasis4 6 5" xfId="2090"/>
    <cellStyle name="20% - Énfasis4 7" xfId="149"/>
    <cellStyle name="20% - Énfasis4 7 2" xfId="469"/>
    <cellStyle name="20% - Énfasis4 7 2 2" xfId="1480"/>
    <cellStyle name="20% - Énfasis4 7 2 3" xfId="2408"/>
    <cellStyle name="20% - Énfasis4 7 3" xfId="773"/>
    <cellStyle name="20% - Énfasis4 7 3 2" xfId="1784"/>
    <cellStyle name="20% - Énfasis4 7 3 3" xfId="2712"/>
    <cellStyle name="20% - Énfasis4 7 4" xfId="1160"/>
    <cellStyle name="20% - Énfasis4 7 5" xfId="2088"/>
    <cellStyle name="20% - Énfasis4 8" xfId="359"/>
    <cellStyle name="20% - Énfasis4 8 2" xfId="1370"/>
    <cellStyle name="20% - Énfasis4 8 3" xfId="2298"/>
    <cellStyle name="20% - Énfasis4 9" xfId="357"/>
    <cellStyle name="20% - Énfasis4 9 2" xfId="1368"/>
    <cellStyle name="20% - Énfasis4 9 3" xfId="2296"/>
    <cellStyle name="20% - Énfasis5" xfId="35" builtinId="46" customBuiltin="1"/>
    <cellStyle name="20% - Énfasis5 10" xfId="985"/>
    <cellStyle name="20% - Énfasis5 11" xfId="1004"/>
    <cellStyle name="20% - Énfasis5 12" xfId="1027"/>
    <cellStyle name="20% - Énfasis5 13" xfId="1052"/>
    <cellStyle name="20% - Énfasis5 14" xfId="1981"/>
    <cellStyle name="20% - Énfasis5 15" xfId="2920"/>
    <cellStyle name="20% - Énfasis5 16" xfId="2935"/>
    <cellStyle name="20% - Énfasis5 2" xfId="50"/>
    <cellStyle name="20% - Énfasis5 2 10" xfId="1014"/>
    <cellStyle name="20% - Énfasis5 2 11" xfId="1063"/>
    <cellStyle name="20% - Énfasis5 2 12" xfId="1991"/>
    <cellStyle name="20% - Énfasis5 2 2" xfId="93"/>
    <cellStyle name="20% - Énfasis5 2 2 2" xfId="205"/>
    <cellStyle name="20% - Énfasis5 2 2 2 2" xfId="525"/>
    <cellStyle name="20% - Énfasis5 2 2 2 2 2" xfId="1536"/>
    <cellStyle name="20% - Énfasis5 2 2 2 2 3" xfId="2464"/>
    <cellStyle name="20% - Énfasis5 2 2 2 3" xfId="829"/>
    <cellStyle name="20% - Énfasis5 2 2 2 3 2" xfId="1840"/>
    <cellStyle name="20% - Énfasis5 2 2 2 3 3" xfId="2768"/>
    <cellStyle name="20% - Énfasis5 2 2 2 4" xfId="1216"/>
    <cellStyle name="20% - Énfasis5 2 2 2 5" xfId="2144"/>
    <cellStyle name="20% - Énfasis5 2 2 3" xfId="301"/>
    <cellStyle name="20% - Énfasis5 2 2 3 2" xfId="621"/>
    <cellStyle name="20% - Énfasis5 2 2 3 2 2" xfId="1632"/>
    <cellStyle name="20% - Énfasis5 2 2 3 2 3" xfId="2560"/>
    <cellStyle name="20% - Énfasis5 2 2 3 3" xfId="925"/>
    <cellStyle name="20% - Énfasis5 2 2 3 3 2" xfId="1936"/>
    <cellStyle name="20% - Énfasis5 2 2 3 3 3" xfId="2864"/>
    <cellStyle name="20% - Énfasis5 2 2 3 4" xfId="1312"/>
    <cellStyle name="20% - Énfasis5 2 2 3 5" xfId="2240"/>
    <cellStyle name="20% - Énfasis5 2 2 4" xfId="413"/>
    <cellStyle name="20% - Énfasis5 2 2 4 2" xfId="1424"/>
    <cellStyle name="20% - Énfasis5 2 2 4 3" xfId="2352"/>
    <cellStyle name="20% - Énfasis5 2 2 5" xfId="717"/>
    <cellStyle name="20% - Énfasis5 2 2 5 2" xfId="1728"/>
    <cellStyle name="20% - Énfasis5 2 2 5 3" xfId="2656"/>
    <cellStyle name="20% - Énfasis5 2 2 6" xfId="1104"/>
    <cellStyle name="20% - Énfasis5 2 2 7" xfId="2032"/>
    <cellStyle name="20% - Énfasis5 2 3" xfId="112"/>
    <cellStyle name="20% - Énfasis5 2 3 2" xfId="224"/>
    <cellStyle name="20% - Énfasis5 2 3 2 2" xfId="544"/>
    <cellStyle name="20% - Énfasis5 2 3 2 2 2" xfId="1555"/>
    <cellStyle name="20% - Énfasis5 2 3 2 2 3" xfId="2483"/>
    <cellStyle name="20% - Énfasis5 2 3 2 3" xfId="848"/>
    <cellStyle name="20% - Énfasis5 2 3 2 3 2" xfId="1859"/>
    <cellStyle name="20% - Énfasis5 2 3 2 3 3" xfId="2787"/>
    <cellStyle name="20% - Énfasis5 2 3 2 4" xfId="1235"/>
    <cellStyle name="20% - Énfasis5 2 3 2 5" xfId="2163"/>
    <cellStyle name="20% - Énfasis5 2 3 3" xfId="320"/>
    <cellStyle name="20% - Énfasis5 2 3 3 2" xfId="640"/>
    <cellStyle name="20% - Énfasis5 2 3 3 2 2" xfId="1651"/>
    <cellStyle name="20% - Énfasis5 2 3 3 2 3" xfId="2579"/>
    <cellStyle name="20% - Énfasis5 2 3 3 3" xfId="944"/>
    <cellStyle name="20% - Énfasis5 2 3 3 3 2" xfId="1955"/>
    <cellStyle name="20% - Énfasis5 2 3 3 3 3" xfId="2883"/>
    <cellStyle name="20% - Énfasis5 2 3 3 4" xfId="1331"/>
    <cellStyle name="20% - Énfasis5 2 3 3 5" xfId="2259"/>
    <cellStyle name="20% - Énfasis5 2 3 4" xfId="432"/>
    <cellStyle name="20% - Énfasis5 2 3 4 2" xfId="1443"/>
    <cellStyle name="20% - Énfasis5 2 3 4 3" xfId="2371"/>
    <cellStyle name="20% - Énfasis5 2 3 5" xfId="736"/>
    <cellStyle name="20% - Énfasis5 2 3 5 2" xfId="1747"/>
    <cellStyle name="20% - Énfasis5 2 3 5 3" xfId="2675"/>
    <cellStyle name="20% - Énfasis5 2 3 6" xfId="1123"/>
    <cellStyle name="20% - Énfasis5 2 3 7" xfId="2051"/>
    <cellStyle name="20% - Énfasis5 2 4" xfId="130"/>
    <cellStyle name="20% - Énfasis5 2 4 2" xfId="242"/>
    <cellStyle name="20% - Énfasis5 2 4 2 2" xfId="562"/>
    <cellStyle name="20% - Énfasis5 2 4 2 2 2" xfId="1573"/>
    <cellStyle name="20% - Énfasis5 2 4 2 2 3" xfId="2501"/>
    <cellStyle name="20% - Énfasis5 2 4 2 3" xfId="866"/>
    <cellStyle name="20% - Énfasis5 2 4 2 3 2" xfId="1877"/>
    <cellStyle name="20% - Énfasis5 2 4 2 3 3" xfId="2805"/>
    <cellStyle name="20% - Énfasis5 2 4 2 4" xfId="1253"/>
    <cellStyle name="20% - Énfasis5 2 4 2 5" xfId="2181"/>
    <cellStyle name="20% - Énfasis5 2 4 3" xfId="338"/>
    <cellStyle name="20% - Énfasis5 2 4 3 2" xfId="658"/>
    <cellStyle name="20% - Énfasis5 2 4 3 2 2" xfId="1669"/>
    <cellStyle name="20% - Énfasis5 2 4 3 2 3" xfId="2597"/>
    <cellStyle name="20% - Énfasis5 2 4 3 3" xfId="962"/>
    <cellStyle name="20% - Énfasis5 2 4 3 3 2" xfId="1973"/>
    <cellStyle name="20% - Énfasis5 2 4 3 3 3" xfId="2901"/>
    <cellStyle name="20% - Énfasis5 2 4 3 4" xfId="1349"/>
    <cellStyle name="20% - Énfasis5 2 4 3 5" xfId="2277"/>
    <cellStyle name="20% - Énfasis5 2 4 4" xfId="450"/>
    <cellStyle name="20% - Énfasis5 2 4 4 2" xfId="1461"/>
    <cellStyle name="20% - Énfasis5 2 4 4 3" xfId="2389"/>
    <cellStyle name="20% - Énfasis5 2 4 5" xfId="754"/>
    <cellStyle name="20% - Énfasis5 2 4 5 2" xfId="1765"/>
    <cellStyle name="20% - Énfasis5 2 4 5 3" xfId="2693"/>
    <cellStyle name="20% - Énfasis5 2 4 6" xfId="1141"/>
    <cellStyle name="20% - Énfasis5 2 4 7" xfId="2069"/>
    <cellStyle name="20% - Énfasis5 2 5" xfId="164"/>
    <cellStyle name="20% - Énfasis5 2 5 2" xfId="484"/>
    <cellStyle name="20% - Énfasis5 2 5 2 2" xfId="1495"/>
    <cellStyle name="20% - Énfasis5 2 5 2 3" xfId="2423"/>
    <cellStyle name="20% - Énfasis5 2 5 3" xfId="788"/>
    <cellStyle name="20% - Énfasis5 2 5 3 2" xfId="1799"/>
    <cellStyle name="20% - Énfasis5 2 5 3 3" xfId="2727"/>
    <cellStyle name="20% - Énfasis5 2 5 4" xfId="1175"/>
    <cellStyle name="20% - Énfasis5 2 5 5" xfId="2103"/>
    <cellStyle name="20% - Énfasis5 2 6" xfId="260"/>
    <cellStyle name="20% - Énfasis5 2 6 2" xfId="580"/>
    <cellStyle name="20% - Énfasis5 2 6 2 2" xfId="1591"/>
    <cellStyle name="20% - Énfasis5 2 6 2 3" xfId="2519"/>
    <cellStyle name="20% - Énfasis5 2 6 3" xfId="884"/>
    <cellStyle name="20% - Énfasis5 2 6 3 2" xfId="1895"/>
    <cellStyle name="20% - Énfasis5 2 6 3 3" xfId="2823"/>
    <cellStyle name="20% - Énfasis5 2 6 4" xfId="1271"/>
    <cellStyle name="20% - Énfasis5 2 6 5" xfId="2199"/>
    <cellStyle name="20% - Énfasis5 2 7" xfId="372"/>
    <cellStyle name="20% - Énfasis5 2 7 2" xfId="1383"/>
    <cellStyle name="20% - Énfasis5 2 7 3" xfId="2311"/>
    <cellStyle name="20% - Énfasis5 2 8" xfId="676"/>
    <cellStyle name="20% - Énfasis5 2 8 2" xfId="1687"/>
    <cellStyle name="20% - Énfasis5 2 8 3" xfId="2615"/>
    <cellStyle name="20% - Énfasis5 2 9" xfId="996"/>
    <cellStyle name="20% - Énfasis5 3" xfId="80"/>
    <cellStyle name="20% - Énfasis5 3 2" xfId="192"/>
    <cellStyle name="20% - Énfasis5 3 2 2" xfId="512"/>
    <cellStyle name="20% - Énfasis5 3 2 2 2" xfId="1523"/>
    <cellStyle name="20% - Énfasis5 3 2 2 3" xfId="2451"/>
    <cellStyle name="20% - Énfasis5 3 2 3" xfId="816"/>
    <cellStyle name="20% - Énfasis5 3 2 3 2" xfId="1827"/>
    <cellStyle name="20% - Énfasis5 3 2 3 3" xfId="2755"/>
    <cellStyle name="20% - Énfasis5 3 2 4" xfId="1203"/>
    <cellStyle name="20% - Énfasis5 3 2 5" xfId="2131"/>
    <cellStyle name="20% - Énfasis5 3 3" xfId="288"/>
    <cellStyle name="20% - Énfasis5 3 3 2" xfId="608"/>
    <cellStyle name="20% - Énfasis5 3 3 2 2" xfId="1619"/>
    <cellStyle name="20% - Énfasis5 3 3 2 3" xfId="2547"/>
    <cellStyle name="20% - Énfasis5 3 3 3" xfId="912"/>
    <cellStyle name="20% - Énfasis5 3 3 3 2" xfId="1923"/>
    <cellStyle name="20% - Énfasis5 3 3 3 3" xfId="2851"/>
    <cellStyle name="20% - Énfasis5 3 3 4" xfId="1299"/>
    <cellStyle name="20% - Énfasis5 3 3 5" xfId="2227"/>
    <cellStyle name="20% - Énfasis5 3 4" xfId="400"/>
    <cellStyle name="20% - Énfasis5 3 4 2" xfId="1411"/>
    <cellStyle name="20% - Énfasis5 3 4 3" xfId="2339"/>
    <cellStyle name="20% - Énfasis5 3 5" xfId="704"/>
    <cellStyle name="20% - Énfasis5 3 5 2" xfId="1715"/>
    <cellStyle name="20% - Énfasis5 3 5 3" xfId="2643"/>
    <cellStyle name="20% - Énfasis5 3 6" xfId="1091"/>
    <cellStyle name="20% - Énfasis5 3 7" xfId="2019"/>
    <cellStyle name="20% - Énfasis5 4" xfId="101"/>
    <cellStyle name="20% - Énfasis5 4 2" xfId="213"/>
    <cellStyle name="20% - Énfasis5 4 2 2" xfId="533"/>
    <cellStyle name="20% - Énfasis5 4 2 2 2" xfId="1544"/>
    <cellStyle name="20% - Énfasis5 4 2 2 3" xfId="2472"/>
    <cellStyle name="20% - Énfasis5 4 2 3" xfId="837"/>
    <cellStyle name="20% - Énfasis5 4 2 3 2" xfId="1848"/>
    <cellStyle name="20% - Énfasis5 4 2 3 3" xfId="2776"/>
    <cellStyle name="20% - Énfasis5 4 2 4" xfId="1224"/>
    <cellStyle name="20% - Énfasis5 4 2 5" xfId="2152"/>
    <cellStyle name="20% - Énfasis5 4 3" xfId="309"/>
    <cellStyle name="20% - Énfasis5 4 3 2" xfId="629"/>
    <cellStyle name="20% - Énfasis5 4 3 2 2" xfId="1640"/>
    <cellStyle name="20% - Énfasis5 4 3 2 3" xfId="2568"/>
    <cellStyle name="20% - Énfasis5 4 3 3" xfId="933"/>
    <cellStyle name="20% - Énfasis5 4 3 3 2" xfId="1944"/>
    <cellStyle name="20% - Énfasis5 4 3 3 3" xfId="2872"/>
    <cellStyle name="20% - Énfasis5 4 3 4" xfId="1320"/>
    <cellStyle name="20% - Énfasis5 4 3 5" xfId="2248"/>
    <cellStyle name="20% - Énfasis5 4 4" xfId="421"/>
    <cellStyle name="20% - Énfasis5 4 4 2" xfId="1432"/>
    <cellStyle name="20% - Énfasis5 4 4 3" xfId="2360"/>
    <cellStyle name="20% - Énfasis5 4 5" xfId="725"/>
    <cellStyle name="20% - Énfasis5 4 5 2" xfId="1736"/>
    <cellStyle name="20% - Énfasis5 4 5 3" xfId="2664"/>
    <cellStyle name="20% - Énfasis5 4 6" xfId="1112"/>
    <cellStyle name="20% - Énfasis5 4 7" xfId="2040"/>
    <cellStyle name="20% - Énfasis5 5" xfId="120"/>
    <cellStyle name="20% - Énfasis5 5 2" xfId="232"/>
    <cellStyle name="20% - Énfasis5 5 2 2" xfId="552"/>
    <cellStyle name="20% - Énfasis5 5 2 2 2" xfId="1563"/>
    <cellStyle name="20% - Énfasis5 5 2 2 3" xfId="2491"/>
    <cellStyle name="20% - Énfasis5 5 2 3" xfId="856"/>
    <cellStyle name="20% - Énfasis5 5 2 3 2" xfId="1867"/>
    <cellStyle name="20% - Énfasis5 5 2 3 3" xfId="2795"/>
    <cellStyle name="20% - Énfasis5 5 2 4" xfId="1243"/>
    <cellStyle name="20% - Énfasis5 5 2 5" xfId="2171"/>
    <cellStyle name="20% - Énfasis5 5 3" xfId="328"/>
    <cellStyle name="20% - Énfasis5 5 3 2" xfId="648"/>
    <cellStyle name="20% - Énfasis5 5 3 2 2" xfId="1659"/>
    <cellStyle name="20% - Énfasis5 5 3 2 3" xfId="2587"/>
    <cellStyle name="20% - Énfasis5 5 3 3" xfId="952"/>
    <cellStyle name="20% - Énfasis5 5 3 3 2" xfId="1963"/>
    <cellStyle name="20% - Énfasis5 5 3 3 3" xfId="2891"/>
    <cellStyle name="20% - Énfasis5 5 3 4" xfId="1339"/>
    <cellStyle name="20% - Énfasis5 5 3 5" xfId="2267"/>
    <cellStyle name="20% - Énfasis5 5 4" xfId="440"/>
    <cellStyle name="20% - Énfasis5 5 4 2" xfId="1451"/>
    <cellStyle name="20% - Énfasis5 5 4 3" xfId="2379"/>
    <cellStyle name="20% - Énfasis5 5 5" xfId="744"/>
    <cellStyle name="20% - Énfasis5 5 5 2" xfId="1755"/>
    <cellStyle name="20% - Énfasis5 5 5 3" xfId="2683"/>
    <cellStyle name="20% - Énfasis5 5 6" xfId="1131"/>
    <cellStyle name="20% - Énfasis5 5 7" xfId="2059"/>
    <cellStyle name="20% - Énfasis5 6" xfId="153"/>
    <cellStyle name="20% - Énfasis5 6 2" xfId="473"/>
    <cellStyle name="20% - Énfasis5 6 2 2" xfId="1484"/>
    <cellStyle name="20% - Énfasis5 6 2 3" xfId="2412"/>
    <cellStyle name="20% - Énfasis5 6 3" xfId="777"/>
    <cellStyle name="20% - Énfasis5 6 3 2" xfId="1788"/>
    <cellStyle name="20% - Énfasis5 6 3 3" xfId="2716"/>
    <cellStyle name="20% - Énfasis5 6 4" xfId="1164"/>
    <cellStyle name="20% - Énfasis5 6 5" xfId="2092"/>
    <cellStyle name="20% - Énfasis5 7" xfId="250"/>
    <cellStyle name="20% - Énfasis5 7 2" xfId="570"/>
    <cellStyle name="20% - Énfasis5 7 2 2" xfId="1581"/>
    <cellStyle name="20% - Énfasis5 7 2 3" xfId="2509"/>
    <cellStyle name="20% - Énfasis5 7 3" xfId="874"/>
    <cellStyle name="20% - Énfasis5 7 3 2" xfId="1885"/>
    <cellStyle name="20% - Énfasis5 7 3 3" xfId="2813"/>
    <cellStyle name="20% - Énfasis5 7 4" xfId="1261"/>
    <cellStyle name="20% - Énfasis5 7 5" xfId="2189"/>
    <cellStyle name="20% - Énfasis5 8" xfId="361"/>
    <cellStyle name="20% - Énfasis5 8 2" xfId="1372"/>
    <cellStyle name="20% - Énfasis5 8 3" xfId="2300"/>
    <cellStyle name="20% - Énfasis5 9" xfId="666"/>
    <cellStyle name="20% - Énfasis5 9 2" xfId="1677"/>
    <cellStyle name="20% - Énfasis5 9 3" xfId="2605"/>
    <cellStyle name="20% - Énfasis6" xfId="39" builtinId="50" customBuiltin="1"/>
    <cellStyle name="20% - Énfasis6 10" xfId="987"/>
    <cellStyle name="20% - Énfasis6 11" xfId="1006"/>
    <cellStyle name="20% - Énfasis6 12" xfId="1028"/>
    <cellStyle name="20% - Énfasis6 13" xfId="1054"/>
    <cellStyle name="20% - Énfasis6 14" xfId="1983"/>
    <cellStyle name="20% - Énfasis6 15" xfId="2922"/>
    <cellStyle name="20% - Énfasis6 16" xfId="2937"/>
    <cellStyle name="20% - Énfasis6 2" xfId="51"/>
    <cellStyle name="20% - Énfasis6 2 10" xfId="1015"/>
    <cellStyle name="20% - Énfasis6 2 11" xfId="1064"/>
    <cellStyle name="20% - Énfasis6 2 12" xfId="1992"/>
    <cellStyle name="20% - Énfasis6 2 2" xfId="94"/>
    <cellStyle name="20% - Énfasis6 2 2 2" xfId="206"/>
    <cellStyle name="20% - Énfasis6 2 2 2 2" xfId="526"/>
    <cellStyle name="20% - Énfasis6 2 2 2 2 2" xfId="1537"/>
    <cellStyle name="20% - Énfasis6 2 2 2 2 3" xfId="2465"/>
    <cellStyle name="20% - Énfasis6 2 2 2 3" xfId="830"/>
    <cellStyle name="20% - Énfasis6 2 2 2 3 2" xfId="1841"/>
    <cellStyle name="20% - Énfasis6 2 2 2 3 3" xfId="2769"/>
    <cellStyle name="20% - Énfasis6 2 2 2 4" xfId="1217"/>
    <cellStyle name="20% - Énfasis6 2 2 2 5" xfId="2145"/>
    <cellStyle name="20% - Énfasis6 2 2 3" xfId="302"/>
    <cellStyle name="20% - Énfasis6 2 2 3 2" xfId="622"/>
    <cellStyle name="20% - Énfasis6 2 2 3 2 2" xfId="1633"/>
    <cellStyle name="20% - Énfasis6 2 2 3 2 3" xfId="2561"/>
    <cellStyle name="20% - Énfasis6 2 2 3 3" xfId="926"/>
    <cellStyle name="20% - Énfasis6 2 2 3 3 2" xfId="1937"/>
    <cellStyle name="20% - Énfasis6 2 2 3 3 3" xfId="2865"/>
    <cellStyle name="20% - Énfasis6 2 2 3 4" xfId="1313"/>
    <cellStyle name="20% - Énfasis6 2 2 3 5" xfId="2241"/>
    <cellStyle name="20% - Énfasis6 2 2 4" xfId="414"/>
    <cellStyle name="20% - Énfasis6 2 2 4 2" xfId="1425"/>
    <cellStyle name="20% - Énfasis6 2 2 4 3" xfId="2353"/>
    <cellStyle name="20% - Énfasis6 2 2 5" xfId="718"/>
    <cellStyle name="20% - Énfasis6 2 2 5 2" xfId="1729"/>
    <cellStyle name="20% - Énfasis6 2 2 5 3" xfId="2657"/>
    <cellStyle name="20% - Énfasis6 2 2 6" xfId="1105"/>
    <cellStyle name="20% - Énfasis6 2 2 7" xfId="2033"/>
    <cellStyle name="20% - Énfasis6 2 3" xfId="113"/>
    <cellStyle name="20% - Énfasis6 2 3 2" xfId="225"/>
    <cellStyle name="20% - Énfasis6 2 3 2 2" xfId="545"/>
    <cellStyle name="20% - Énfasis6 2 3 2 2 2" xfId="1556"/>
    <cellStyle name="20% - Énfasis6 2 3 2 2 3" xfId="2484"/>
    <cellStyle name="20% - Énfasis6 2 3 2 3" xfId="849"/>
    <cellStyle name="20% - Énfasis6 2 3 2 3 2" xfId="1860"/>
    <cellStyle name="20% - Énfasis6 2 3 2 3 3" xfId="2788"/>
    <cellStyle name="20% - Énfasis6 2 3 2 4" xfId="1236"/>
    <cellStyle name="20% - Énfasis6 2 3 2 5" xfId="2164"/>
    <cellStyle name="20% - Énfasis6 2 3 3" xfId="321"/>
    <cellStyle name="20% - Énfasis6 2 3 3 2" xfId="641"/>
    <cellStyle name="20% - Énfasis6 2 3 3 2 2" xfId="1652"/>
    <cellStyle name="20% - Énfasis6 2 3 3 2 3" xfId="2580"/>
    <cellStyle name="20% - Énfasis6 2 3 3 3" xfId="945"/>
    <cellStyle name="20% - Énfasis6 2 3 3 3 2" xfId="1956"/>
    <cellStyle name="20% - Énfasis6 2 3 3 3 3" xfId="2884"/>
    <cellStyle name="20% - Énfasis6 2 3 3 4" xfId="1332"/>
    <cellStyle name="20% - Énfasis6 2 3 3 5" xfId="2260"/>
    <cellStyle name="20% - Énfasis6 2 3 4" xfId="433"/>
    <cellStyle name="20% - Énfasis6 2 3 4 2" xfId="1444"/>
    <cellStyle name="20% - Énfasis6 2 3 4 3" xfId="2372"/>
    <cellStyle name="20% - Énfasis6 2 3 5" xfId="737"/>
    <cellStyle name="20% - Énfasis6 2 3 5 2" xfId="1748"/>
    <cellStyle name="20% - Énfasis6 2 3 5 3" xfId="2676"/>
    <cellStyle name="20% - Énfasis6 2 3 6" xfId="1124"/>
    <cellStyle name="20% - Énfasis6 2 3 7" xfId="2052"/>
    <cellStyle name="20% - Énfasis6 2 4" xfId="131"/>
    <cellStyle name="20% - Énfasis6 2 4 2" xfId="243"/>
    <cellStyle name="20% - Énfasis6 2 4 2 2" xfId="563"/>
    <cellStyle name="20% - Énfasis6 2 4 2 2 2" xfId="1574"/>
    <cellStyle name="20% - Énfasis6 2 4 2 2 3" xfId="2502"/>
    <cellStyle name="20% - Énfasis6 2 4 2 3" xfId="867"/>
    <cellStyle name="20% - Énfasis6 2 4 2 3 2" xfId="1878"/>
    <cellStyle name="20% - Énfasis6 2 4 2 3 3" xfId="2806"/>
    <cellStyle name="20% - Énfasis6 2 4 2 4" xfId="1254"/>
    <cellStyle name="20% - Énfasis6 2 4 2 5" xfId="2182"/>
    <cellStyle name="20% - Énfasis6 2 4 3" xfId="339"/>
    <cellStyle name="20% - Énfasis6 2 4 3 2" xfId="659"/>
    <cellStyle name="20% - Énfasis6 2 4 3 2 2" xfId="1670"/>
    <cellStyle name="20% - Énfasis6 2 4 3 2 3" xfId="2598"/>
    <cellStyle name="20% - Énfasis6 2 4 3 3" xfId="963"/>
    <cellStyle name="20% - Énfasis6 2 4 3 3 2" xfId="1974"/>
    <cellStyle name="20% - Énfasis6 2 4 3 3 3" xfId="2902"/>
    <cellStyle name="20% - Énfasis6 2 4 3 4" xfId="1350"/>
    <cellStyle name="20% - Énfasis6 2 4 3 5" xfId="2278"/>
    <cellStyle name="20% - Énfasis6 2 4 4" xfId="451"/>
    <cellStyle name="20% - Énfasis6 2 4 4 2" xfId="1462"/>
    <cellStyle name="20% - Énfasis6 2 4 4 3" xfId="2390"/>
    <cellStyle name="20% - Énfasis6 2 4 5" xfId="755"/>
    <cellStyle name="20% - Énfasis6 2 4 5 2" xfId="1766"/>
    <cellStyle name="20% - Énfasis6 2 4 5 3" xfId="2694"/>
    <cellStyle name="20% - Énfasis6 2 4 6" xfId="1142"/>
    <cellStyle name="20% - Énfasis6 2 4 7" xfId="2070"/>
    <cellStyle name="20% - Énfasis6 2 5" xfId="165"/>
    <cellStyle name="20% - Énfasis6 2 5 2" xfId="485"/>
    <cellStyle name="20% - Énfasis6 2 5 2 2" xfId="1496"/>
    <cellStyle name="20% - Énfasis6 2 5 2 3" xfId="2424"/>
    <cellStyle name="20% - Énfasis6 2 5 3" xfId="789"/>
    <cellStyle name="20% - Énfasis6 2 5 3 2" xfId="1800"/>
    <cellStyle name="20% - Énfasis6 2 5 3 3" xfId="2728"/>
    <cellStyle name="20% - Énfasis6 2 5 4" xfId="1176"/>
    <cellStyle name="20% - Énfasis6 2 5 5" xfId="2104"/>
    <cellStyle name="20% - Énfasis6 2 6" xfId="261"/>
    <cellStyle name="20% - Énfasis6 2 6 2" xfId="581"/>
    <cellStyle name="20% - Énfasis6 2 6 2 2" xfId="1592"/>
    <cellStyle name="20% - Énfasis6 2 6 2 3" xfId="2520"/>
    <cellStyle name="20% - Énfasis6 2 6 3" xfId="885"/>
    <cellStyle name="20% - Énfasis6 2 6 3 2" xfId="1896"/>
    <cellStyle name="20% - Énfasis6 2 6 3 3" xfId="2824"/>
    <cellStyle name="20% - Énfasis6 2 6 4" xfId="1272"/>
    <cellStyle name="20% - Énfasis6 2 6 5" xfId="2200"/>
    <cellStyle name="20% - Énfasis6 2 7" xfId="373"/>
    <cellStyle name="20% - Énfasis6 2 7 2" xfId="1384"/>
    <cellStyle name="20% - Énfasis6 2 7 3" xfId="2312"/>
    <cellStyle name="20% - Énfasis6 2 8" xfId="677"/>
    <cellStyle name="20% - Énfasis6 2 8 2" xfId="1688"/>
    <cellStyle name="20% - Énfasis6 2 8 3" xfId="2616"/>
    <cellStyle name="20% - Énfasis6 2 9" xfId="997"/>
    <cellStyle name="20% - Énfasis6 3" xfId="83"/>
    <cellStyle name="20% - Énfasis6 3 2" xfId="195"/>
    <cellStyle name="20% - Énfasis6 3 2 2" xfId="515"/>
    <cellStyle name="20% - Énfasis6 3 2 2 2" xfId="1526"/>
    <cellStyle name="20% - Énfasis6 3 2 2 3" xfId="2454"/>
    <cellStyle name="20% - Énfasis6 3 2 3" xfId="819"/>
    <cellStyle name="20% - Énfasis6 3 2 3 2" xfId="1830"/>
    <cellStyle name="20% - Énfasis6 3 2 3 3" xfId="2758"/>
    <cellStyle name="20% - Énfasis6 3 2 4" xfId="1206"/>
    <cellStyle name="20% - Énfasis6 3 2 5" xfId="2134"/>
    <cellStyle name="20% - Énfasis6 3 3" xfId="291"/>
    <cellStyle name="20% - Énfasis6 3 3 2" xfId="611"/>
    <cellStyle name="20% - Énfasis6 3 3 2 2" xfId="1622"/>
    <cellStyle name="20% - Énfasis6 3 3 2 3" xfId="2550"/>
    <cellStyle name="20% - Énfasis6 3 3 3" xfId="915"/>
    <cellStyle name="20% - Énfasis6 3 3 3 2" xfId="1926"/>
    <cellStyle name="20% - Énfasis6 3 3 3 3" xfId="2854"/>
    <cellStyle name="20% - Énfasis6 3 3 4" xfId="1302"/>
    <cellStyle name="20% - Énfasis6 3 3 5" xfId="2230"/>
    <cellStyle name="20% - Énfasis6 3 4" xfId="403"/>
    <cellStyle name="20% - Énfasis6 3 4 2" xfId="1414"/>
    <cellStyle name="20% - Énfasis6 3 4 3" xfId="2342"/>
    <cellStyle name="20% - Énfasis6 3 5" xfId="707"/>
    <cellStyle name="20% - Énfasis6 3 5 2" xfId="1718"/>
    <cellStyle name="20% - Énfasis6 3 5 3" xfId="2646"/>
    <cellStyle name="20% - Énfasis6 3 6" xfId="1094"/>
    <cellStyle name="20% - Énfasis6 3 7" xfId="2022"/>
    <cellStyle name="20% - Énfasis6 4" xfId="103"/>
    <cellStyle name="20% - Énfasis6 4 2" xfId="215"/>
    <cellStyle name="20% - Énfasis6 4 2 2" xfId="535"/>
    <cellStyle name="20% - Énfasis6 4 2 2 2" xfId="1546"/>
    <cellStyle name="20% - Énfasis6 4 2 2 3" xfId="2474"/>
    <cellStyle name="20% - Énfasis6 4 2 3" xfId="839"/>
    <cellStyle name="20% - Énfasis6 4 2 3 2" xfId="1850"/>
    <cellStyle name="20% - Énfasis6 4 2 3 3" xfId="2778"/>
    <cellStyle name="20% - Énfasis6 4 2 4" xfId="1226"/>
    <cellStyle name="20% - Énfasis6 4 2 5" xfId="2154"/>
    <cellStyle name="20% - Énfasis6 4 3" xfId="311"/>
    <cellStyle name="20% - Énfasis6 4 3 2" xfId="631"/>
    <cellStyle name="20% - Énfasis6 4 3 2 2" xfId="1642"/>
    <cellStyle name="20% - Énfasis6 4 3 2 3" xfId="2570"/>
    <cellStyle name="20% - Énfasis6 4 3 3" xfId="935"/>
    <cellStyle name="20% - Énfasis6 4 3 3 2" xfId="1946"/>
    <cellStyle name="20% - Énfasis6 4 3 3 3" xfId="2874"/>
    <cellStyle name="20% - Énfasis6 4 3 4" xfId="1322"/>
    <cellStyle name="20% - Énfasis6 4 3 5" xfId="2250"/>
    <cellStyle name="20% - Énfasis6 4 4" xfId="423"/>
    <cellStyle name="20% - Énfasis6 4 4 2" xfId="1434"/>
    <cellStyle name="20% - Énfasis6 4 4 3" xfId="2362"/>
    <cellStyle name="20% - Énfasis6 4 5" xfId="727"/>
    <cellStyle name="20% - Énfasis6 4 5 2" xfId="1738"/>
    <cellStyle name="20% - Énfasis6 4 5 3" xfId="2666"/>
    <cellStyle name="20% - Énfasis6 4 6" xfId="1114"/>
    <cellStyle name="20% - Énfasis6 4 7" xfId="2042"/>
    <cellStyle name="20% - Énfasis6 5" xfId="122"/>
    <cellStyle name="20% - Énfasis6 5 2" xfId="234"/>
    <cellStyle name="20% - Énfasis6 5 2 2" xfId="554"/>
    <cellStyle name="20% - Énfasis6 5 2 2 2" xfId="1565"/>
    <cellStyle name="20% - Énfasis6 5 2 2 3" xfId="2493"/>
    <cellStyle name="20% - Énfasis6 5 2 3" xfId="858"/>
    <cellStyle name="20% - Énfasis6 5 2 3 2" xfId="1869"/>
    <cellStyle name="20% - Énfasis6 5 2 3 3" xfId="2797"/>
    <cellStyle name="20% - Énfasis6 5 2 4" xfId="1245"/>
    <cellStyle name="20% - Énfasis6 5 2 5" xfId="2173"/>
    <cellStyle name="20% - Énfasis6 5 3" xfId="330"/>
    <cellStyle name="20% - Énfasis6 5 3 2" xfId="650"/>
    <cellStyle name="20% - Énfasis6 5 3 2 2" xfId="1661"/>
    <cellStyle name="20% - Énfasis6 5 3 2 3" xfId="2589"/>
    <cellStyle name="20% - Énfasis6 5 3 3" xfId="954"/>
    <cellStyle name="20% - Énfasis6 5 3 3 2" xfId="1965"/>
    <cellStyle name="20% - Énfasis6 5 3 3 3" xfId="2893"/>
    <cellStyle name="20% - Énfasis6 5 3 4" xfId="1341"/>
    <cellStyle name="20% - Énfasis6 5 3 5" xfId="2269"/>
    <cellStyle name="20% - Énfasis6 5 4" xfId="442"/>
    <cellStyle name="20% - Énfasis6 5 4 2" xfId="1453"/>
    <cellStyle name="20% - Énfasis6 5 4 3" xfId="2381"/>
    <cellStyle name="20% - Énfasis6 5 5" xfId="746"/>
    <cellStyle name="20% - Énfasis6 5 5 2" xfId="1757"/>
    <cellStyle name="20% - Énfasis6 5 5 3" xfId="2685"/>
    <cellStyle name="20% - Énfasis6 5 6" xfId="1133"/>
    <cellStyle name="20% - Énfasis6 5 7" xfId="2061"/>
    <cellStyle name="20% - Énfasis6 6" xfId="155"/>
    <cellStyle name="20% - Énfasis6 6 2" xfId="475"/>
    <cellStyle name="20% - Énfasis6 6 2 2" xfId="1486"/>
    <cellStyle name="20% - Énfasis6 6 2 3" xfId="2414"/>
    <cellStyle name="20% - Énfasis6 6 3" xfId="779"/>
    <cellStyle name="20% - Énfasis6 6 3 2" xfId="1790"/>
    <cellStyle name="20% - Énfasis6 6 3 3" xfId="2718"/>
    <cellStyle name="20% - Énfasis6 6 4" xfId="1166"/>
    <cellStyle name="20% - Énfasis6 6 5" xfId="2094"/>
    <cellStyle name="20% - Énfasis6 7" xfId="252"/>
    <cellStyle name="20% - Énfasis6 7 2" xfId="572"/>
    <cellStyle name="20% - Énfasis6 7 2 2" xfId="1583"/>
    <cellStyle name="20% - Énfasis6 7 2 3" xfId="2511"/>
    <cellStyle name="20% - Énfasis6 7 3" xfId="876"/>
    <cellStyle name="20% - Énfasis6 7 3 2" xfId="1887"/>
    <cellStyle name="20% - Énfasis6 7 3 3" xfId="2815"/>
    <cellStyle name="20% - Énfasis6 7 4" xfId="1263"/>
    <cellStyle name="20% - Énfasis6 7 5" xfId="2191"/>
    <cellStyle name="20% - Énfasis6 8" xfId="363"/>
    <cellStyle name="20% - Énfasis6 8 2" xfId="1374"/>
    <cellStyle name="20% - Énfasis6 8 3" xfId="2302"/>
    <cellStyle name="20% - Énfasis6 9" xfId="668"/>
    <cellStyle name="20% - Énfasis6 9 2" xfId="1679"/>
    <cellStyle name="20% - Énfasis6 9 3" xfId="2607"/>
    <cellStyle name="40% - Énfasis1" xfId="20" builtinId="31" customBuiltin="1"/>
    <cellStyle name="40% - Énfasis1 10" xfId="974"/>
    <cellStyle name="40% - Énfasis1 11" xfId="978"/>
    <cellStyle name="40% - Énfasis1 12" xfId="1029"/>
    <cellStyle name="40% - Énfasis1 13" xfId="1041"/>
    <cellStyle name="40% - Énfasis1 14" xfId="1045"/>
    <cellStyle name="40% - Énfasis1 15" xfId="2913"/>
    <cellStyle name="40% - Énfasis1 16" xfId="2928"/>
    <cellStyle name="40% - Énfasis1 2" xfId="52"/>
    <cellStyle name="40% - Énfasis1 2 10" xfId="1016"/>
    <cellStyle name="40% - Énfasis1 2 11" xfId="1065"/>
    <cellStyle name="40% - Énfasis1 2 12" xfId="1993"/>
    <cellStyle name="40% - Énfasis1 2 2" xfId="95"/>
    <cellStyle name="40% - Énfasis1 2 2 2" xfId="207"/>
    <cellStyle name="40% - Énfasis1 2 2 2 2" xfId="527"/>
    <cellStyle name="40% - Énfasis1 2 2 2 2 2" xfId="1538"/>
    <cellStyle name="40% - Énfasis1 2 2 2 2 3" xfId="2466"/>
    <cellStyle name="40% - Énfasis1 2 2 2 3" xfId="831"/>
    <cellStyle name="40% - Énfasis1 2 2 2 3 2" xfId="1842"/>
    <cellStyle name="40% - Énfasis1 2 2 2 3 3" xfId="2770"/>
    <cellStyle name="40% - Énfasis1 2 2 2 4" xfId="1218"/>
    <cellStyle name="40% - Énfasis1 2 2 2 5" xfId="2146"/>
    <cellStyle name="40% - Énfasis1 2 2 3" xfId="303"/>
    <cellStyle name="40% - Énfasis1 2 2 3 2" xfId="623"/>
    <cellStyle name="40% - Énfasis1 2 2 3 2 2" xfId="1634"/>
    <cellStyle name="40% - Énfasis1 2 2 3 2 3" xfId="2562"/>
    <cellStyle name="40% - Énfasis1 2 2 3 3" xfId="927"/>
    <cellStyle name="40% - Énfasis1 2 2 3 3 2" xfId="1938"/>
    <cellStyle name="40% - Énfasis1 2 2 3 3 3" xfId="2866"/>
    <cellStyle name="40% - Énfasis1 2 2 3 4" xfId="1314"/>
    <cellStyle name="40% - Énfasis1 2 2 3 5" xfId="2242"/>
    <cellStyle name="40% - Énfasis1 2 2 4" xfId="415"/>
    <cellStyle name="40% - Énfasis1 2 2 4 2" xfId="1426"/>
    <cellStyle name="40% - Énfasis1 2 2 4 3" xfId="2354"/>
    <cellStyle name="40% - Énfasis1 2 2 5" xfId="719"/>
    <cellStyle name="40% - Énfasis1 2 2 5 2" xfId="1730"/>
    <cellStyle name="40% - Énfasis1 2 2 5 3" xfId="2658"/>
    <cellStyle name="40% - Énfasis1 2 2 6" xfId="1106"/>
    <cellStyle name="40% - Énfasis1 2 2 7" xfId="2034"/>
    <cellStyle name="40% - Énfasis1 2 3" xfId="114"/>
    <cellStyle name="40% - Énfasis1 2 3 2" xfId="226"/>
    <cellStyle name="40% - Énfasis1 2 3 2 2" xfId="546"/>
    <cellStyle name="40% - Énfasis1 2 3 2 2 2" xfId="1557"/>
    <cellStyle name="40% - Énfasis1 2 3 2 2 3" xfId="2485"/>
    <cellStyle name="40% - Énfasis1 2 3 2 3" xfId="850"/>
    <cellStyle name="40% - Énfasis1 2 3 2 3 2" xfId="1861"/>
    <cellStyle name="40% - Énfasis1 2 3 2 3 3" xfId="2789"/>
    <cellStyle name="40% - Énfasis1 2 3 2 4" xfId="1237"/>
    <cellStyle name="40% - Énfasis1 2 3 2 5" xfId="2165"/>
    <cellStyle name="40% - Énfasis1 2 3 3" xfId="322"/>
    <cellStyle name="40% - Énfasis1 2 3 3 2" xfId="642"/>
    <cellStyle name="40% - Énfasis1 2 3 3 2 2" xfId="1653"/>
    <cellStyle name="40% - Énfasis1 2 3 3 2 3" xfId="2581"/>
    <cellStyle name="40% - Énfasis1 2 3 3 3" xfId="946"/>
    <cellStyle name="40% - Énfasis1 2 3 3 3 2" xfId="1957"/>
    <cellStyle name="40% - Énfasis1 2 3 3 3 3" xfId="2885"/>
    <cellStyle name="40% - Énfasis1 2 3 3 4" xfId="1333"/>
    <cellStyle name="40% - Énfasis1 2 3 3 5" xfId="2261"/>
    <cellStyle name="40% - Énfasis1 2 3 4" xfId="434"/>
    <cellStyle name="40% - Énfasis1 2 3 4 2" xfId="1445"/>
    <cellStyle name="40% - Énfasis1 2 3 4 3" xfId="2373"/>
    <cellStyle name="40% - Énfasis1 2 3 5" xfId="738"/>
    <cellStyle name="40% - Énfasis1 2 3 5 2" xfId="1749"/>
    <cellStyle name="40% - Énfasis1 2 3 5 3" xfId="2677"/>
    <cellStyle name="40% - Énfasis1 2 3 6" xfId="1125"/>
    <cellStyle name="40% - Énfasis1 2 3 7" xfId="2053"/>
    <cellStyle name="40% - Énfasis1 2 4" xfId="132"/>
    <cellStyle name="40% - Énfasis1 2 4 2" xfId="244"/>
    <cellStyle name="40% - Énfasis1 2 4 2 2" xfId="564"/>
    <cellStyle name="40% - Énfasis1 2 4 2 2 2" xfId="1575"/>
    <cellStyle name="40% - Énfasis1 2 4 2 2 3" xfId="2503"/>
    <cellStyle name="40% - Énfasis1 2 4 2 3" xfId="868"/>
    <cellStyle name="40% - Énfasis1 2 4 2 3 2" xfId="1879"/>
    <cellStyle name="40% - Énfasis1 2 4 2 3 3" xfId="2807"/>
    <cellStyle name="40% - Énfasis1 2 4 2 4" xfId="1255"/>
    <cellStyle name="40% - Énfasis1 2 4 2 5" xfId="2183"/>
    <cellStyle name="40% - Énfasis1 2 4 3" xfId="340"/>
    <cellStyle name="40% - Énfasis1 2 4 3 2" xfId="660"/>
    <cellStyle name="40% - Énfasis1 2 4 3 2 2" xfId="1671"/>
    <cellStyle name="40% - Énfasis1 2 4 3 2 3" xfId="2599"/>
    <cellStyle name="40% - Énfasis1 2 4 3 3" xfId="964"/>
    <cellStyle name="40% - Énfasis1 2 4 3 3 2" xfId="1975"/>
    <cellStyle name="40% - Énfasis1 2 4 3 3 3" xfId="2903"/>
    <cellStyle name="40% - Énfasis1 2 4 3 4" xfId="1351"/>
    <cellStyle name="40% - Énfasis1 2 4 3 5" xfId="2279"/>
    <cellStyle name="40% - Énfasis1 2 4 4" xfId="452"/>
    <cellStyle name="40% - Énfasis1 2 4 4 2" xfId="1463"/>
    <cellStyle name="40% - Énfasis1 2 4 4 3" xfId="2391"/>
    <cellStyle name="40% - Énfasis1 2 4 5" xfId="756"/>
    <cellStyle name="40% - Énfasis1 2 4 5 2" xfId="1767"/>
    <cellStyle name="40% - Énfasis1 2 4 5 3" xfId="2695"/>
    <cellStyle name="40% - Énfasis1 2 4 6" xfId="1143"/>
    <cellStyle name="40% - Énfasis1 2 4 7" xfId="2071"/>
    <cellStyle name="40% - Énfasis1 2 5" xfId="166"/>
    <cellStyle name="40% - Énfasis1 2 5 2" xfId="486"/>
    <cellStyle name="40% - Énfasis1 2 5 2 2" xfId="1497"/>
    <cellStyle name="40% - Énfasis1 2 5 2 3" xfId="2425"/>
    <cellStyle name="40% - Énfasis1 2 5 3" xfId="790"/>
    <cellStyle name="40% - Énfasis1 2 5 3 2" xfId="1801"/>
    <cellStyle name="40% - Énfasis1 2 5 3 3" xfId="2729"/>
    <cellStyle name="40% - Énfasis1 2 5 4" xfId="1177"/>
    <cellStyle name="40% - Énfasis1 2 5 5" xfId="2105"/>
    <cellStyle name="40% - Énfasis1 2 6" xfId="262"/>
    <cellStyle name="40% - Énfasis1 2 6 2" xfId="582"/>
    <cellStyle name="40% - Énfasis1 2 6 2 2" xfId="1593"/>
    <cellStyle name="40% - Énfasis1 2 6 2 3" xfId="2521"/>
    <cellStyle name="40% - Énfasis1 2 6 3" xfId="886"/>
    <cellStyle name="40% - Énfasis1 2 6 3 2" xfId="1897"/>
    <cellStyle name="40% - Énfasis1 2 6 3 3" xfId="2825"/>
    <cellStyle name="40% - Énfasis1 2 6 4" xfId="1273"/>
    <cellStyle name="40% - Énfasis1 2 6 5" xfId="2201"/>
    <cellStyle name="40% - Énfasis1 2 7" xfId="374"/>
    <cellStyle name="40% - Énfasis1 2 7 2" xfId="1385"/>
    <cellStyle name="40% - Énfasis1 2 7 3" xfId="2313"/>
    <cellStyle name="40% - Énfasis1 2 8" xfId="678"/>
    <cellStyle name="40% - Énfasis1 2 8 2" xfId="1689"/>
    <cellStyle name="40% - Énfasis1 2 8 3" xfId="2617"/>
    <cellStyle name="40% - Énfasis1 2 9" xfId="998"/>
    <cellStyle name="40% - Énfasis1 3" xfId="68"/>
    <cellStyle name="40% - Énfasis1 3 2" xfId="180"/>
    <cellStyle name="40% - Énfasis1 3 2 2" xfId="500"/>
    <cellStyle name="40% - Énfasis1 3 2 2 2" xfId="1511"/>
    <cellStyle name="40% - Énfasis1 3 2 2 3" xfId="2439"/>
    <cellStyle name="40% - Énfasis1 3 2 3" xfId="804"/>
    <cellStyle name="40% - Énfasis1 3 2 3 2" xfId="1815"/>
    <cellStyle name="40% - Énfasis1 3 2 3 3" xfId="2743"/>
    <cellStyle name="40% - Énfasis1 3 2 4" xfId="1191"/>
    <cellStyle name="40% - Énfasis1 3 2 5" xfId="2119"/>
    <cellStyle name="40% - Énfasis1 3 3" xfId="276"/>
    <cellStyle name="40% - Énfasis1 3 3 2" xfId="596"/>
    <cellStyle name="40% - Énfasis1 3 3 2 2" xfId="1607"/>
    <cellStyle name="40% - Énfasis1 3 3 2 3" xfId="2535"/>
    <cellStyle name="40% - Énfasis1 3 3 3" xfId="900"/>
    <cellStyle name="40% - Énfasis1 3 3 3 2" xfId="1911"/>
    <cellStyle name="40% - Énfasis1 3 3 3 3" xfId="2839"/>
    <cellStyle name="40% - Énfasis1 3 3 4" xfId="1287"/>
    <cellStyle name="40% - Énfasis1 3 3 5" xfId="2215"/>
    <cellStyle name="40% - Énfasis1 3 4" xfId="388"/>
    <cellStyle name="40% - Énfasis1 3 4 2" xfId="1399"/>
    <cellStyle name="40% - Énfasis1 3 4 3" xfId="2327"/>
    <cellStyle name="40% - Énfasis1 3 5" xfId="692"/>
    <cellStyle name="40% - Énfasis1 3 5 2" xfId="1703"/>
    <cellStyle name="40% - Énfasis1 3 5 3" xfId="2631"/>
    <cellStyle name="40% - Énfasis1 3 6" xfId="1079"/>
    <cellStyle name="40% - Énfasis1 3 7" xfId="2007"/>
    <cellStyle name="40% - Énfasis1 4" xfId="72"/>
    <cellStyle name="40% - Énfasis1 4 2" xfId="184"/>
    <cellStyle name="40% - Énfasis1 4 2 2" xfId="504"/>
    <cellStyle name="40% - Énfasis1 4 2 2 2" xfId="1515"/>
    <cellStyle name="40% - Énfasis1 4 2 2 3" xfId="2443"/>
    <cellStyle name="40% - Énfasis1 4 2 3" xfId="808"/>
    <cellStyle name="40% - Énfasis1 4 2 3 2" xfId="1819"/>
    <cellStyle name="40% - Énfasis1 4 2 3 3" xfId="2747"/>
    <cellStyle name="40% - Énfasis1 4 2 4" xfId="1195"/>
    <cellStyle name="40% - Énfasis1 4 2 5" xfId="2123"/>
    <cellStyle name="40% - Énfasis1 4 3" xfId="280"/>
    <cellStyle name="40% - Énfasis1 4 3 2" xfId="600"/>
    <cellStyle name="40% - Énfasis1 4 3 2 2" xfId="1611"/>
    <cellStyle name="40% - Énfasis1 4 3 2 3" xfId="2539"/>
    <cellStyle name="40% - Énfasis1 4 3 3" xfId="904"/>
    <cellStyle name="40% - Énfasis1 4 3 3 2" xfId="1915"/>
    <cellStyle name="40% - Énfasis1 4 3 3 3" xfId="2843"/>
    <cellStyle name="40% - Énfasis1 4 3 4" xfId="1291"/>
    <cellStyle name="40% - Énfasis1 4 3 5" xfId="2219"/>
    <cellStyle name="40% - Énfasis1 4 4" xfId="392"/>
    <cellStyle name="40% - Énfasis1 4 4 2" xfId="1403"/>
    <cellStyle name="40% - Énfasis1 4 4 3" xfId="2331"/>
    <cellStyle name="40% - Énfasis1 4 5" xfId="696"/>
    <cellStyle name="40% - Énfasis1 4 5 2" xfId="1707"/>
    <cellStyle name="40% - Énfasis1 4 5 3" xfId="2635"/>
    <cellStyle name="40% - Énfasis1 4 6" xfId="1083"/>
    <cellStyle name="40% - Énfasis1 4 7" xfId="2011"/>
    <cellStyle name="40% - Énfasis1 5" xfId="63"/>
    <cellStyle name="40% - Énfasis1 5 2" xfId="175"/>
    <cellStyle name="40% - Énfasis1 5 2 2" xfId="495"/>
    <cellStyle name="40% - Énfasis1 5 2 2 2" xfId="1506"/>
    <cellStyle name="40% - Énfasis1 5 2 2 3" xfId="2434"/>
    <cellStyle name="40% - Énfasis1 5 2 3" xfId="799"/>
    <cellStyle name="40% - Énfasis1 5 2 3 2" xfId="1810"/>
    <cellStyle name="40% - Énfasis1 5 2 3 3" xfId="2738"/>
    <cellStyle name="40% - Énfasis1 5 2 4" xfId="1186"/>
    <cellStyle name="40% - Énfasis1 5 2 5" xfId="2114"/>
    <cellStyle name="40% - Énfasis1 5 3" xfId="271"/>
    <cellStyle name="40% - Énfasis1 5 3 2" xfId="591"/>
    <cellStyle name="40% - Énfasis1 5 3 2 2" xfId="1602"/>
    <cellStyle name="40% - Énfasis1 5 3 2 3" xfId="2530"/>
    <cellStyle name="40% - Énfasis1 5 3 3" xfId="895"/>
    <cellStyle name="40% - Énfasis1 5 3 3 2" xfId="1906"/>
    <cellStyle name="40% - Énfasis1 5 3 3 3" xfId="2834"/>
    <cellStyle name="40% - Énfasis1 5 3 4" xfId="1282"/>
    <cellStyle name="40% - Énfasis1 5 3 5" xfId="2210"/>
    <cellStyle name="40% - Énfasis1 5 4" xfId="383"/>
    <cellStyle name="40% - Énfasis1 5 4 2" xfId="1394"/>
    <cellStyle name="40% - Énfasis1 5 4 3" xfId="2322"/>
    <cellStyle name="40% - Énfasis1 5 5" xfId="687"/>
    <cellStyle name="40% - Énfasis1 5 5 2" xfId="1698"/>
    <cellStyle name="40% - Énfasis1 5 5 3" xfId="2626"/>
    <cellStyle name="40% - Énfasis1 5 6" xfId="1074"/>
    <cellStyle name="40% - Énfasis1 5 7" xfId="2002"/>
    <cellStyle name="40% - Énfasis1 6" xfId="142"/>
    <cellStyle name="40% - Énfasis1 6 2" xfId="462"/>
    <cellStyle name="40% - Énfasis1 6 2 2" xfId="1473"/>
    <cellStyle name="40% - Énfasis1 6 2 3" xfId="2401"/>
    <cellStyle name="40% - Énfasis1 6 3" xfId="766"/>
    <cellStyle name="40% - Énfasis1 6 3 2" xfId="1777"/>
    <cellStyle name="40% - Énfasis1 6 3 3" xfId="2705"/>
    <cellStyle name="40% - Énfasis1 6 4" xfId="1153"/>
    <cellStyle name="40% - Énfasis1 6 5" xfId="2081"/>
    <cellStyle name="40% - Énfasis1 7" xfId="146"/>
    <cellStyle name="40% - Énfasis1 7 2" xfId="466"/>
    <cellStyle name="40% - Énfasis1 7 2 2" xfId="1477"/>
    <cellStyle name="40% - Énfasis1 7 2 3" xfId="2405"/>
    <cellStyle name="40% - Énfasis1 7 3" xfId="770"/>
    <cellStyle name="40% - Énfasis1 7 3 2" xfId="1781"/>
    <cellStyle name="40% - Énfasis1 7 3 3" xfId="2709"/>
    <cellStyle name="40% - Énfasis1 7 4" xfId="1157"/>
    <cellStyle name="40% - Énfasis1 7 5" xfId="2085"/>
    <cellStyle name="40% - Énfasis1 8" xfId="350"/>
    <cellStyle name="40% - Énfasis1 8 2" xfId="1361"/>
    <cellStyle name="40% - Énfasis1 8 3" xfId="2289"/>
    <cellStyle name="40% - Énfasis1 9" xfId="354"/>
    <cellStyle name="40% - Énfasis1 9 2" xfId="1365"/>
    <cellStyle name="40% - Énfasis1 9 3" xfId="2293"/>
    <cellStyle name="40% - Énfasis2" xfId="24" builtinId="35" customBuiltin="1"/>
    <cellStyle name="40% - Énfasis2 10" xfId="976"/>
    <cellStyle name="40% - Énfasis2 11" xfId="972"/>
    <cellStyle name="40% - Énfasis2 12" xfId="1030"/>
    <cellStyle name="40% - Énfasis2 13" xfId="1043"/>
    <cellStyle name="40% - Énfasis2 14" xfId="1039"/>
    <cellStyle name="40% - Énfasis2 15" xfId="2915"/>
    <cellStyle name="40% - Énfasis2 16" xfId="2930"/>
    <cellStyle name="40% - Énfasis2 2" xfId="53"/>
    <cellStyle name="40% - Énfasis2 2 10" xfId="1017"/>
    <cellStyle name="40% - Énfasis2 2 11" xfId="1066"/>
    <cellStyle name="40% - Énfasis2 2 12" xfId="1994"/>
    <cellStyle name="40% - Énfasis2 2 2" xfId="96"/>
    <cellStyle name="40% - Énfasis2 2 2 2" xfId="208"/>
    <cellStyle name="40% - Énfasis2 2 2 2 2" xfId="528"/>
    <cellStyle name="40% - Énfasis2 2 2 2 2 2" xfId="1539"/>
    <cellStyle name="40% - Énfasis2 2 2 2 2 3" xfId="2467"/>
    <cellStyle name="40% - Énfasis2 2 2 2 3" xfId="832"/>
    <cellStyle name="40% - Énfasis2 2 2 2 3 2" xfId="1843"/>
    <cellStyle name="40% - Énfasis2 2 2 2 3 3" xfId="2771"/>
    <cellStyle name="40% - Énfasis2 2 2 2 4" xfId="1219"/>
    <cellStyle name="40% - Énfasis2 2 2 2 5" xfId="2147"/>
    <cellStyle name="40% - Énfasis2 2 2 3" xfId="304"/>
    <cellStyle name="40% - Énfasis2 2 2 3 2" xfId="624"/>
    <cellStyle name="40% - Énfasis2 2 2 3 2 2" xfId="1635"/>
    <cellStyle name="40% - Énfasis2 2 2 3 2 3" xfId="2563"/>
    <cellStyle name="40% - Énfasis2 2 2 3 3" xfId="928"/>
    <cellStyle name="40% - Énfasis2 2 2 3 3 2" xfId="1939"/>
    <cellStyle name="40% - Énfasis2 2 2 3 3 3" xfId="2867"/>
    <cellStyle name="40% - Énfasis2 2 2 3 4" xfId="1315"/>
    <cellStyle name="40% - Énfasis2 2 2 3 5" xfId="2243"/>
    <cellStyle name="40% - Énfasis2 2 2 4" xfId="416"/>
    <cellStyle name="40% - Énfasis2 2 2 4 2" xfId="1427"/>
    <cellStyle name="40% - Énfasis2 2 2 4 3" xfId="2355"/>
    <cellStyle name="40% - Énfasis2 2 2 5" xfId="720"/>
    <cellStyle name="40% - Énfasis2 2 2 5 2" xfId="1731"/>
    <cellStyle name="40% - Énfasis2 2 2 5 3" xfId="2659"/>
    <cellStyle name="40% - Énfasis2 2 2 6" xfId="1107"/>
    <cellStyle name="40% - Énfasis2 2 2 7" xfId="2035"/>
    <cellStyle name="40% - Énfasis2 2 3" xfId="115"/>
    <cellStyle name="40% - Énfasis2 2 3 2" xfId="227"/>
    <cellStyle name="40% - Énfasis2 2 3 2 2" xfId="547"/>
    <cellStyle name="40% - Énfasis2 2 3 2 2 2" xfId="1558"/>
    <cellStyle name="40% - Énfasis2 2 3 2 2 3" xfId="2486"/>
    <cellStyle name="40% - Énfasis2 2 3 2 3" xfId="851"/>
    <cellStyle name="40% - Énfasis2 2 3 2 3 2" xfId="1862"/>
    <cellStyle name="40% - Énfasis2 2 3 2 3 3" xfId="2790"/>
    <cellStyle name="40% - Énfasis2 2 3 2 4" xfId="1238"/>
    <cellStyle name="40% - Énfasis2 2 3 2 5" xfId="2166"/>
    <cellStyle name="40% - Énfasis2 2 3 3" xfId="323"/>
    <cellStyle name="40% - Énfasis2 2 3 3 2" xfId="643"/>
    <cellStyle name="40% - Énfasis2 2 3 3 2 2" xfId="1654"/>
    <cellStyle name="40% - Énfasis2 2 3 3 2 3" xfId="2582"/>
    <cellStyle name="40% - Énfasis2 2 3 3 3" xfId="947"/>
    <cellStyle name="40% - Énfasis2 2 3 3 3 2" xfId="1958"/>
    <cellStyle name="40% - Énfasis2 2 3 3 3 3" xfId="2886"/>
    <cellStyle name="40% - Énfasis2 2 3 3 4" xfId="1334"/>
    <cellStyle name="40% - Énfasis2 2 3 3 5" xfId="2262"/>
    <cellStyle name="40% - Énfasis2 2 3 4" xfId="435"/>
    <cellStyle name="40% - Énfasis2 2 3 4 2" xfId="1446"/>
    <cellStyle name="40% - Énfasis2 2 3 4 3" xfId="2374"/>
    <cellStyle name="40% - Énfasis2 2 3 5" xfId="739"/>
    <cellStyle name="40% - Énfasis2 2 3 5 2" xfId="1750"/>
    <cellStyle name="40% - Énfasis2 2 3 5 3" xfId="2678"/>
    <cellStyle name="40% - Énfasis2 2 3 6" xfId="1126"/>
    <cellStyle name="40% - Énfasis2 2 3 7" xfId="2054"/>
    <cellStyle name="40% - Énfasis2 2 4" xfId="133"/>
    <cellStyle name="40% - Énfasis2 2 4 2" xfId="245"/>
    <cellStyle name="40% - Énfasis2 2 4 2 2" xfId="565"/>
    <cellStyle name="40% - Énfasis2 2 4 2 2 2" xfId="1576"/>
    <cellStyle name="40% - Énfasis2 2 4 2 2 3" xfId="2504"/>
    <cellStyle name="40% - Énfasis2 2 4 2 3" xfId="869"/>
    <cellStyle name="40% - Énfasis2 2 4 2 3 2" xfId="1880"/>
    <cellStyle name="40% - Énfasis2 2 4 2 3 3" xfId="2808"/>
    <cellStyle name="40% - Énfasis2 2 4 2 4" xfId="1256"/>
    <cellStyle name="40% - Énfasis2 2 4 2 5" xfId="2184"/>
    <cellStyle name="40% - Énfasis2 2 4 3" xfId="341"/>
    <cellStyle name="40% - Énfasis2 2 4 3 2" xfId="661"/>
    <cellStyle name="40% - Énfasis2 2 4 3 2 2" xfId="1672"/>
    <cellStyle name="40% - Énfasis2 2 4 3 2 3" xfId="2600"/>
    <cellStyle name="40% - Énfasis2 2 4 3 3" xfId="965"/>
    <cellStyle name="40% - Énfasis2 2 4 3 3 2" xfId="1976"/>
    <cellStyle name="40% - Énfasis2 2 4 3 3 3" xfId="2904"/>
    <cellStyle name="40% - Énfasis2 2 4 3 4" xfId="1352"/>
    <cellStyle name="40% - Énfasis2 2 4 3 5" xfId="2280"/>
    <cellStyle name="40% - Énfasis2 2 4 4" xfId="453"/>
    <cellStyle name="40% - Énfasis2 2 4 4 2" xfId="1464"/>
    <cellStyle name="40% - Énfasis2 2 4 4 3" xfId="2392"/>
    <cellStyle name="40% - Énfasis2 2 4 5" xfId="757"/>
    <cellStyle name="40% - Énfasis2 2 4 5 2" xfId="1768"/>
    <cellStyle name="40% - Énfasis2 2 4 5 3" xfId="2696"/>
    <cellStyle name="40% - Énfasis2 2 4 6" xfId="1144"/>
    <cellStyle name="40% - Énfasis2 2 4 7" xfId="2072"/>
    <cellStyle name="40% - Énfasis2 2 5" xfId="167"/>
    <cellStyle name="40% - Énfasis2 2 5 2" xfId="487"/>
    <cellStyle name="40% - Énfasis2 2 5 2 2" xfId="1498"/>
    <cellStyle name="40% - Énfasis2 2 5 2 3" xfId="2426"/>
    <cellStyle name="40% - Énfasis2 2 5 3" xfId="791"/>
    <cellStyle name="40% - Énfasis2 2 5 3 2" xfId="1802"/>
    <cellStyle name="40% - Énfasis2 2 5 3 3" xfId="2730"/>
    <cellStyle name="40% - Énfasis2 2 5 4" xfId="1178"/>
    <cellStyle name="40% - Énfasis2 2 5 5" xfId="2106"/>
    <cellStyle name="40% - Énfasis2 2 6" xfId="263"/>
    <cellStyle name="40% - Énfasis2 2 6 2" xfId="583"/>
    <cellStyle name="40% - Énfasis2 2 6 2 2" xfId="1594"/>
    <cellStyle name="40% - Énfasis2 2 6 2 3" xfId="2522"/>
    <cellStyle name="40% - Énfasis2 2 6 3" xfId="887"/>
    <cellStyle name="40% - Énfasis2 2 6 3 2" xfId="1898"/>
    <cellStyle name="40% - Énfasis2 2 6 3 3" xfId="2826"/>
    <cellStyle name="40% - Énfasis2 2 6 4" xfId="1274"/>
    <cellStyle name="40% - Énfasis2 2 6 5" xfId="2202"/>
    <cellStyle name="40% - Énfasis2 2 7" xfId="375"/>
    <cellStyle name="40% - Énfasis2 2 7 2" xfId="1386"/>
    <cellStyle name="40% - Énfasis2 2 7 3" xfId="2314"/>
    <cellStyle name="40% - Énfasis2 2 8" xfId="679"/>
    <cellStyle name="40% - Énfasis2 2 8 2" xfId="1690"/>
    <cellStyle name="40% - Énfasis2 2 8 3" xfId="2618"/>
    <cellStyle name="40% - Énfasis2 2 9" xfId="999"/>
    <cellStyle name="40% - Énfasis2 3" xfId="70"/>
    <cellStyle name="40% - Énfasis2 3 2" xfId="182"/>
    <cellStyle name="40% - Énfasis2 3 2 2" xfId="502"/>
    <cellStyle name="40% - Énfasis2 3 2 2 2" xfId="1513"/>
    <cellStyle name="40% - Énfasis2 3 2 2 3" xfId="2441"/>
    <cellStyle name="40% - Énfasis2 3 2 3" xfId="806"/>
    <cellStyle name="40% - Énfasis2 3 2 3 2" xfId="1817"/>
    <cellStyle name="40% - Énfasis2 3 2 3 3" xfId="2745"/>
    <cellStyle name="40% - Énfasis2 3 2 4" xfId="1193"/>
    <cellStyle name="40% - Énfasis2 3 2 5" xfId="2121"/>
    <cellStyle name="40% - Énfasis2 3 3" xfId="278"/>
    <cellStyle name="40% - Énfasis2 3 3 2" xfId="598"/>
    <cellStyle name="40% - Énfasis2 3 3 2 2" xfId="1609"/>
    <cellStyle name="40% - Énfasis2 3 3 2 3" xfId="2537"/>
    <cellStyle name="40% - Énfasis2 3 3 3" xfId="902"/>
    <cellStyle name="40% - Énfasis2 3 3 3 2" xfId="1913"/>
    <cellStyle name="40% - Énfasis2 3 3 3 3" xfId="2841"/>
    <cellStyle name="40% - Énfasis2 3 3 4" xfId="1289"/>
    <cellStyle name="40% - Énfasis2 3 3 5" xfId="2217"/>
    <cellStyle name="40% - Énfasis2 3 4" xfId="390"/>
    <cellStyle name="40% - Énfasis2 3 4 2" xfId="1401"/>
    <cellStyle name="40% - Énfasis2 3 4 3" xfId="2329"/>
    <cellStyle name="40% - Énfasis2 3 5" xfId="694"/>
    <cellStyle name="40% - Énfasis2 3 5 2" xfId="1705"/>
    <cellStyle name="40% - Énfasis2 3 5 3" xfId="2633"/>
    <cellStyle name="40% - Énfasis2 3 6" xfId="1081"/>
    <cellStyle name="40% - Énfasis2 3 7" xfId="2009"/>
    <cellStyle name="40% - Énfasis2 4" xfId="64"/>
    <cellStyle name="40% - Énfasis2 4 2" xfId="176"/>
    <cellStyle name="40% - Énfasis2 4 2 2" xfId="496"/>
    <cellStyle name="40% - Énfasis2 4 2 2 2" xfId="1507"/>
    <cellStyle name="40% - Énfasis2 4 2 2 3" xfId="2435"/>
    <cellStyle name="40% - Énfasis2 4 2 3" xfId="800"/>
    <cellStyle name="40% - Énfasis2 4 2 3 2" xfId="1811"/>
    <cellStyle name="40% - Énfasis2 4 2 3 3" xfId="2739"/>
    <cellStyle name="40% - Énfasis2 4 2 4" xfId="1187"/>
    <cellStyle name="40% - Énfasis2 4 2 5" xfId="2115"/>
    <cellStyle name="40% - Énfasis2 4 3" xfId="272"/>
    <cellStyle name="40% - Énfasis2 4 3 2" xfId="592"/>
    <cellStyle name="40% - Énfasis2 4 3 2 2" xfId="1603"/>
    <cellStyle name="40% - Énfasis2 4 3 2 3" xfId="2531"/>
    <cellStyle name="40% - Énfasis2 4 3 3" xfId="896"/>
    <cellStyle name="40% - Énfasis2 4 3 3 2" xfId="1907"/>
    <cellStyle name="40% - Énfasis2 4 3 3 3" xfId="2835"/>
    <cellStyle name="40% - Énfasis2 4 3 4" xfId="1283"/>
    <cellStyle name="40% - Énfasis2 4 3 5" xfId="2211"/>
    <cellStyle name="40% - Énfasis2 4 4" xfId="384"/>
    <cellStyle name="40% - Énfasis2 4 4 2" xfId="1395"/>
    <cellStyle name="40% - Énfasis2 4 4 3" xfId="2323"/>
    <cellStyle name="40% - Énfasis2 4 5" xfId="688"/>
    <cellStyle name="40% - Énfasis2 4 5 2" xfId="1699"/>
    <cellStyle name="40% - Énfasis2 4 5 3" xfId="2627"/>
    <cellStyle name="40% - Énfasis2 4 6" xfId="1075"/>
    <cellStyle name="40% - Énfasis2 4 7" xfId="2003"/>
    <cellStyle name="40% - Énfasis2 5" xfId="87"/>
    <cellStyle name="40% - Énfasis2 5 2" xfId="199"/>
    <cellStyle name="40% - Énfasis2 5 2 2" xfId="519"/>
    <cellStyle name="40% - Énfasis2 5 2 2 2" xfId="1530"/>
    <cellStyle name="40% - Énfasis2 5 2 2 3" xfId="2458"/>
    <cellStyle name="40% - Énfasis2 5 2 3" xfId="823"/>
    <cellStyle name="40% - Énfasis2 5 2 3 2" xfId="1834"/>
    <cellStyle name="40% - Énfasis2 5 2 3 3" xfId="2762"/>
    <cellStyle name="40% - Énfasis2 5 2 4" xfId="1210"/>
    <cellStyle name="40% - Énfasis2 5 2 5" xfId="2138"/>
    <cellStyle name="40% - Énfasis2 5 3" xfId="295"/>
    <cellStyle name="40% - Énfasis2 5 3 2" xfId="615"/>
    <cellStyle name="40% - Énfasis2 5 3 2 2" xfId="1626"/>
    <cellStyle name="40% - Énfasis2 5 3 2 3" xfId="2554"/>
    <cellStyle name="40% - Énfasis2 5 3 3" xfId="919"/>
    <cellStyle name="40% - Énfasis2 5 3 3 2" xfId="1930"/>
    <cellStyle name="40% - Énfasis2 5 3 3 3" xfId="2858"/>
    <cellStyle name="40% - Énfasis2 5 3 4" xfId="1306"/>
    <cellStyle name="40% - Énfasis2 5 3 5" xfId="2234"/>
    <cellStyle name="40% - Énfasis2 5 4" xfId="407"/>
    <cellStyle name="40% - Énfasis2 5 4 2" xfId="1418"/>
    <cellStyle name="40% - Énfasis2 5 4 3" xfId="2346"/>
    <cellStyle name="40% - Énfasis2 5 5" xfId="711"/>
    <cellStyle name="40% - Énfasis2 5 5 2" xfId="1722"/>
    <cellStyle name="40% - Énfasis2 5 5 3" xfId="2650"/>
    <cellStyle name="40% - Énfasis2 5 6" xfId="1098"/>
    <cellStyle name="40% - Énfasis2 5 7" xfId="2026"/>
    <cellStyle name="40% - Énfasis2 6" xfId="144"/>
    <cellStyle name="40% - Énfasis2 6 2" xfId="464"/>
    <cellStyle name="40% - Énfasis2 6 2 2" xfId="1475"/>
    <cellStyle name="40% - Énfasis2 6 2 3" xfId="2403"/>
    <cellStyle name="40% - Énfasis2 6 3" xfId="768"/>
    <cellStyle name="40% - Énfasis2 6 3 2" xfId="1779"/>
    <cellStyle name="40% - Énfasis2 6 3 3" xfId="2707"/>
    <cellStyle name="40% - Énfasis2 6 4" xfId="1155"/>
    <cellStyle name="40% - Énfasis2 6 5" xfId="2083"/>
    <cellStyle name="40% - Énfasis2 7" xfId="140"/>
    <cellStyle name="40% - Énfasis2 7 2" xfId="460"/>
    <cellStyle name="40% - Énfasis2 7 2 2" xfId="1471"/>
    <cellStyle name="40% - Énfasis2 7 2 3" xfId="2399"/>
    <cellStyle name="40% - Énfasis2 7 3" xfId="764"/>
    <cellStyle name="40% - Énfasis2 7 3 2" xfId="1775"/>
    <cellStyle name="40% - Énfasis2 7 3 3" xfId="2703"/>
    <cellStyle name="40% - Énfasis2 7 4" xfId="1151"/>
    <cellStyle name="40% - Énfasis2 7 5" xfId="2079"/>
    <cellStyle name="40% - Énfasis2 8" xfId="352"/>
    <cellStyle name="40% - Énfasis2 8 2" xfId="1363"/>
    <cellStyle name="40% - Énfasis2 8 3" xfId="2291"/>
    <cellStyle name="40% - Énfasis2 9" xfId="348"/>
    <cellStyle name="40% - Énfasis2 9 2" xfId="1359"/>
    <cellStyle name="40% - Énfasis2 9 3" xfId="2287"/>
    <cellStyle name="40% - Énfasis3" xfId="28" builtinId="39" customBuiltin="1"/>
    <cellStyle name="40% - Énfasis3 10" xfId="980"/>
    <cellStyle name="40% - Énfasis3 11" xfId="989"/>
    <cellStyle name="40% - Énfasis3 12" xfId="1031"/>
    <cellStyle name="40% - Énfasis3 13" xfId="1047"/>
    <cellStyle name="40% - Énfasis3 14" xfId="1056"/>
    <cellStyle name="40% - Énfasis3 15" xfId="2917"/>
    <cellStyle name="40% - Énfasis3 16" xfId="2932"/>
    <cellStyle name="40% - Énfasis3 2" xfId="54"/>
    <cellStyle name="40% - Énfasis3 2 10" xfId="1018"/>
    <cellStyle name="40% - Énfasis3 2 11" xfId="1067"/>
    <cellStyle name="40% - Énfasis3 2 12" xfId="1995"/>
    <cellStyle name="40% - Énfasis3 2 2" xfId="97"/>
    <cellStyle name="40% - Énfasis3 2 2 2" xfId="209"/>
    <cellStyle name="40% - Énfasis3 2 2 2 2" xfId="529"/>
    <cellStyle name="40% - Énfasis3 2 2 2 2 2" xfId="1540"/>
    <cellStyle name="40% - Énfasis3 2 2 2 2 3" xfId="2468"/>
    <cellStyle name="40% - Énfasis3 2 2 2 3" xfId="833"/>
    <cellStyle name="40% - Énfasis3 2 2 2 3 2" xfId="1844"/>
    <cellStyle name="40% - Énfasis3 2 2 2 3 3" xfId="2772"/>
    <cellStyle name="40% - Énfasis3 2 2 2 4" xfId="1220"/>
    <cellStyle name="40% - Énfasis3 2 2 2 5" xfId="2148"/>
    <cellStyle name="40% - Énfasis3 2 2 3" xfId="305"/>
    <cellStyle name="40% - Énfasis3 2 2 3 2" xfId="625"/>
    <cellStyle name="40% - Énfasis3 2 2 3 2 2" xfId="1636"/>
    <cellStyle name="40% - Énfasis3 2 2 3 2 3" xfId="2564"/>
    <cellStyle name="40% - Énfasis3 2 2 3 3" xfId="929"/>
    <cellStyle name="40% - Énfasis3 2 2 3 3 2" xfId="1940"/>
    <cellStyle name="40% - Énfasis3 2 2 3 3 3" xfId="2868"/>
    <cellStyle name="40% - Énfasis3 2 2 3 4" xfId="1316"/>
    <cellStyle name="40% - Énfasis3 2 2 3 5" xfId="2244"/>
    <cellStyle name="40% - Énfasis3 2 2 4" xfId="417"/>
    <cellStyle name="40% - Énfasis3 2 2 4 2" xfId="1428"/>
    <cellStyle name="40% - Énfasis3 2 2 4 3" xfId="2356"/>
    <cellStyle name="40% - Énfasis3 2 2 5" xfId="721"/>
    <cellStyle name="40% - Énfasis3 2 2 5 2" xfId="1732"/>
    <cellStyle name="40% - Énfasis3 2 2 5 3" xfId="2660"/>
    <cellStyle name="40% - Énfasis3 2 2 6" xfId="1108"/>
    <cellStyle name="40% - Énfasis3 2 2 7" xfId="2036"/>
    <cellStyle name="40% - Énfasis3 2 3" xfId="116"/>
    <cellStyle name="40% - Énfasis3 2 3 2" xfId="228"/>
    <cellStyle name="40% - Énfasis3 2 3 2 2" xfId="548"/>
    <cellStyle name="40% - Énfasis3 2 3 2 2 2" xfId="1559"/>
    <cellStyle name="40% - Énfasis3 2 3 2 2 3" xfId="2487"/>
    <cellStyle name="40% - Énfasis3 2 3 2 3" xfId="852"/>
    <cellStyle name="40% - Énfasis3 2 3 2 3 2" xfId="1863"/>
    <cellStyle name="40% - Énfasis3 2 3 2 3 3" xfId="2791"/>
    <cellStyle name="40% - Énfasis3 2 3 2 4" xfId="1239"/>
    <cellStyle name="40% - Énfasis3 2 3 2 5" xfId="2167"/>
    <cellStyle name="40% - Énfasis3 2 3 3" xfId="324"/>
    <cellStyle name="40% - Énfasis3 2 3 3 2" xfId="644"/>
    <cellStyle name="40% - Énfasis3 2 3 3 2 2" xfId="1655"/>
    <cellStyle name="40% - Énfasis3 2 3 3 2 3" xfId="2583"/>
    <cellStyle name="40% - Énfasis3 2 3 3 3" xfId="948"/>
    <cellStyle name="40% - Énfasis3 2 3 3 3 2" xfId="1959"/>
    <cellStyle name="40% - Énfasis3 2 3 3 3 3" xfId="2887"/>
    <cellStyle name="40% - Énfasis3 2 3 3 4" xfId="1335"/>
    <cellStyle name="40% - Énfasis3 2 3 3 5" xfId="2263"/>
    <cellStyle name="40% - Énfasis3 2 3 4" xfId="436"/>
    <cellStyle name="40% - Énfasis3 2 3 4 2" xfId="1447"/>
    <cellStyle name="40% - Énfasis3 2 3 4 3" xfId="2375"/>
    <cellStyle name="40% - Énfasis3 2 3 5" xfId="740"/>
    <cellStyle name="40% - Énfasis3 2 3 5 2" xfId="1751"/>
    <cellStyle name="40% - Énfasis3 2 3 5 3" xfId="2679"/>
    <cellStyle name="40% - Énfasis3 2 3 6" xfId="1127"/>
    <cellStyle name="40% - Énfasis3 2 3 7" xfId="2055"/>
    <cellStyle name="40% - Énfasis3 2 4" xfId="134"/>
    <cellStyle name="40% - Énfasis3 2 4 2" xfId="246"/>
    <cellStyle name="40% - Énfasis3 2 4 2 2" xfId="566"/>
    <cellStyle name="40% - Énfasis3 2 4 2 2 2" xfId="1577"/>
    <cellStyle name="40% - Énfasis3 2 4 2 2 3" xfId="2505"/>
    <cellStyle name="40% - Énfasis3 2 4 2 3" xfId="870"/>
    <cellStyle name="40% - Énfasis3 2 4 2 3 2" xfId="1881"/>
    <cellStyle name="40% - Énfasis3 2 4 2 3 3" xfId="2809"/>
    <cellStyle name="40% - Énfasis3 2 4 2 4" xfId="1257"/>
    <cellStyle name="40% - Énfasis3 2 4 2 5" xfId="2185"/>
    <cellStyle name="40% - Énfasis3 2 4 3" xfId="342"/>
    <cellStyle name="40% - Énfasis3 2 4 3 2" xfId="662"/>
    <cellStyle name="40% - Énfasis3 2 4 3 2 2" xfId="1673"/>
    <cellStyle name="40% - Énfasis3 2 4 3 2 3" xfId="2601"/>
    <cellStyle name="40% - Énfasis3 2 4 3 3" xfId="966"/>
    <cellStyle name="40% - Énfasis3 2 4 3 3 2" xfId="1977"/>
    <cellStyle name="40% - Énfasis3 2 4 3 3 3" xfId="2905"/>
    <cellStyle name="40% - Énfasis3 2 4 3 4" xfId="1353"/>
    <cellStyle name="40% - Énfasis3 2 4 3 5" xfId="2281"/>
    <cellStyle name="40% - Énfasis3 2 4 4" xfId="454"/>
    <cellStyle name="40% - Énfasis3 2 4 4 2" xfId="1465"/>
    <cellStyle name="40% - Énfasis3 2 4 4 3" xfId="2393"/>
    <cellStyle name="40% - Énfasis3 2 4 5" xfId="758"/>
    <cellStyle name="40% - Énfasis3 2 4 5 2" xfId="1769"/>
    <cellStyle name="40% - Énfasis3 2 4 5 3" xfId="2697"/>
    <cellStyle name="40% - Énfasis3 2 4 6" xfId="1145"/>
    <cellStyle name="40% - Énfasis3 2 4 7" xfId="2073"/>
    <cellStyle name="40% - Énfasis3 2 5" xfId="168"/>
    <cellStyle name="40% - Énfasis3 2 5 2" xfId="488"/>
    <cellStyle name="40% - Énfasis3 2 5 2 2" xfId="1499"/>
    <cellStyle name="40% - Énfasis3 2 5 2 3" xfId="2427"/>
    <cellStyle name="40% - Énfasis3 2 5 3" xfId="792"/>
    <cellStyle name="40% - Énfasis3 2 5 3 2" xfId="1803"/>
    <cellStyle name="40% - Énfasis3 2 5 3 3" xfId="2731"/>
    <cellStyle name="40% - Énfasis3 2 5 4" xfId="1179"/>
    <cellStyle name="40% - Énfasis3 2 5 5" xfId="2107"/>
    <cellStyle name="40% - Énfasis3 2 6" xfId="264"/>
    <cellStyle name="40% - Énfasis3 2 6 2" xfId="584"/>
    <cellStyle name="40% - Énfasis3 2 6 2 2" xfId="1595"/>
    <cellStyle name="40% - Énfasis3 2 6 2 3" xfId="2523"/>
    <cellStyle name="40% - Énfasis3 2 6 3" xfId="888"/>
    <cellStyle name="40% - Énfasis3 2 6 3 2" xfId="1899"/>
    <cellStyle name="40% - Énfasis3 2 6 3 3" xfId="2827"/>
    <cellStyle name="40% - Énfasis3 2 6 4" xfId="1275"/>
    <cellStyle name="40% - Énfasis3 2 6 5" xfId="2203"/>
    <cellStyle name="40% - Énfasis3 2 7" xfId="376"/>
    <cellStyle name="40% - Énfasis3 2 7 2" xfId="1387"/>
    <cellStyle name="40% - Énfasis3 2 7 3" xfId="2315"/>
    <cellStyle name="40% - Énfasis3 2 8" xfId="680"/>
    <cellStyle name="40% - Énfasis3 2 8 2" xfId="1691"/>
    <cellStyle name="40% - Énfasis3 2 8 3" xfId="2619"/>
    <cellStyle name="40% - Énfasis3 2 9" xfId="1000"/>
    <cellStyle name="40% - Énfasis3 3" xfId="74"/>
    <cellStyle name="40% - Énfasis3 3 2" xfId="186"/>
    <cellStyle name="40% - Énfasis3 3 2 2" xfId="506"/>
    <cellStyle name="40% - Énfasis3 3 2 2 2" xfId="1517"/>
    <cellStyle name="40% - Énfasis3 3 2 2 3" xfId="2445"/>
    <cellStyle name="40% - Énfasis3 3 2 3" xfId="810"/>
    <cellStyle name="40% - Énfasis3 3 2 3 2" xfId="1821"/>
    <cellStyle name="40% - Énfasis3 3 2 3 3" xfId="2749"/>
    <cellStyle name="40% - Énfasis3 3 2 4" xfId="1197"/>
    <cellStyle name="40% - Énfasis3 3 2 5" xfId="2125"/>
    <cellStyle name="40% - Énfasis3 3 3" xfId="282"/>
    <cellStyle name="40% - Énfasis3 3 3 2" xfId="602"/>
    <cellStyle name="40% - Énfasis3 3 3 2 2" xfId="1613"/>
    <cellStyle name="40% - Énfasis3 3 3 2 3" xfId="2541"/>
    <cellStyle name="40% - Énfasis3 3 3 3" xfId="906"/>
    <cellStyle name="40% - Énfasis3 3 3 3 2" xfId="1917"/>
    <cellStyle name="40% - Énfasis3 3 3 3 3" xfId="2845"/>
    <cellStyle name="40% - Énfasis3 3 3 4" xfId="1293"/>
    <cellStyle name="40% - Énfasis3 3 3 5" xfId="2221"/>
    <cellStyle name="40% - Énfasis3 3 4" xfId="394"/>
    <cellStyle name="40% - Énfasis3 3 4 2" xfId="1405"/>
    <cellStyle name="40% - Énfasis3 3 4 3" xfId="2333"/>
    <cellStyle name="40% - Énfasis3 3 5" xfId="698"/>
    <cellStyle name="40% - Énfasis3 3 5 2" xfId="1709"/>
    <cellStyle name="40% - Énfasis3 3 5 3" xfId="2637"/>
    <cellStyle name="40% - Énfasis3 3 6" xfId="1085"/>
    <cellStyle name="40% - Énfasis3 3 7" xfId="2013"/>
    <cellStyle name="40% - Énfasis3 4" xfId="85"/>
    <cellStyle name="40% - Énfasis3 4 2" xfId="197"/>
    <cellStyle name="40% - Énfasis3 4 2 2" xfId="517"/>
    <cellStyle name="40% - Énfasis3 4 2 2 2" xfId="1528"/>
    <cellStyle name="40% - Énfasis3 4 2 2 3" xfId="2456"/>
    <cellStyle name="40% - Énfasis3 4 2 3" xfId="821"/>
    <cellStyle name="40% - Énfasis3 4 2 3 2" xfId="1832"/>
    <cellStyle name="40% - Énfasis3 4 2 3 3" xfId="2760"/>
    <cellStyle name="40% - Énfasis3 4 2 4" xfId="1208"/>
    <cellStyle name="40% - Énfasis3 4 2 5" xfId="2136"/>
    <cellStyle name="40% - Énfasis3 4 3" xfId="293"/>
    <cellStyle name="40% - Énfasis3 4 3 2" xfId="613"/>
    <cellStyle name="40% - Énfasis3 4 3 2 2" xfId="1624"/>
    <cellStyle name="40% - Énfasis3 4 3 2 3" xfId="2552"/>
    <cellStyle name="40% - Énfasis3 4 3 3" xfId="917"/>
    <cellStyle name="40% - Énfasis3 4 3 3 2" xfId="1928"/>
    <cellStyle name="40% - Énfasis3 4 3 3 3" xfId="2856"/>
    <cellStyle name="40% - Énfasis3 4 3 4" xfId="1304"/>
    <cellStyle name="40% - Énfasis3 4 3 5" xfId="2232"/>
    <cellStyle name="40% - Énfasis3 4 4" xfId="405"/>
    <cellStyle name="40% - Énfasis3 4 4 2" xfId="1416"/>
    <cellStyle name="40% - Énfasis3 4 4 3" xfId="2344"/>
    <cellStyle name="40% - Énfasis3 4 5" xfId="709"/>
    <cellStyle name="40% - Énfasis3 4 5 2" xfId="1720"/>
    <cellStyle name="40% - Énfasis3 4 5 3" xfId="2648"/>
    <cellStyle name="40% - Énfasis3 4 6" xfId="1096"/>
    <cellStyle name="40% - Énfasis3 4 7" xfId="2024"/>
    <cellStyle name="40% - Énfasis3 5" xfId="105"/>
    <cellStyle name="40% - Énfasis3 5 2" xfId="217"/>
    <cellStyle name="40% - Énfasis3 5 2 2" xfId="537"/>
    <cellStyle name="40% - Énfasis3 5 2 2 2" xfId="1548"/>
    <cellStyle name="40% - Énfasis3 5 2 2 3" xfId="2476"/>
    <cellStyle name="40% - Énfasis3 5 2 3" xfId="841"/>
    <cellStyle name="40% - Énfasis3 5 2 3 2" xfId="1852"/>
    <cellStyle name="40% - Énfasis3 5 2 3 3" xfId="2780"/>
    <cellStyle name="40% - Énfasis3 5 2 4" xfId="1228"/>
    <cellStyle name="40% - Énfasis3 5 2 5" xfId="2156"/>
    <cellStyle name="40% - Énfasis3 5 3" xfId="313"/>
    <cellStyle name="40% - Énfasis3 5 3 2" xfId="633"/>
    <cellStyle name="40% - Énfasis3 5 3 2 2" xfId="1644"/>
    <cellStyle name="40% - Énfasis3 5 3 2 3" xfId="2572"/>
    <cellStyle name="40% - Énfasis3 5 3 3" xfId="937"/>
    <cellStyle name="40% - Énfasis3 5 3 3 2" xfId="1948"/>
    <cellStyle name="40% - Énfasis3 5 3 3 3" xfId="2876"/>
    <cellStyle name="40% - Énfasis3 5 3 4" xfId="1324"/>
    <cellStyle name="40% - Énfasis3 5 3 5" xfId="2252"/>
    <cellStyle name="40% - Énfasis3 5 4" xfId="425"/>
    <cellStyle name="40% - Énfasis3 5 4 2" xfId="1436"/>
    <cellStyle name="40% - Énfasis3 5 4 3" xfId="2364"/>
    <cellStyle name="40% - Énfasis3 5 5" xfId="729"/>
    <cellStyle name="40% - Énfasis3 5 5 2" xfId="1740"/>
    <cellStyle name="40% - Énfasis3 5 5 3" xfId="2668"/>
    <cellStyle name="40% - Énfasis3 5 6" xfId="1116"/>
    <cellStyle name="40% - Énfasis3 5 7" xfId="2044"/>
    <cellStyle name="40% - Énfasis3 6" xfId="148"/>
    <cellStyle name="40% - Énfasis3 6 2" xfId="468"/>
    <cellStyle name="40% - Énfasis3 6 2 2" xfId="1479"/>
    <cellStyle name="40% - Énfasis3 6 2 3" xfId="2407"/>
    <cellStyle name="40% - Énfasis3 6 3" xfId="772"/>
    <cellStyle name="40% - Énfasis3 6 3 2" xfId="1783"/>
    <cellStyle name="40% - Énfasis3 6 3 3" xfId="2711"/>
    <cellStyle name="40% - Énfasis3 6 4" xfId="1159"/>
    <cellStyle name="40% - Énfasis3 6 5" xfId="2087"/>
    <cellStyle name="40% - Énfasis3 7" xfId="157"/>
    <cellStyle name="40% - Énfasis3 7 2" xfId="477"/>
    <cellStyle name="40% - Énfasis3 7 2 2" xfId="1488"/>
    <cellStyle name="40% - Énfasis3 7 2 3" xfId="2416"/>
    <cellStyle name="40% - Énfasis3 7 3" xfId="781"/>
    <cellStyle name="40% - Énfasis3 7 3 2" xfId="1792"/>
    <cellStyle name="40% - Énfasis3 7 3 3" xfId="2720"/>
    <cellStyle name="40% - Énfasis3 7 4" xfId="1168"/>
    <cellStyle name="40% - Énfasis3 7 5" xfId="2096"/>
    <cellStyle name="40% - Énfasis3 8" xfId="356"/>
    <cellStyle name="40% - Énfasis3 8 2" xfId="1367"/>
    <cellStyle name="40% - Énfasis3 8 3" xfId="2295"/>
    <cellStyle name="40% - Énfasis3 9" xfId="365"/>
    <cellStyle name="40% - Énfasis3 9 2" xfId="1376"/>
    <cellStyle name="40% - Énfasis3 9 3" xfId="2304"/>
    <cellStyle name="40% - Énfasis4" xfId="32" builtinId="43" customBuiltin="1"/>
    <cellStyle name="40% - Énfasis4 10" xfId="984"/>
    <cellStyle name="40% - Énfasis4 11" xfId="977"/>
    <cellStyle name="40% - Énfasis4 12" xfId="1032"/>
    <cellStyle name="40% - Énfasis4 13" xfId="1051"/>
    <cellStyle name="40% - Énfasis4 14" xfId="1044"/>
    <cellStyle name="40% - Énfasis4 15" xfId="2919"/>
    <cellStyle name="40% - Énfasis4 16" xfId="2934"/>
    <cellStyle name="40% - Énfasis4 2" xfId="55"/>
    <cellStyle name="40% - Énfasis4 2 10" xfId="1019"/>
    <cellStyle name="40% - Énfasis4 2 11" xfId="1068"/>
    <cellStyle name="40% - Énfasis4 2 12" xfId="1996"/>
    <cellStyle name="40% - Énfasis4 2 2" xfId="98"/>
    <cellStyle name="40% - Énfasis4 2 2 2" xfId="210"/>
    <cellStyle name="40% - Énfasis4 2 2 2 2" xfId="530"/>
    <cellStyle name="40% - Énfasis4 2 2 2 2 2" xfId="1541"/>
    <cellStyle name="40% - Énfasis4 2 2 2 2 3" xfId="2469"/>
    <cellStyle name="40% - Énfasis4 2 2 2 3" xfId="834"/>
    <cellStyle name="40% - Énfasis4 2 2 2 3 2" xfId="1845"/>
    <cellStyle name="40% - Énfasis4 2 2 2 3 3" xfId="2773"/>
    <cellStyle name="40% - Énfasis4 2 2 2 4" xfId="1221"/>
    <cellStyle name="40% - Énfasis4 2 2 2 5" xfId="2149"/>
    <cellStyle name="40% - Énfasis4 2 2 3" xfId="306"/>
    <cellStyle name="40% - Énfasis4 2 2 3 2" xfId="626"/>
    <cellStyle name="40% - Énfasis4 2 2 3 2 2" xfId="1637"/>
    <cellStyle name="40% - Énfasis4 2 2 3 2 3" xfId="2565"/>
    <cellStyle name="40% - Énfasis4 2 2 3 3" xfId="930"/>
    <cellStyle name="40% - Énfasis4 2 2 3 3 2" xfId="1941"/>
    <cellStyle name="40% - Énfasis4 2 2 3 3 3" xfId="2869"/>
    <cellStyle name="40% - Énfasis4 2 2 3 4" xfId="1317"/>
    <cellStyle name="40% - Énfasis4 2 2 3 5" xfId="2245"/>
    <cellStyle name="40% - Énfasis4 2 2 4" xfId="418"/>
    <cellStyle name="40% - Énfasis4 2 2 4 2" xfId="1429"/>
    <cellStyle name="40% - Énfasis4 2 2 4 3" xfId="2357"/>
    <cellStyle name="40% - Énfasis4 2 2 5" xfId="722"/>
    <cellStyle name="40% - Énfasis4 2 2 5 2" xfId="1733"/>
    <cellStyle name="40% - Énfasis4 2 2 5 3" xfId="2661"/>
    <cellStyle name="40% - Énfasis4 2 2 6" xfId="1109"/>
    <cellStyle name="40% - Énfasis4 2 2 7" xfId="2037"/>
    <cellStyle name="40% - Énfasis4 2 3" xfId="117"/>
    <cellStyle name="40% - Énfasis4 2 3 2" xfId="229"/>
    <cellStyle name="40% - Énfasis4 2 3 2 2" xfId="549"/>
    <cellStyle name="40% - Énfasis4 2 3 2 2 2" xfId="1560"/>
    <cellStyle name="40% - Énfasis4 2 3 2 2 3" xfId="2488"/>
    <cellStyle name="40% - Énfasis4 2 3 2 3" xfId="853"/>
    <cellStyle name="40% - Énfasis4 2 3 2 3 2" xfId="1864"/>
    <cellStyle name="40% - Énfasis4 2 3 2 3 3" xfId="2792"/>
    <cellStyle name="40% - Énfasis4 2 3 2 4" xfId="1240"/>
    <cellStyle name="40% - Énfasis4 2 3 2 5" xfId="2168"/>
    <cellStyle name="40% - Énfasis4 2 3 3" xfId="325"/>
    <cellStyle name="40% - Énfasis4 2 3 3 2" xfId="645"/>
    <cellStyle name="40% - Énfasis4 2 3 3 2 2" xfId="1656"/>
    <cellStyle name="40% - Énfasis4 2 3 3 2 3" xfId="2584"/>
    <cellStyle name="40% - Énfasis4 2 3 3 3" xfId="949"/>
    <cellStyle name="40% - Énfasis4 2 3 3 3 2" xfId="1960"/>
    <cellStyle name="40% - Énfasis4 2 3 3 3 3" xfId="2888"/>
    <cellStyle name="40% - Énfasis4 2 3 3 4" xfId="1336"/>
    <cellStyle name="40% - Énfasis4 2 3 3 5" xfId="2264"/>
    <cellStyle name="40% - Énfasis4 2 3 4" xfId="437"/>
    <cellStyle name="40% - Énfasis4 2 3 4 2" xfId="1448"/>
    <cellStyle name="40% - Énfasis4 2 3 4 3" xfId="2376"/>
    <cellStyle name="40% - Énfasis4 2 3 5" xfId="741"/>
    <cellStyle name="40% - Énfasis4 2 3 5 2" xfId="1752"/>
    <cellStyle name="40% - Énfasis4 2 3 5 3" xfId="2680"/>
    <cellStyle name="40% - Énfasis4 2 3 6" xfId="1128"/>
    <cellStyle name="40% - Énfasis4 2 3 7" xfId="2056"/>
    <cellStyle name="40% - Énfasis4 2 4" xfId="135"/>
    <cellStyle name="40% - Énfasis4 2 4 2" xfId="247"/>
    <cellStyle name="40% - Énfasis4 2 4 2 2" xfId="567"/>
    <cellStyle name="40% - Énfasis4 2 4 2 2 2" xfId="1578"/>
    <cellStyle name="40% - Énfasis4 2 4 2 2 3" xfId="2506"/>
    <cellStyle name="40% - Énfasis4 2 4 2 3" xfId="871"/>
    <cellStyle name="40% - Énfasis4 2 4 2 3 2" xfId="1882"/>
    <cellStyle name="40% - Énfasis4 2 4 2 3 3" xfId="2810"/>
    <cellStyle name="40% - Énfasis4 2 4 2 4" xfId="1258"/>
    <cellStyle name="40% - Énfasis4 2 4 2 5" xfId="2186"/>
    <cellStyle name="40% - Énfasis4 2 4 3" xfId="343"/>
    <cellStyle name="40% - Énfasis4 2 4 3 2" xfId="663"/>
    <cellStyle name="40% - Énfasis4 2 4 3 2 2" xfId="1674"/>
    <cellStyle name="40% - Énfasis4 2 4 3 2 3" xfId="2602"/>
    <cellStyle name="40% - Énfasis4 2 4 3 3" xfId="967"/>
    <cellStyle name="40% - Énfasis4 2 4 3 3 2" xfId="1978"/>
    <cellStyle name="40% - Énfasis4 2 4 3 3 3" xfId="2906"/>
    <cellStyle name="40% - Énfasis4 2 4 3 4" xfId="1354"/>
    <cellStyle name="40% - Énfasis4 2 4 3 5" xfId="2282"/>
    <cellStyle name="40% - Énfasis4 2 4 4" xfId="455"/>
    <cellStyle name="40% - Énfasis4 2 4 4 2" xfId="1466"/>
    <cellStyle name="40% - Énfasis4 2 4 4 3" xfId="2394"/>
    <cellStyle name="40% - Énfasis4 2 4 5" xfId="759"/>
    <cellStyle name="40% - Énfasis4 2 4 5 2" xfId="1770"/>
    <cellStyle name="40% - Énfasis4 2 4 5 3" xfId="2698"/>
    <cellStyle name="40% - Énfasis4 2 4 6" xfId="1146"/>
    <cellStyle name="40% - Énfasis4 2 4 7" xfId="2074"/>
    <cellStyle name="40% - Énfasis4 2 5" xfId="169"/>
    <cellStyle name="40% - Énfasis4 2 5 2" xfId="489"/>
    <cellStyle name="40% - Énfasis4 2 5 2 2" xfId="1500"/>
    <cellStyle name="40% - Énfasis4 2 5 2 3" xfId="2428"/>
    <cellStyle name="40% - Énfasis4 2 5 3" xfId="793"/>
    <cellStyle name="40% - Énfasis4 2 5 3 2" xfId="1804"/>
    <cellStyle name="40% - Énfasis4 2 5 3 3" xfId="2732"/>
    <cellStyle name="40% - Énfasis4 2 5 4" xfId="1180"/>
    <cellStyle name="40% - Énfasis4 2 5 5" xfId="2108"/>
    <cellStyle name="40% - Énfasis4 2 6" xfId="265"/>
    <cellStyle name="40% - Énfasis4 2 6 2" xfId="585"/>
    <cellStyle name="40% - Énfasis4 2 6 2 2" xfId="1596"/>
    <cellStyle name="40% - Énfasis4 2 6 2 3" xfId="2524"/>
    <cellStyle name="40% - Énfasis4 2 6 3" xfId="889"/>
    <cellStyle name="40% - Énfasis4 2 6 3 2" xfId="1900"/>
    <cellStyle name="40% - Énfasis4 2 6 3 3" xfId="2828"/>
    <cellStyle name="40% - Énfasis4 2 6 4" xfId="1276"/>
    <cellStyle name="40% - Énfasis4 2 6 5" xfId="2204"/>
    <cellStyle name="40% - Énfasis4 2 7" xfId="377"/>
    <cellStyle name="40% - Énfasis4 2 7 2" xfId="1388"/>
    <cellStyle name="40% - Énfasis4 2 7 3" xfId="2316"/>
    <cellStyle name="40% - Énfasis4 2 8" xfId="681"/>
    <cellStyle name="40% - Énfasis4 2 8 2" xfId="1692"/>
    <cellStyle name="40% - Énfasis4 2 8 3" xfId="2620"/>
    <cellStyle name="40% - Énfasis4 2 9" xfId="1001"/>
    <cellStyle name="40% - Énfasis4 3" xfId="78"/>
    <cellStyle name="40% - Énfasis4 3 2" xfId="190"/>
    <cellStyle name="40% - Énfasis4 3 2 2" xfId="510"/>
    <cellStyle name="40% - Énfasis4 3 2 2 2" xfId="1521"/>
    <cellStyle name="40% - Énfasis4 3 2 2 3" xfId="2449"/>
    <cellStyle name="40% - Énfasis4 3 2 3" xfId="814"/>
    <cellStyle name="40% - Énfasis4 3 2 3 2" xfId="1825"/>
    <cellStyle name="40% - Énfasis4 3 2 3 3" xfId="2753"/>
    <cellStyle name="40% - Énfasis4 3 2 4" xfId="1201"/>
    <cellStyle name="40% - Énfasis4 3 2 5" xfId="2129"/>
    <cellStyle name="40% - Énfasis4 3 3" xfId="286"/>
    <cellStyle name="40% - Énfasis4 3 3 2" xfId="606"/>
    <cellStyle name="40% - Énfasis4 3 3 2 2" xfId="1617"/>
    <cellStyle name="40% - Énfasis4 3 3 2 3" xfId="2545"/>
    <cellStyle name="40% - Énfasis4 3 3 3" xfId="910"/>
    <cellStyle name="40% - Énfasis4 3 3 3 2" xfId="1921"/>
    <cellStyle name="40% - Énfasis4 3 3 3 3" xfId="2849"/>
    <cellStyle name="40% - Énfasis4 3 3 4" xfId="1297"/>
    <cellStyle name="40% - Énfasis4 3 3 5" xfId="2225"/>
    <cellStyle name="40% - Énfasis4 3 4" xfId="398"/>
    <cellStyle name="40% - Énfasis4 3 4 2" xfId="1409"/>
    <cellStyle name="40% - Énfasis4 3 4 3" xfId="2337"/>
    <cellStyle name="40% - Énfasis4 3 5" xfId="702"/>
    <cellStyle name="40% - Énfasis4 3 5 2" xfId="1713"/>
    <cellStyle name="40% - Énfasis4 3 5 3" xfId="2641"/>
    <cellStyle name="40% - Énfasis4 3 6" xfId="1089"/>
    <cellStyle name="40% - Énfasis4 3 7" xfId="2017"/>
    <cellStyle name="40% - Énfasis4 4" xfId="71"/>
    <cellStyle name="40% - Énfasis4 4 2" xfId="183"/>
    <cellStyle name="40% - Énfasis4 4 2 2" xfId="503"/>
    <cellStyle name="40% - Énfasis4 4 2 2 2" xfId="1514"/>
    <cellStyle name="40% - Énfasis4 4 2 2 3" xfId="2442"/>
    <cellStyle name="40% - Énfasis4 4 2 3" xfId="807"/>
    <cellStyle name="40% - Énfasis4 4 2 3 2" xfId="1818"/>
    <cellStyle name="40% - Énfasis4 4 2 3 3" xfId="2746"/>
    <cellStyle name="40% - Énfasis4 4 2 4" xfId="1194"/>
    <cellStyle name="40% - Énfasis4 4 2 5" xfId="2122"/>
    <cellStyle name="40% - Énfasis4 4 3" xfId="279"/>
    <cellStyle name="40% - Énfasis4 4 3 2" xfId="599"/>
    <cellStyle name="40% - Énfasis4 4 3 2 2" xfId="1610"/>
    <cellStyle name="40% - Énfasis4 4 3 2 3" xfId="2538"/>
    <cellStyle name="40% - Énfasis4 4 3 3" xfId="903"/>
    <cellStyle name="40% - Énfasis4 4 3 3 2" xfId="1914"/>
    <cellStyle name="40% - Énfasis4 4 3 3 3" xfId="2842"/>
    <cellStyle name="40% - Énfasis4 4 3 4" xfId="1290"/>
    <cellStyle name="40% - Énfasis4 4 3 5" xfId="2218"/>
    <cellStyle name="40% - Énfasis4 4 4" xfId="391"/>
    <cellStyle name="40% - Énfasis4 4 4 2" xfId="1402"/>
    <cellStyle name="40% - Énfasis4 4 4 3" xfId="2330"/>
    <cellStyle name="40% - Énfasis4 4 5" xfId="695"/>
    <cellStyle name="40% - Énfasis4 4 5 2" xfId="1706"/>
    <cellStyle name="40% - Énfasis4 4 5 3" xfId="2634"/>
    <cellStyle name="40% - Énfasis4 4 6" xfId="1082"/>
    <cellStyle name="40% - Énfasis4 4 7" xfId="2010"/>
    <cellStyle name="40% - Énfasis4 5" xfId="65"/>
    <cellStyle name="40% - Énfasis4 5 2" xfId="177"/>
    <cellStyle name="40% - Énfasis4 5 2 2" xfId="497"/>
    <cellStyle name="40% - Énfasis4 5 2 2 2" xfId="1508"/>
    <cellStyle name="40% - Énfasis4 5 2 2 3" xfId="2436"/>
    <cellStyle name="40% - Énfasis4 5 2 3" xfId="801"/>
    <cellStyle name="40% - Énfasis4 5 2 3 2" xfId="1812"/>
    <cellStyle name="40% - Énfasis4 5 2 3 3" xfId="2740"/>
    <cellStyle name="40% - Énfasis4 5 2 4" xfId="1188"/>
    <cellStyle name="40% - Énfasis4 5 2 5" xfId="2116"/>
    <cellStyle name="40% - Énfasis4 5 3" xfId="273"/>
    <cellStyle name="40% - Énfasis4 5 3 2" xfId="593"/>
    <cellStyle name="40% - Énfasis4 5 3 2 2" xfId="1604"/>
    <cellStyle name="40% - Énfasis4 5 3 2 3" xfId="2532"/>
    <cellStyle name="40% - Énfasis4 5 3 3" xfId="897"/>
    <cellStyle name="40% - Énfasis4 5 3 3 2" xfId="1908"/>
    <cellStyle name="40% - Énfasis4 5 3 3 3" xfId="2836"/>
    <cellStyle name="40% - Énfasis4 5 3 4" xfId="1284"/>
    <cellStyle name="40% - Énfasis4 5 3 5" xfId="2212"/>
    <cellStyle name="40% - Énfasis4 5 4" xfId="385"/>
    <cellStyle name="40% - Énfasis4 5 4 2" xfId="1396"/>
    <cellStyle name="40% - Énfasis4 5 4 3" xfId="2324"/>
    <cellStyle name="40% - Énfasis4 5 5" xfId="689"/>
    <cellStyle name="40% - Énfasis4 5 5 2" xfId="1700"/>
    <cellStyle name="40% - Énfasis4 5 5 3" xfId="2628"/>
    <cellStyle name="40% - Énfasis4 5 6" xfId="1076"/>
    <cellStyle name="40% - Énfasis4 5 7" xfId="2004"/>
    <cellStyle name="40% - Énfasis4 6" xfId="152"/>
    <cellStyle name="40% - Énfasis4 6 2" xfId="472"/>
    <cellStyle name="40% - Énfasis4 6 2 2" xfId="1483"/>
    <cellStyle name="40% - Énfasis4 6 2 3" xfId="2411"/>
    <cellStyle name="40% - Énfasis4 6 3" xfId="776"/>
    <cellStyle name="40% - Énfasis4 6 3 2" xfId="1787"/>
    <cellStyle name="40% - Énfasis4 6 3 3" xfId="2715"/>
    <cellStyle name="40% - Énfasis4 6 4" xfId="1163"/>
    <cellStyle name="40% - Énfasis4 6 5" xfId="2091"/>
    <cellStyle name="40% - Énfasis4 7" xfId="145"/>
    <cellStyle name="40% - Énfasis4 7 2" xfId="465"/>
    <cellStyle name="40% - Énfasis4 7 2 2" xfId="1476"/>
    <cellStyle name="40% - Énfasis4 7 2 3" xfId="2404"/>
    <cellStyle name="40% - Énfasis4 7 3" xfId="769"/>
    <cellStyle name="40% - Énfasis4 7 3 2" xfId="1780"/>
    <cellStyle name="40% - Énfasis4 7 3 3" xfId="2708"/>
    <cellStyle name="40% - Énfasis4 7 4" xfId="1156"/>
    <cellStyle name="40% - Énfasis4 7 5" xfId="2084"/>
    <cellStyle name="40% - Énfasis4 8" xfId="360"/>
    <cellStyle name="40% - Énfasis4 8 2" xfId="1371"/>
    <cellStyle name="40% - Énfasis4 8 3" xfId="2299"/>
    <cellStyle name="40% - Énfasis4 9" xfId="353"/>
    <cellStyle name="40% - Énfasis4 9 2" xfId="1364"/>
    <cellStyle name="40% - Énfasis4 9 3" xfId="2292"/>
    <cellStyle name="40% - Énfasis5" xfId="36" builtinId="47" customBuiltin="1"/>
    <cellStyle name="40% - Énfasis5 10" xfId="986"/>
    <cellStyle name="40% - Énfasis5 11" xfId="1005"/>
    <cellStyle name="40% - Énfasis5 12" xfId="1033"/>
    <cellStyle name="40% - Énfasis5 13" xfId="1053"/>
    <cellStyle name="40% - Énfasis5 14" xfId="1982"/>
    <cellStyle name="40% - Énfasis5 15" xfId="2921"/>
    <cellStyle name="40% - Énfasis5 16" xfId="2936"/>
    <cellStyle name="40% - Énfasis5 2" xfId="56"/>
    <cellStyle name="40% - Énfasis5 2 10" xfId="1020"/>
    <cellStyle name="40% - Énfasis5 2 11" xfId="1069"/>
    <cellStyle name="40% - Énfasis5 2 12" xfId="1997"/>
    <cellStyle name="40% - Énfasis5 2 2" xfId="99"/>
    <cellStyle name="40% - Énfasis5 2 2 2" xfId="211"/>
    <cellStyle name="40% - Énfasis5 2 2 2 2" xfId="531"/>
    <cellStyle name="40% - Énfasis5 2 2 2 2 2" xfId="1542"/>
    <cellStyle name="40% - Énfasis5 2 2 2 2 3" xfId="2470"/>
    <cellStyle name="40% - Énfasis5 2 2 2 3" xfId="835"/>
    <cellStyle name="40% - Énfasis5 2 2 2 3 2" xfId="1846"/>
    <cellStyle name="40% - Énfasis5 2 2 2 3 3" xfId="2774"/>
    <cellStyle name="40% - Énfasis5 2 2 2 4" xfId="1222"/>
    <cellStyle name="40% - Énfasis5 2 2 2 5" xfId="2150"/>
    <cellStyle name="40% - Énfasis5 2 2 3" xfId="307"/>
    <cellStyle name="40% - Énfasis5 2 2 3 2" xfId="627"/>
    <cellStyle name="40% - Énfasis5 2 2 3 2 2" xfId="1638"/>
    <cellStyle name="40% - Énfasis5 2 2 3 2 3" xfId="2566"/>
    <cellStyle name="40% - Énfasis5 2 2 3 3" xfId="931"/>
    <cellStyle name="40% - Énfasis5 2 2 3 3 2" xfId="1942"/>
    <cellStyle name="40% - Énfasis5 2 2 3 3 3" xfId="2870"/>
    <cellStyle name="40% - Énfasis5 2 2 3 4" xfId="1318"/>
    <cellStyle name="40% - Énfasis5 2 2 3 5" xfId="2246"/>
    <cellStyle name="40% - Énfasis5 2 2 4" xfId="419"/>
    <cellStyle name="40% - Énfasis5 2 2 4 2" xfId="1430"/>
    <cellStyle name="40% - Énfasis5 2 2 4 3" xfId="2358"/>
    <cellStyle name="40% - Énfasis5 2 2 5" xfId="723"/>
    <cellStyle name="40% - Énfasis5 2 2 5 2" xfId="1734"/>
    <cellStyle name="40% - Énfasis5 2 2 5 3" xfId="2662"/>
    <cellStyle name="40% - Énfasis5 2 2 6" xfId="1110"/>
    <cellStyle name="40% - Énfasis5 2 2 7" xfId="2038"/>
    <cellStyle name="40% - Énfasis5 2 3" xfId="118"/>
    <cellStyle name="40% - Énfasis5 2 3 2" xfId="230"/>
    <cellStyle name="40% - Énfasis5 2 3 2 2" xfId="550"/>
    <cellStyle name="40% - Énfasis5 2 3 2 2 2" xfId="1561"/>
    <cellStyle name="40% - Énfasis5 2 3 2 2 3" xfId="2489"/>
    <cellStyle name="40% - Énfasis5 2 3 2 3" xfId="854"/>
    <cellStyle name="40% - Énfasis5 2 3 2 3 2" xfId="1865"/>
    <cellStyle name="40% - Énfasis5 2 3 2 3 3" xfId="2793"/>
    <cellStyle name="40% - Énfasis5 2 3 2 4" xfId="1241"/>
    <cellStyle name="40% - Énfasis5 2 3 2 5" xfId="2169"/>
    <cellStyle name="40% - Énfasis5 2 3 3" xfId="326"/>
    <cellStyle name="40% - Énfasis5 2 3 3 2" xfId="646"/>
    <cellStyle name="40% - Énfasis5 2 3 3 2 2" xfId="1657"/>
    <cellStyle name="40% - Énfasis5 2 3 3 2 3" xfId="2585"/>
    <cellStyle name="40% - Énfasis5 2 3 3 3" xfId="950"/>
    <cellStyle name="40% - Énfasis5 2 3 3 3 2" xfId="1961"/>
    <cellStyle name="40% - Énfasis5 2 3 3 3 3" xfId="2889"/>
    <cellStyle name="40% - Énfasis5 2 3 3 4" xfId="1337"/>
    <cellStyle name="40% - Énfasis5 2 3 3 5" xfId="2265"/>
    <cellStyle name="40% - Énfasis5 2 3 4" xfId="438"/>
    <cellStyle name="40% - Énfasis5 2 3 4 2" xfId="1449"/>
    <cellStyle name="40% - Énfasis5 2 3 4 3" xfId="2377"/>
    <cellStyle name="40% - Énfasis5 2 3 5" xfId="742"/>
    <cellStyle name="40% - Énfasis5 2 3 5 2" xfId="1753"/>
    <cellStyle name="40% - Énfasis5 2 3 5 3" xfId="2681"/>
    <cellStyle name="40% - Énfasis5 2 3 6" xfId="1129"/>
    <cellStyle name="40% - Énfasis5 2 3 7" xfId="2057"/>
    <cellStyle name="40% - Énfasis5 2 4" xfId="136"/>
    <cellStyle name="40% - Énfasis5 2 4 2" xfId="248"/>
    <cellStyle name="40% - Énfasis5 2 4 2 2" xfId="568"/>
    <cellStyle name="40% - Énfasis5 2 4 2 2 2" xfId="1579"/>
    <cellStyle name="40% - Énfasis5 2 4 2 2 3" xfId="2507"/>
    <cellStyle name="40% - Énfasis5 2 4 2 3" xfId="872"/>
    <cellStyle name="40% - Énfasis5 2 4 2 3 2" xfId="1883"/>
    <cellStyle name="40% - Énfasis5 2 4 2 3 3" xfId="2811"/>
    <cellStyle name="40% - Énfasis5 2 4 2 4" xfId="1259"/>
    <cellStyle name="40% - Énfasis5 2 4 2 5" xfId="2187"/>
    <cellStyle name="40% - Énfasis5 2 4 3" xfId="344"/>
    <cellStyle name="40% - Énfasis5 2 4 3 2" xfId="664"/>
    <cellStyle name="40% - Énfasis5 2 4 3 2 2" xfId="1675"/>
    <cellStyle name="40% - Énfasis5 2 4 3 2 3" xfId="2603"/>
    <cellStyle name="40% - Énfasis5 2 4 3 3" xfId="968"/>
    <cellStyle name="40% - Énfasis5 2 4 3 3 2" xfId="1979"/>
    <cellStyle name="40% - Énfasis5 2 4 3 3 3" xfId="2907"/>
    <cellStyle name="40% - Énfasis5 2 4 3 4" xfId="1355"/>
    <cellStyle name="40% - Énfasis5 2 4 3 5" xfId="2283"/>
    <cellStyle name="40% - Énfasis5 2 4 4" xfId="456"/>
    <cellStyle name="40% - Énfasis5 2 4 4 2" xfId="1467"/>
    <cellStyle name="40% - Énfasis5 2 4 4 3" xfId="2395"/>
    <cellStyle name="40% - Énfasis5 2 4 5" xfId="760"/>
    <cellStyle name="40% - Énfasis5 2 4 5 2" xfId="1771"/>
    <cellStyle name="40% - Énfasis5 2 4 5 3" xfId="2699"/>
    <cellStyle name="40% - Énfasis5 2 4 6" xfId="1147"/>
    <cellStyle name="40% - Énfasis5 2 4 7" xfId="2075"/>
    <cellStyle name="40% - Énfasis5 2 5" xfId="170"/>
    <cellStyle name="40% - Énfasis5 2 5 2" xfId="490"/>
    <cellStyle name="40% - Énfasis5 2 5 2 2" xfId="1501"/>
    <cellStyle name="40% - Énfasis5 2 5 2 3" xfId="2429"/>
    <cellStyle name="40% - Énfasis5 2 5 3" xfId="794"/>
    <cellStyle name="40% - Énfasis5 2 5 3 2" xfId="1805"/>
    <cellStyle name="40% - Énfasis5 2 5 3 3" xfId="2733"/>
    <cellStyle name="40% - Énfasis5 2 5 4" xfId="1181"/>
    <cellStyle name="40% - Énfasis5 2 5 5" xfId="2109"/>
    <cellStyle name="40% - Énfasis5 2 6" xfId="266"/>
    <cellStyle name="40% - Énfasis5 2 6 2" xfId="586"/>
    <cellStyle name="40% - Énfasis5 2 6 2 2" xfId="1597"/>
    <cellStyle name="40% - Énfasis5 2 6 2 3" xfId="2525"/>
    <cellStyle name="40% - Énfasis5 2 6 3" xfId="890"/>
    <cellStyle name="40% - Énfasis5 2 6 3 2" xfId="1901"/>
    <cellStyle name="40% - Énfasis5 2 6 3 3" xfId="2829"/>
    <cellStyle name="40% - Énfasis5 2 6 4" xfId="1277"/>
    <cellStyle name="40% - Énfasis5 2 6 5" xfId="2205"/>
    <cellStyle name="40% - Énfasis5 2 7" xfId="378"/>
    <cellStyle name="40% - Énfasis5 2 7 2" xfId="1389"/>
    <cellStyle name="40% - Énfasis5 2 7 3" xfId="2317"/>
    <cellStyle name="40% - Énfasis5 2 8" xfId="682"/>
    <cellStyle name="40% - Énfasis5 2 8 2" xfId="1693"/>
    <cellStyle name="40% - Énfasis5 2 8 3" xfId="2621"/>
    <cellStyle name="40% - Énfasis5 2 9" xfId="1002"/>
    <cellStyle name="40% - Énfasis5 3" xfId="81"/>
    <cellStyle name="40% - Énfasis5 3 2" xfId="193"/>
    <cellStyle name="40% - Énfasis5 3 2 2" xfId="513"/>
    <cellStyle name="40% - Énfasis5 3 2 2 2" xfId="1524"/>
    <cellStyle name="40% - Énfasis5 3 2 2 3" xfId="2452"/>
    <cellStyle name="40% - Énfasis5 3 2 3" xfId="817"/>
    <cellStyle name="40% - Énfasis5 3 2 3 2" xfId="1828"/>
    <cellStyle name="40% - Énfasis5 3 2 3 3" xfId="2756"/>
    <cellStyle name="40% - Énfasis5 3 2 4" xfId="1204"/>
    <cellStyle name="40% - Énfasis5 3 2 5" xfId="2132"/>
    <cellStyle name="40% - Énfasis5 3 3" xfId="289"/>
    <cellStyle name="40% - Énfasis5 3 3 2" xfId="609"/>
    <cellStyle name="40% - Énfasis5 3 3 2 2" xfId="1620"/>
    <cellStyle name="40% - Énfasis5 3 3 2 3" xfId="2548"/>
    <cellStyle name="40% - Énfasis5 3 3 3" xfId="913"/>
    <cellStyle name="40% - Énfasis5 3 3 3 2" xfId="1924"/>
    <cellStyle name="40% - Énfasis5 3 3 3 3" xfId="2852"/>
    <cellStyle name="40% - Énfasis5 3 3 4" xfId="1300"/>
    <cellStyle name="40% - Énfasis5 3 3 5" xfId="2228"/>
    <cellStyle name="40% - Énfasis5 3 4" xfId="401"/>
    <cellStyle name="40% - Énfasis5 3 4 2" xfId="1412"/>
    <cellStyle name="40% - Énfasis5 3 4 3" xfId="2340"/>
    <cellStyle name="40% - Énfasis5 3 5" xfId="705"/>
    <cellStyle name="40% - Énfasis5 3 5 2" xfId="1716"/>
    <cellStyle name="40% - Énfasis5 3 5 3" xfId="2644"/>
    <cellStyle name="40% - Énfasis5 3 6" xfId="1092"/>
    <cellStyle name="40% - Énfasis5 3 7" xfId="2020"/>
    <cellStyle name="40% - Énfasis5 4" xfId="102"/>
    <cellStyle name="40% - Énfasis5 4 2" xfId="214"/>
    <cellStyle name="40% - Énfasis5 4 2 2" xfId="534"/>
    <cellStyle name="40% - Énfasis5 4 2 2 2" xfId="1545"/>
    <cellStyle name="40% - Énfasis5 4 2 2 3" xfId="2473"/>
    <cellStyle name="40% - Énfasis5 4 2 3" xfId="838"/>
    <cellStyle name="40% - Énfasis5 4 2 3 2" xfId="1849"/>
    <cellStyle name="40% - Énfasis5 4 2 3 3" xfId="2777"/>
    <cellStyle name="40% - Énfasis5 4 2 4" xfId="1225"/>
    <cellStyle name="40% - Énfasis5 4 2 5" xfId="2153"/>
    <cellStyle name="40% - Énfasis5 4 3" xfId="310"/>
    <cellStyle name="40% - Énfasis5 4 3 2" xfId="630"/>
    <cellStyle name="40% - Énfasis5 4 3 2 2" xfId="1641"/>
    <cellStyle name="40% - Énfasis5 4 3 2 3" xfId="2569"/>
    <cellStyle name="40% - Énfasis5 4 3 3" xfId="934"/>
    <cellStyle name="40% - Énfasis5 4 3 3 2" xfId="1945"/>
    <cellStyle name="40% - Énfasis5 4 3 3 3" xfId="2873"/>
    <cellStyle name="40% - Énfasis5 4 3 4" xfId="1321"/>
    <cellStyle name="40% - Énfasis5 4 3 5" xfId="2249"/>
    <cellStyle name="40% - Énfasis5 4 4" xfId="422"/>
    <cellStyle name="40% - Énfasis5 4 4 2" xfId="1433"/>
    <cellStyle name="40% - Énfasis5 4 4 3" xfId="2361"/>
    <cellStyle name="40% - Énfasis5 4 5" xfId="726"/>
    <cellStyle name="40% - Énfasis5 4 5 2" xfId="1737"/>
    <cellStyle name="40% - Énfasis5 4 5 3" xfId="2665"/>
    <cellStyle name="40% - Énfasis5 4 6" xfId="1113"/>
    <cellStyle name="40% - Énfasis5 4 7" xfId="2041"/>
    <cellStyle name="40% - Énfasis5 5" xfId="121"/>
    <cellStyle name="40% - Énfasis5 5 2" xfId="233"/>
    <cellStyle name="40% - Énfasis5 5 2 2" xfId="553"/>
    <cellStyle name="40% - Énfasis5 5 2 2 2" xfId="1564"/>
    <cellStyle name="40% - Énfasis5 5 2 2 3" xfId="2492"/>
    <cellStyle name="40% - Énfasis5 5 2 3" xfId="857"/>
    <cellStyle name="40% - Énfasis5 5 2 3 2" xfId="1868"/>
    <cellStyle name="40% - Énfasis5 5 2 3 3" xfId="2796"/>
    <cellStyle name="40% - Énfasis5 5 2 4" xfId="1244"/>
    <cellStyle name="40% - Énfasis5 5 2 5" xfId="2172"/>
    <cellStyle name="40% - Énfasis5 5 3" xfId="329"/>
    <cellStyle name="40% - Énfasis5 5 3 2" xfId="649"/>
    <cellStyle name="40% - Énfasis5 5 3 2 2" xfId="1660"/>
    <cellStyle name="40% - Énfasis5 5 3 2 3" xfId="2588"/>
    <cellStyle name="40% - Énfasis5 5 3 3" xfId="953"/>
    <cellStyle name="40% - Énfasis5 5 3 3 2" xfId="1964"/>
    <cellStyle name="40% - Énfasis5 5 3 3 3" xfId="2892"/>
    <cellStyle name="40% - Énfasis5 5 3 4" xfId="1340"/>
    <cellStyle name="40% - Énfasis5 5 3 5" xfId="2268"/>
    <cellStyle name="40% - Énfasis5 5 4" xfId="441"/>
    <cellStyle name="40% - Énfasis5 5 4 2" xfId="1452"/>
    <cellStyle name="40% - Énfasis5 5 4 3" xfId="2380"/>
    <cellStyle name="40% - Énfasis5 5 5" xfId="745"/>
    <cellStyle name="40% - Énfasis5 5 5 2" xfId="1756"/>
    <cellStyle name="40% - Énfasis5 5 5 3" xfId="2684"/>
    <cellStyle name="40% - Énfasis5 5 6" xfId="1132"/>
    <cellStyle name="40% - Énfasis5 5 7" xfId="2060"/>
    <cellStyle name="40% - Énfasis5 6" xfId="154"/>
    <cellStyle name="40% - Énfasis5 6 2" xfId="474"/>
    <cellStyle name="40% - Énfasis5 6 2 2" xfId="1485"/>
    <cellStyle name="40% - Énfasis5 6 2 3" xfId="2413"/>
    <cellStyle name="40% - Énfasis5 6 3" xfId="778"/>
    <cellStyle name="40% - Énfasis5 6 3 2" xfId="1789"/>
    <cellStyle name="40% - Énfasis5 6 3 3" xfId="2717"/>
    <cellStyle name="40% - Énfasis5 6 4" xfId="1165"/>
    <cellStyle name="40% - Énfasis5 6 5" xfId="2093"/>
    <cellStyle name="40% - Énfasis5 7" xfId="251"/>
    <cellStyle name="40% - Énfasis5 7 2" xfId="571"/>
    <cellStyle name="40% - Énfasis5 7 2 2" xfId="1582"/>
    <cellStyle name="40% - Énfasis5 7 2 3" xfId="2510"/>
    <cellStyle name="40% - Énfasis5 7 3" xfId="875"/>
    <cellStyle name="40% - Énfasis5 7 3 2" xfId="1886"/>
    <cellStyle name="40% - Énfasis5 7 3 3" xfId="2814"/>
    <cellStyle name="40% - Énfasis5 7 4" xfId="1262"/>
    <cellStyle name="40% - Énfasis5 7 5" xfId="2190"/>
    <cellStyle name="40% - Énfasis5 8" xfId="362"/>
    <cellStyle name="40% - Énfasis5 8 2" xfId="1373"/>
    <cellStyle name="40% - Énfasis5 8 3" xfId="2301"/>
    <cellStyle name="40% - Énfasis5 9" xfId="667"/>
    <cellStyle name="40% - Énfasis5 9 2" xfId="1678"/>
    <cellStyle name="40% - Énfasis5 9 3" xfId="2606"/>
    <cellStyle name="40% - Énfasis6" xfId="40" builtinId="51" customBuiltin="1"/>
    <cellStyle name="40% - Énfasis6 10" xfId="988"/>
    <cellStyle name="40% - Énfasis6 11" xfId="1007"/>
    <cellStyle name="40% - Énfasis6 12" xfId="1034"/>
    <cellStyle name="40% - Énfasis6 13" xfId="1055"/>
    <cellStyle name="40% - Énfasis6 14" xfId="1984"/>
    <cellStyle name="40% - Énfasis6 15" xfId="2923"/>
    <cellStyle name="40% - Énfasis6 16" xfId="2938"/>
    <cellStyle name="40% - Énfasis6 2" xfId="57"/>
    <cellStyle name="40% - Énfasis6 2 10" xfId="1021"/>
    <cellStyle name="40% - Énfasis6 2 11" xfId="1070"/>
    <cellStyle name="40% - Énfasis6 2 12" xfId="1998"/>
    <cellStyle name="40% - Énfasis6 2 2" xfId="100"/>
    <cellStyle name="40% - Énfasis6 2 2 2" xfId="212"/>
    <cellStyle name="40% - Énfasis6 2 2 2 2" xfId="532"/>
    <cellStyle name="40% - Énfasis6 2 2 2 2 2" xfId="1543"/>
    <cellStyle name="40% - Énfasis6 2 2 2 2 3" xfId="2471"/>
    <cellStyle name="40% - Énfasis6 2 2 2 3" xfId="836"/>
    <cellStyle name="40% - Énfasis6 2 2 2 3 2" xfId="1847"/>
    <cellStyle name="40% - Énfasis6 2 2 2 3 3" xfId="2775"/>
    <cellStyle name="40% - Énfasis6 2 2 2 4" xfId="1223"/>
    <cellStyle name="40% - Énfasis6 2 2 2 5" xfId="2151"/>
    <cellStyle name="40% - Énfasis6 2 2 3" xfId="308"/>
    <cellStyle name="40% - Énfasis6 2 2 3 2" xfId="628"/>
    <cellStyle name="40% - Énfasis6 2 2 3 2 2" xfId="1639"/>
    <cellStyle name="40% - Énfasis6 2 2 3 2 3" xfId="2567"/>
    <cellStyle name="40% - Énfasis6 2 2 3 3" xfId="932"/>
    <cellStyle name="40% - Énfasis6 2 2 3 3 2" xfId="1943"/>
    <cellStyle name="40% - Énfasis6 2 2 3 3 3" xfId="2871"/>
    <cellStyle name="40% - Énfasis6 2 2 3 4" xfId="1319"/>
    <cellStyle name="40% - Énfasis6 2 2 3 5" xfId="2247"/>
    <cellStyle name="40% - Énfasis6 2 2 4" xfId="420"/>
    <cellStyle name="40% - Énfasis6 2 2 4 2" xfId="1431"/>
    <cellStyle name="40% - Énfasis6 2 2 4 3" xfId="2359"/>
    <cellStyle name="40% - Énfasis6 2 2 5" xfId="724"/>
    <cellStyle name="40% - Énfasis6 2 2 5 2" xfId="1735"/>
    <cellStyle name="40% - Énfasis6 2 2 5 3" xfId="2663"/>
    <cellStyle name="40% - Énfasis6 2 2 6" xfId="1111"/>
    <cellStyle name="40% - Énfasis6 2 2 7" xfId="2039"/>
    <cellStyle name="40% - Énfasis6 2 3" xfId="119"/>
    <cellStyle name="40% - Énfasis6 2 3 2" xfId="231"/>
    <cellStyle name="40% - Énfasis6 2 3 2 2" xfId="551"/>
    <cellStyle name="40% - Énfasis6 2 3 2 2 2" xfId="1562"/>
    <cellStyle name="40% - Énfasis6 2 3 2 2 3" xfId="2490"/>
    <cellStyle name="40% - Énfasis6 2 3 2 3" xfId="855"/>
    <cellStyle name="40% - Énfasis6 2 3 2 3 2" xfId="1866"/>
    <cellStyle name="40% - Énfasis6 2 3 2 3 3" xfId="2794"/>
    <cellStyle name="40% - Énfasis6 2 3 2 4" xfId="1242"/>
    <cellStyle name="40% - Énfasis6 2 3 2 5" xfId="2170"/>
    <cellStyle name="40% - Énfasis6 2 3 3" xfId="327"/>
    <cellStyle name="40% - Énfasis6 2 3 3 2" xfId="647"/>
    <cellStyle name="40% - Énfasis6 2 3 3 2 2" xfId="1658"/>
    <cellStyle name="40% - Énfasis6 2 3 3 2 3" xfId="2586"/>
    <cellStyle name="40% - Énfasis6 2 3 3 3" xfId="951"/>
    <cellStyle name="40% - Énfasis6 2 3 3 3 2" xfId="1962"/>
    <cellStyle name="40% - Énfasis6 2 3 3 3 3" xfId="2890"/>
    <cellStyle name="40% - Énfasis6 2 3 3 4" xfId="1338"/>
    <cellStyle name="40% - Énfasis6 2 3 3 5" xfId="2266"/>
    <cellStyle name="40% - Énfasis6 2 3 4" xfId="439"/>
    <cellStyle name="40% - Énfasis6 2 3 4 2" xfId="1450"/>
    <cellStyle name="40% - Énfasis6 2 3 4 3" xfId="2378"/>
    <cellStyle name="40% - Énfasis6 2 3 5" xfId="743"/>
    <cellStyle name="40% - Énfasis6 2 3 5 2" xfId="1754"/>
    <cellStyle name="40% - Énfasis6 2 3 5 3" xfId="2682"/>
    <cellStyle name="40% - Énfasis6 2 3 6" xfId="1130"/>
    <cellStyle name="40% - Énfasis6 2 3 7" xfId="2058"/>
    <cellStyle name="40% - Énfasis6 2 4" xfId="137"/>
    <cellStyle name="40% - Énfasis6 2 4 2" xfId="249"/>
    <cellStyle name="40% - Énfasis6 2 4 2 2" xfId="569"/>
    <cellStyle name="40% - Énfasis6 2 4 2 2 2" xfId="1580"/>
    <cellStyle name="40% - Énfasis6 2 4 2 2 3" xfId="2508"/>
    <cellStyle name="40% - Énfasis6 2 4 2 3" xfId="873"/>
    <cellStyle name="40% - Énfasis6 2 4 2 3 2" xfId="1884"/>
    <cellStyle name="40% - Énfasis6 2 4 2 3 3" xfId="2812"/>
    <cellStyle name="40% - Énfasis6 2 4 2 4" xfId="1260"/>
    <cellStyle name="40% - Énfasis6 2 4 2 5" xfId="2188"/>
    <cellStyle name="40% - Énfasis6 2 4 3" xfId="345"/>
    <cellStyle name="40% - Énfasis6 2 4 3 2" xfId="665"/>
    <cellStyle name="40% - Énfasis6 2 4 3 2 2" xfId="1676"/>
    <cellStyle name="40% - Énfasis6 2 4 3 2 3" xfId="2604"/>
    <cellStyle name="40% - Énfasis6 2 4 3 3" xfId="969"/>
    <cellStyle name="40% - Énfasis6 2 4 3 3 2" xfId="1980"/>
    <cellStyle name="40% - Énfasis6 2 4 3 3 3" xfId="2908"/>
    <cellStyle name="40% - Énfasis6 2 4 3 4" xfId="1356"/>
    <cellStyle name="40% - Énfasis6 2 4 3 5" xfId="2284"/>
    <cellStyle name="40% - Énfasis6 2 4 4" xfId="457"/>
    <cellStyle name="40% - Énfasis6 2 4 4 2" xfId="1468"/>
    <cellStyle name="40% - Énfasis6 2 4 4 3" xfId="2396"/>
    <cellStyle name="40% - Énfasis6 2 4 5" xfId="761"/>
    <cellStyle name="40% - Énfasis6 2 4 5 2" xfId="1772"/>
    <cellStyle name="40% - Énfasis6 2 4 5 3" xfId="2700"/>
    <cellStyle name="40% - Énfasis6 2 4 6" xfId="1148"/>
    <cellStyle name="40% - Énfasis6 2 4 7" xfId="2076"/>
    <cellStyle name="40% - Énfasis6 2 5" xfId="171"/>
    <cellStyle name="40% - Énfasis6 2 5 2" xfId="491"/>
    <cellStyle name="40% - Énfasis6 2 5 2 2" xfId="1502"/>
    <cellStyle name="40% - Énfasis6 2 5 2 3" xfId="2430"/>
    <cellStyle name="40% - Énfasis6 2 5 3" xfId="795"/>
    <cellStyle name="40% - Énfasis6 2 5 3 2" xfId="1806"/>
    <cellStyle name="40% - Énfasis6 2 5 3 3" xfId="2734"/>
    <cellStyle name="40% - Énfasis6 2 5 4" xfId="1182"/>
    <cellStyle name="40% - Énfasis6 2 5 5" xfId="2110"/>
    <cellStyle name="40% - Énfasis6 2 6" xfId="267"/>
    <cellStyle name="40% - Énfasis6 2 6 2" xfId="587"/>
    <cellStyle name="40% - Énfasis6 2 6 2 2" xfId="1598"/>
    <cellStyle name="40% - Énfasis6 2 6 2 3" xfId="2526"/>
    <cellStyle name="40% - Énfasis6 2 6 3" xfId="891"/>
    <cellStyle name="40% - Énfasis6 2 6 3 2" xfId="1902"/>
    <cellStyle name="40% - Énfasis6 2 6 3 3" xfId="2830"/>
    <cellStyle name="40% - Énfasis6 2 6 4" xfId="1278"/>
    <cellStyle name="40% - Énfasis6 2 6 5" xfId="2206"/>
    <cellStyle name="40% - Énfasis6 2 7" xfId="379"/>
    <cellStyle name="40% - Énfasis6 2 7 2" xfId="1390"/>
    <cellStyle name="40% - Énfasis6 2 7 3" xfId="2318"/>
    <cellStyle name="40% - Énfasis6 2 8" xfId="683"/>
    <cellStyle name="40% - Énfasis6 2 8 2" xfId="1694"/>
    <cellStyle name="40% - Énfasis6 2 8 3" xfId="2622"/>
    <cellStyle name="40% - Énfasis6 2 9" xfId="1003"/>
    <cellStyle name="40% - Énfasis6 3" xfId="84"/>
    <cellStyle name="40% - Énfasis6 3 2" xfId="196"/>
    <cellStyle name="40% - Énfasis6 3 2 2" xfId="516"/>
    <cellStyle name="40% - Énfasis6 3 2 2 2" xfId="1527"/>
    <cellStyle name="40% - Énfasis6 3 2 2 3" xfId="2455"/>
    <cellStyle name="40% - Énfasis6 3 2 3" xfId="820"/>
    <cellStyle name="40% - Énfasis6 3 2 3 2" xfId="1831"/>
    <cellStyle name="40% - Énfasis6 3 2 3 3" xfId="2759"/>
    <cellStyle name="40% - Énfasis6 3 2 4" xfId="1207"/>
    <cellStyle name="40% - Énfasis6 3 2 5" xfId="2135"/>
    <cellStyle name="40% - Énfasis6 3 3" xfId="292"/>
    <cellStyle name="40% - Énfasis6 3 3 2" xfId="612"/>
    <cellStyle name="40% - Énfasis6 3 3 2 2" xfId="1623"/>
    <cellStyle name="40% - Énfasis6 3 3 2 3" xfId="2551"/>
    <cellStyle name="40% - Énfasis6 3 3 3" xfId="916"/>
    <cellStyle name="40% - Énfasis6 3 3 3 2" xfId="1927"/>
    <cellStyle name="40% - Énfasis6 3 3 3 3" xfId="2855"/>
    <cellStyle name="40% - Énfasis6 3 3 4" xfId="1303"/>
    <cellStyle name="40% - Énfasis6 3 3 5" xfId="2231"/>
    <cellStyle name="40% - Énfasis6 3 4" xfId="404"/>
    <cellStyle name="40% - Énfasis6 3 4 2" xfId="1415"/>
    <cellStyle name="40% - Énfasis6 3 4 3" xfId="2343"/>
    <cellStyle name="40% - Énfasis6 3 5" xfId="708"/>
    <cellStyle name="40% - Énfasis6 3 5 2" xfId="1719"/>
    <cellStyle name="40% - Énfasis6 3 5 3" xfId="2647"/>
    <cellStyle name="40% - Énfasis6 3 6" xfId="1095"/>
    <cellStyle name="40% - Énfasis6 3 7" xfId="2023"/>
    <cellStyle name="40% - Énfasis6 4" xfId="104"/>
    <cellStyle name="40% - Énfasis6 4 2" xfId="216"/>
    <cellStyle name="40% - Énfasis6 4 2 2" xfId="536"/>
    <cellStyle name="40% - Énfasis6 4 2 2 2" xfId="1547"/>
    <cellStyle name="40% - Énfasis6 4 2 2 3" xfId="2475"/>
    <cellStyle name="40% - Énfasis6 4 2 3" xfId="840"/>
    <cellStyle name="40% - Énfasis6 4 2 3 2" xfId="1851"/>
    <cellStyle name="40% - Énfasis6 4 2 3 3" xfId="2779"/>
    <cellStyle name="40% - Énfasis6 4 2 4" xfId="1227"/>
    <cellStyle name="40% - Énfasis6 4 2 5" xfId="2155"/>
    <cellStyle name="40% - Énfasis6 4 3" xfId="312"/>
    <cellStyle name="40% - Énfasis6 4 3 2" xfId="632"/>
    <cellStyle name="40% - Énfasis6 4 3 2 2" xfId="1643"/>
    <cellStyle name="40% - Énfasis6 4 3 2 3" xfId="2571"/>
    <cellStyle name="40% - Énfasis6 4 3 3" xfId="936"/>
    <cellStyle name="40% - Énfasis6 4 3 3 2" xfId="1947"/>
    <cellStyle name="40% - Énfasis6 4 3 3 3" xfId="2875"/>
    <cellStyle name="40% - Énfasis6 4 3 4" xfId="1323"/>
    <cellStyle name="40% - Énfasis6 4 3 5" xfId="2251"/>
    <cellStyle name="40% - Énfasis6 4 4" xfId="424"/>
    <cellStyle name="40% - Énfasis6 4 4 2" xfId="1435"/>
    <cellStyle name="40% - Énfasis6 4 4 3" xfId="2363"/>
    <cellStyle name="40% - Énfasis6 4 5" xfId="728"/>
    <cellStyle name="40% - Énfasis6 4 5 2" xfId="1739"/>
    <cellStyle name="40% - Énfasis6 4 5 3" xfId="2667"/>
    <cellStyle name="40% - Énfasis6 4 6" xfId="1115"/>
    <cellStyle name="40% - Énfasis6 4 7" xfId="2043"/>
    <cellStyle name="40% - Énfasis6 5" xfId="123"/>
    <cellStyle name="40% - Énfasis6 5 2" xfId="235"/>
    <cellStyle name="40% - Énfasis6 5 2 2" xfId="555"/>
    <cellStyle name="40% - Énfasis6 5 2 2 2" xfId="1566"/>
    <cellStyle name="40% - Énfasis6 5 2 2 3" xfId="2494"/>
    <cellStyle name="40% - Énfasis6 5 2 3" xfId="859"/>
    <cellStyle name="40% - Énfasis6 5 2 3 2" xfId="1870"/>
    <cellStyle name="40% - Énfasis6 5 2 3 3" xfId="2798"/>
    <cellStyle name="40% - Énfasis6 5 2 4" xfId="1246"/>
    <cellStyle name="40% - Énfasis6 5 2 5" xfId="2174"/>
    <cellStyle name="40% - Énfasis6 5 3" xfId="331"/>
    <cellStyle name="40% - Énfasis6 5 3 2" xfId="651"/>
    <cellStyle name="40% - Énfasis6 5 3 2 2" xfId="1662"/>
    <cellStyle name="40% - Énfasis6 5 3 2 3" xfId="2590"/>
    <cellStyle name="40% - Énfasis6 5 3 3" xfId="955"/>
    <cellStyle name="40% - Énfasis6 5 3 3 2" xfId="1966"/>
    <cellStyle name="40% - Énfasis6 5 3 3 3" xfId="2894"/>
    <cellStyle name="40% - Énfasis6 5 3 4" xfId="1342"/>
    <cellStyle name="40% - Énfasis6 5 3 5" xfId="2270"/>
    <cellStyle name="40% - Énfasis6 5 4" xfId="443"/>
    <cellStyle name="40% - Énfasis6 5 4 2" xfId="1454"/>
    <cellStyle name="40% - Énfasis6 5 4 3" xfId="2382"/>
    <cellStyle name="40% - Énfasis6 5 5" xfId="747"/>
    <cellStyle name="40% - Énfasis6 5 5 2" xfId="1758"/>
    <cellStyle name="40% - Énfasis6 5 5 3" xfId="2686"/>
    <cellStyle name="40% - Énfasis6 5 6" xfId="1134"/>
    <cellStyle name="40% - Énfasis6 5 7" xfId="2062"/>
    <cellStyle name="40% - Énfasis6 6" xfId="156"/>
    <cellStyle name="40% - Énfasis6 6 2" xfId="476"/>
    <cellStyle name="40% - Énfasis6 6 2 2" xfId="1487"/>
    <cellStyle name="40% - Énfasis6 6 2 3" xfId="2415"/>
    <cellStyle name="40% - Énfasis6 6 3" xfId="780"/>
    <cellStyle name="40% - Énfasis6 6 3 2" xfId="1791"/>
    <cellStyle name="40% - Énfasis6 6 3 3" xfId="2719"/>
    <cellStyle name="40% - Énfasis6 6 4" xfId="1167"/>
    <cellStyle name="40% - Énfasis6 6 5" xfId="2095"/>
    <cellStyle name="40% - Énfasis6 7" xfId="253"/>
    <cellStyle name="40% - Énfasis6 7 2" xfId="573"/>
    <cellStyle name="40% - Énfasis6 7 2 2" xfId="1584"/>
    <cellStyle name="40% - Énfasis6 7 2 3" xfId="2512"/>
    <cellStyle name="40% - Énfasis6 7 3" xfId="877"/>
    <cellStyle name="40% - Énfasis6 7 3 2" xfId="1888"/>
    <cellStyle name="40% - Énfasis6 7 3 3" xfId="2816"/>
    <cellStyle name="40% - Énfasis6 7 4" xfId="1264"/>
    <cellStyle name="40% - Énfasis6 7 5" xfId="2192"/>
    <cellStyle name="40% - Énfasis6 8" xfId="364"/>
    <cellStyle name="40% - Énfasis6 8 2" xfId="1375"/>
    <cellStyle name="40% - Énfasis6 8 3" xfId="2303"/>
    <cellStyle name="40% - Énfasis6 9" xfId="669"/>
    <cellStyle name="40% - Énfasis6 9 2" xfId="1680"/>
    <cellStyle name="40% - Énfasis6 9 3" xfId="2608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10" builtinId="20" customBuiltin="1"/>
    <cellStyle name="Incorrecto" xfId="8" builtinId="27" customBuiltin="1"/>
    <cellStyle name="Millares" xfId="1" builtinId="3"/>
    <cellStyle name="Millares 2" xfId="43"/>
    <cellStyle name="Millares 3" xfId="58"/>
    <cellStyle name="Millares 4" xfId="1035"/>
    <cellStyle name="Millares 5" xfId="2910"/>
    <cellStyle name="Millares 6" xfId="2925"/>
    <cellStyle name="Neutral" xfId="9" builtinId="28" customBuiltin="1"/>
    <cellStyle name="Normal" xfId="0" builtinId="0"/>
    <cellStyle name="Normal 2" xfId="42"/>
    <cellStyle name="Normal 2 10" xfId="1008"/>
    <cellStyle name="Normal 2 11" xfId="1057"/>
    <cellStyle name="Normal 2 12" xfId="1985"/>
    <cellStyle name="Normal 2 2" xfId="86"/>
    <cellStyle name="Normal 2 2 2" xfId="198"/>
    <cellStyle name="Normal 2 2 2 2" xfId="518"/>
    <cellStyle name="Normal 2 2 2 2 2" xfId="1529"/>
    <cellStyle name="Normal 2 2 2 2 3" xfId="2457"/>
    <cellStyle name="Normal 2 2 2 3" xfId="822"/>
    <cellStyle name="Normal 2 2 2 3 2" xfId="1833"/>
    <cellStyle name="Normal 2 2 2 3 3" xfId="2761"/>
    <cellStyle name="Normal 2 2 2 4" xfId="1209"/>
    <cellStyle name="Normal 2 2 2 5" xfId="2137"/>
    <cellStyle name="Normal 2 2 3" xfId="294"/>
    <cellStyle name="Normal 2 2 3 2" xfId="614"/>
    <cellStyle name="Normal 2 2 3 2 2" xfId="1625"/>
    <cellStyle name="Normal 2 2 3 2 3" xfId="2553"/>
    <cellStyle name="Normal 2 2 3 3" xfId="918"/>
    <cellStyle name="Normal 2 2 3 3 2" xfId="1929"/>
    <cellStyle name="Normal 2 2 3 3 3" xfId="2857"/>
    <cellStyle name="Normal 2 2 3 4" xfId="1305"/>
    <cellStyle name="Normal 2 2 3 5" xfId="2233"/>
    <cellStyle name="Normal 2 2 4" xfId="406"/>
    <cellStyle name="Normal 2 2 4 2" xfId="1417"/>
    <cellStyle name="Normal 2 2 4 3" xfId="2345"/>
    <cellStyle name="Normal 2 2 5" xfId="710"/>
    <cellStyle name="Normal 2 2 5 2" xfId="1721"/>
    <cellStyle name="Normal 2 2 5 3" xfId="2649"/>
    <cellStyle name="Normal 2 2 6" xfId="1097"/>
    <cellStyle name="Normal 2 2 7" xfId="2025"/>
    <cellStyle name="Normal 2 3" xfId="106"/>
    <cellStyle name="Normal 2 3 2" xfId="218"/>
    <cellStyle name="Normal 2 3 2 2" xfId="538"/>
    <cellStyle name="Normal 2 3 2 2 2" xfId="1549"/>
    <cellStyle name="Normal 2 3 2 2 3" xfId="2477"/>
    <cellStyle name="Normal 2 3 2 3" xfId="842"/>
    <cellStyle name="Normal 2 3 2 3 2" xfId="1853"/>
    <cellStyle name="Normal 2 3 2 3 3" xfId="2781"/>
    <cellStyle name="Normal 2 3 2 4" xfId="1229"/>
    <cellStyle name="Normal 2 3 2 5" xfId="2157"/>
    <cellStyle name="Normal 2 3 3" xfId="314"/>
    <cellStyle name="Normal 2 3 3 2" xfId="634"/>
    <cellStyle name="Normal 2 3 3 2 2" xfId="1645"/>
    <cellStyle name="Normal 2 3 3 2 3" xfId="2573"/>
    <cellStyle name="Normal 2 3 3 3" xfId="938"/>
    <cellStyle name="Normal 2 3 3 3 2" xfId="1949"/>
    <cellStyle name="Normal 2 3 3 3 3" xfId="2877"/>
    <cellStyle name="Normal 2 3 3 4" xfId="1325"/>
    <cellStyle name="Normal 2 3 3 5" xfId="2253"/>
    <cellStyle name="Normal 2 3 4" xfId="426"/>
    <cellStyle name="Normal 2 3 4 2" xfId="1437"/>
    <cellStyle name="Normal 2 3 4 3" xfId="2365"/>
    <cellStyle name="Normal 2 3 5" xfId="730"/>
    <cellStyle name="Normal 2 3 5 2" xfId="1741"/>
    <cellStyle name="Normal 2 3 5 3" xfId="2669"/>
    <cellStyle name="Normal 2 3 6" xfId="1117"/>
    <cellStyle name="Normal 2 3 7" xfId="2045"/>
    <cellStyle name="Normal 2 4" xfId="124"/>
    <cellStyle name="Normal 2 4 2" xfId="236"/>
    <cellStyle name="Normal 2 4 2 2" xfId="556"/>
    <cellStyle name="Normal 2 4 2 2 2" xfId="1567"/>
    <cellStyle name="Normal 2 4 2 2 3" xfId="2495"/>
    <cellStyle name="Normal 2 4 2 3" xfId="860"/>
    <cellStyle name="Normal 2 4 2 3 2" xfId="1871"/>
    <cellStyle name="Normal 2 4 2 3 3" xfId="2799"/>
    <cellStyle name="Normal 2 4 2 4" xfId="1247"/>
    <cellStyle name="Normal 2 4 2 5" xfId="2175"/>
    <cellStyle name="Normal 2 4 3" xfId="332"/>
    <cellStyle name="Normal 2 4 3 2" xfId="652"/>
    <cellStyle name="Normal 2 4 3 2 2" xfId="1663"/>
    <cellStyle name="Normal 2 4 3 2 3" xfId="2591"/>
    <cellStyle name="Normal 2 4 3 3" xfId="956"/>
    <cellStyle name="Normal 2 4 3 3 2" xfId="1967"/>
    <cellStyle name="Normal 2 4 3 3 3" xfId="2895"/>
    <cellStyle name="Normal 2 4 3 4" xfId="1343"/>
    <cellStyle name="Normal 2 4 3 5" xfId="2271"/>
    <cellStyle name="Normal 2 4 4" xfId="444"/>
    <cellStyle name="Normal 2 4 4 2" xfId="1455"/>
    <cellStyle name="Normal 2 4 4 3" xfId="2383"/>
    <cellStyle name="Normal 2 4 5" xfId="748"/>
    <cellStyle name="Normal 2 4 5 2" xfId="1759"/>
    <cellStyle name="Normal 2 4 5 3" xfId="2687"/>
    <cellStyle name="Normal 2 4 6" xfId="1135"/>
    <cellStyle name="Normal 2 4 7" xfId="2063"/>
    <cellStyle name="Normal 2 5" xfId="158"/>
    <cellStyle name="Normal 2 5 2" xfId="478"/>
    <cellStyle name="Normal 2 5 2 2" xfId="1489"/>
    <cellStyle name="Normal 2 5 2 3" xfId="2417"/>
    <cellStyle name="Normal 2 5 3" xfId="782"/>
    <cellStyle name="Normal 2 5 3 2" xfId="1793"/>
    <cellStyle name="Normal 2 5 3 3" xfId="2721"/>
    <cellStyle name="Normal 2 5 4" xfId="1169"/>
    <cellStyle name="Normal 2 5 5" xfId="2097"/>
    <cellStyle name="Normal 2 6" xfId="254"/>
    <cellStyle name="Normal 2 6 2" xfId="574"/>
    <cellStyle name="Normal 2 6 2 2" xfId="1585"/>
    <cellStyle name="Normal 2 6 2 3" xfId="2513"/>
    <cellStyle name="Normal 2 6 3" xfId="878"/>
    <cellStyle name="Normal 2 6 3 2" xfId="1889"/>
    <cellStyle name="Normal 2 6 3 3" xfId="2817"/>
    <cellStyle name="Normal 2 6 4" xfId="1265"/>
    <cellStyle name="Normal 2 6 5" xfId="2193"/>
    <cellStyle name="Normal 2 7" xfId="366"/>
    <cellStyle name="Normal 2 7 2" xfId="1377"/>
    <cellStyle name="Normal 2 7 3" xfId="2305"/>
    <cellStyle name="Normal 2 8" xfId="670"/>
    <cellStyle name="Normal 2 8 2" xfId="1681"/>
    <cellStyle name="Normal 2 8 3" xfId="2609"/>
    <cellStyle name="Normal 2 9" xfId="990"/>
    <cellStyle name="Normal 3" xfId="45"/>
    <cellStyle name="Normal 3 10" xfId="1009"/>
    <cellStyle name="Normal 3 11" xfId="1058"/>
    <cellStyle name="Normal 3 12" xfId="1986"/>
    <cellStyle name="Normal 3 2" xfId="88"/>
    <cellStyle name="Normal 3 2 2" xfId="200"/>
    <cellStyle name="Normal 3 2 2 2" xfId="520"/>
    <cellStyle name="Normal 3 2 2 2 2" xfId="1531"/>
    <cellStyle name="Normal 3 2 2 2 3" xfId="2459"/>
    <cellStyle name="Normal 3 2 2 3" xfId="824"/>
    <cellStyle name="Normal 3 2 2 3 2" xfId="1835"/>
    <cellStyle name="Normal 3 2 2 3 3" xfId="2763"/>
    <cellStyle name="Normal 3 2 2 4" xfId="1211"/>
    <cellStyle name="Normal 3 2 2 5" xfId="2139"/>
    <cellStyle name="Normal 3 2 3" xfId="296"/>
    <cellStyle name="Normal 3 2 3 2" xfId="616"/>
    <cellStyle name="Normal 3 2 3 2 2" xfId="1627"/>
    <cellStyle name="Normal 3 2 3 2 3" xfId="2555"/>
    <cellStyle name="Normal 3 2 3 3" xfId="920"/>
    <cellStyle name="Normal 3 2 3 3 2" xfId="1931"/>
    <cellStyle name="Normal 3 2 3 3 3" xfId="2859"/>
    <cellStyle name="Normal 3 2 3 4" xfId="1307"/>
    <cellStyle name="Normal 3 2 3 5" xfId="2235"/>
    <cellStyle name="Normal 3 2 4" xfId="408"/>
    <cellStyle name="Normal 3 2 4 2" xfId="1419"/>
    <cellStyle name="Normal 3 2 4 3" xfId="2347"/>
    <cellStyle name="Normal 3 2 5" xfId="712"/>
    <cellStyle name="Normal 3 2 5 2" xfId="1723"/>
    <cellStyle name="Normal 3 2 5 3" xfId="2651"/>
    <cellStyle name="Normal 3 2 6" xfId="1099"/>
    <cellStyle name="Normal 3 2 7" xfId="2027"/>
    <cellStyle name="Normal 3 3" xfId="107"/>
    <cellStyle name="Normal 3 3 2" xfId="219"/>
    <cellStyle name="Normal 3 3 2 2" xfId="539"/>
    <cellStyle name="Normal 3 3 2 2 2" xfId="1550"/>
    <cellStyle name="Normal 3 3 2 2 3" xfId="2478"/>
    <cellStyle name="Normal 3 3 2 3" xfId="843"/>
    <cellStyle name="Normal 3 3 2 3 2" xfId="1854"/>
    <cellStyle name="Normal 3 3 2 3 3" xfId="2782"/>
    <cellStyle name="Normal 3 3 2 4" xfId="1230"/>
    <cellStyle name="Normal 3 3 2 5" xfId="2158"/>
    <cellStyle name="Normal 3 3 3" xfId="315"/>
    <cellStyle name="Normal 3 3 3 2" xfId="635"/>
    <cellStyle name="Normal 3 3 3 2 2" xfId="1646"/>
    <cellStyle name="Normal 3 3 3 2 3" xfId="2574"/>
    <cellStyle name="Normal 3 3 3 3" xfId="939"/>
    <cellStyle name="Normal 3 3 3 3 2" xfId="1950"/>
    <cellStyle name="Normal 3 3 3 3 3" xfId="2878"/>
    <cellStyle name="Normal 3 3 3 4" xfId="1326"/>
    <cellStyle name="Normal 3 3 3 5" xfId="2254"/>
    <cellStyle name="Normal 3 3 4" xfId="427"/>
    <cellStyle name="Normal 3 3 4 2" xfId="1438"/>
    <cellStyle name="Normal 3 3 4 3" xfId="2366"/>
    <cellStyle name="Normal 3 3 5" xfId="731"/>
    <cellStyle name="Normal 3 3 5 2" xfId="1742"/>
    <cellStyle name="Normal 3 3 5 3" xfId="2670"/>
    <cellStyle name="Normal 3 3 6" xfId="1118"/>
    <cellStyle name="Normal 3 3 7" xfId="2046"/>
    <cellStyle name="Normal 3 4" xfId="125"/>
    <cellStyle name="Normal 3 4 2" xfId="237"/>
    <cellStyle name="Normal 3 4 2 2" xfId="557"/>
    <cellStyle name="Normal 3 4 2 2 2" xfId="1568"/>
    <cellStyle name="Normal 3 4 2 2 3" xfId="2496"/>
    <cellStyle name="Normal 3 4 2 3" xfId="861"/>
    <cellStyle name="Normal 3 4 2 3 2" xfId="1872"/>
    <cellStyle name="Normal 3 4 2 3 3" xfId="2800"/>
    <cellStyle name="Normal 3 4 2 4" xfId="1248"/>
    <cellStyle name="Normal 3 4 2 5" xfId="2176"/>
    <cellStyle name="Normal 3 4 3" xfId="333"/>
    <cellStyle name="Normal 3 4 3 2" xfId="653"/>
    <cellStyle name="Normal 3 4 3 2 2" xfId="1664"/>
    <cellStyle name="Normal 3 4 3 2 3" xfId="2592"/>
    <cellStyle name="Normal 3 4 3 3" xfId="957"/>
    <cellStyle name="Normal 3 4 3 3 2" xfId="1968"/>
    <cellStyle name="Normal 3 4 3 3 3" xfId="2896"/>
    <cellStyle name="Normal 3 4 3 4" xfId="1344"/>
    <cellStyle name="Normal 3 4 3 5" xfId="2272"/>
    <cellStyle name="Normal 3 4 4" xfId="445"/>
    <cellStyle name="Normal 3 4 4 2" xfId="1456"/>
    <cellStyle name="Normal 3 4 4 3" xfId="2384"/>
    <cellStyle name="Normal 3 4 5" xfId="749"/>
    <cellStyle name="Normal 3 4 5 2" xfId="1760"/>
    <cellStyle name="Normal 3 4 5 3" xfId="2688"/>
    <cellStyle name="Normal 3 4 6" xfId="1136"/>
    <cellStyle name="Normal 3 4 7" xfId="2064"/>
    <cellStyle name="Normal 3 5" xfId="159"/>
    <cellStyle name="Normal 3 5 2" xfId="479"/>
    <cellStyle name="Normal 3 5 2 2" xfId="1490"/>
    <cellStyle name="Normal 3 5 2 3" xfId="2418"/>
    <cellStyle name="Normal 3 5 3" xfId="783"/>
    <cellStyle name="Normal 3 5 3 2" xfId="1794"/>
    <cellStyle name="Normal 3 5 3 3" xfId="2722"/>
    <cellStyle name="Normal 3 5 4" xfId="1170"/>
    <cellStyle name="Normal 3 5 5" xfId="2098"/>
    <cellStyle name="Normal 3 6" xfId="255"/>
    <cellStyle name="Normal 3 6 2" xfId="575"/>
    <cellStyle name="Normal 3 6 2 2" xfId="1586"/>
    <cellStyle name="Normal 3 6 2 3" xfId="2514"/>
    <cellStyle name="Normal 3 6 3" xfId="879"/>
    <cellStyle name="Normal 3 6 3 2" xfId="1890"/>
    <cellStyle name="Normal 3 6 3 3" xfId="2818"/>
    <cellStyle name="Normal 3 6 4" xfId="1266"/>
    <cellStyle name="Normal 3 6 5" xfId="2194"/>
    <cellStyle name="Normal 3 7" xfId="367"/>
    <cellStyle name="Normal 3 7 2" xfId="1378"/>
    <cellStyle name="Normal 3 7 3" xfId="2306"/>
    <cellStyle name="Normal 3 8" xfId="671"/>
    <cellStyle name="Normal 3 8 2" xfId="1682"/>
    <cellStyle name="Normal 3 8 3" xfId="2610"/>
    <cellStyle name="Normal 3 9" xfId="991"/>
    <cellStyle name="Normal 4" xfId="1022"/>
    <cellStyle name="Normal 5" xfId="2909"/>
    <cellStyle name="Normal 6" xfId="2924"/>
    <cellStyle name="Normal 7" xfId="2939"/>
    <cellStyle name="Notas 2" xfId="44"/>
    <cellStyle name="Notas 3" xfId="59"/>
    <cellStyle name="Notas 4" xfId="1036"/>
    <cellStyle name="Notas 5" xfId="2911"/>
    <cellStyle name="Notas 6" xfId="2926"/>
    <cellStyle name="Salida" xfId="11" builtinId="21" customBuiltin="1"/>
    <cellStyle name="Texto de advertencia" xfId="15" builtinId="11" customBuiltin="1"/>
    <cellStyle name="Texto explicativo" xfId="16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7" builtinId="25" customBuiltin="1"/>
  </cellStyles>
  <dxfs count="0"/>
  <tableStyles count="0" defaultTableStyle="TableStyleMedium9" defaultPivotStyle="PivotStyleLight16"/>
  <colors>
    <mruColors>
      <color rgb="FF81C9FF"/>
      <color rgb="FF0091C4"/>
      <color rgb="FF9EBFF4"/>
      <color rgb="FFC4D8F8"/>
      <color rgb="FF1A62D6"/>
      <color rgb="FF0069B8"/>
      <color rgb="FF25A2FF"/>
      <color rgb="FF00A7E2"/>
      <color rgb="FF7DDDFF"/>
      <color rgb="FFFBC5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341462</xdr:colOff>
      <xdr:row>0</xdr:row>
      <xdr:rowOff>19586</xdr:rowOff>
    </xdr:from>
    <xdr:to>
      <xdr:col>2</xdr:col>
      <xdr:colOff>1594629</xdr:colOff>
      <xdr:row>5</xdr:row>
      <xdr:rowOff>10061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5259" y="19586"/>
          <a:ext cx="1253167" cy="1509083"/>
        </a:xfrm>
        <a:prstGeom prst="rect">
          <a:avLst/>
        </a:prstGeom>
      </xdr:spPr>
    </xdr:pic>
    <xdr:clientData/>
  </xdr:twoCellAnchor>
  <xdr:oneCellAnchor>
    <xdr:from>
      <xdr:col>2</xdr:col>
      <xdr:colOff>0</xdr:colOff>
      <xdr:row>96</xdr:row>
      <xdr:rowOff>0</xdr:rowOff>
    </xdr:from>
    <xdr:ext cx="2345306" cy="1957905"/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3797" y="17001226"/>
          <a:ext cx="2345306" cy="19579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3"/>
  <sheetViews>
    <sheetView tabSelected="1" topLeftCell="B1" zoomScale="106" zoomScaleNormal="106" workbookViewId="0">
      <selection activeCell="F78" sqref="F78"/>
    </sheetView>
  </sheetViews>
  <sheetFormatPr baseColWidth="10" defaultRowHeight="15"/>
  <cols>
    <col min="1" max="1" width="4.85546875" style="3" customWidth="1"/>
    <col min="2" max="2" width="5.42578125" style="10" customWidth="1"/>
    <col min="3" max="3" width="58.28515625" style="2" customWidth="1"/>
    <col min="4" max="4" width="14.7109375" style="2" customWidth="1"/>
    <col min="5" max="5" width="13.140625" style="2" customWidth="1"/>
    <col min="6" max="6" width="14" style="6" customWidth="1"/>
    <col min="7" max="7" width="13.140625" style="6" customWidth="1"/>
    <col min="8" max="9" width="14.5703125" style="6" customWidth="1"/>
    <col min="10" max="10" width="16.7109375" style="6" customWidth="1"/>
  </cols>
  <sheetData>
    <row r="1" spans="1:10" s="1" customFormat="1" ht="12.75">
      <c r="A1" s="12"/>
      <c r="B1" s="13"/>
      <c r="C1" s="14"/>
      <c r="D1" s="14"/>
      <c r="E1" s="14"/>
      <c r="F1" s="15"/>
      <c r="G1" s="15"/>
      <c r="H1" s="15"/>
      <c r="I1" s="15"/>
      <c r="J1" s="15"/>
    </row>
    <row r="2" spans="1:10" s="1" customFormat="1" ht="27">
      <c r="A2" s="73" t="s">
        <v>118</v>
      </c>
      <c r="B2" s="74"/>
      <c r="C2" s="74"/>
      <c r="D2" s="74"/>
      <c r="E2" s="74"/>
      <c r="F2" s="74"/>
      <c r="G2" s="74"/>
      <c r="H2" s="74"/>
      <c r="I2" s="74"/>
      <c r="J2" s="74"/>
    </row>
    <row r="3" spans="1:10" s="1" customFormat="1" ht="25.5">
      <c r="A3" s="71" t="s">
        <v>119</v>
      </c>
      <c r="B3" s="72"/>
      <c r="C3" s="72"/>
      <c r="D3" s="72"/>
      <c r="E3" s="72"/>
      <c r="F3" s="72"/>
      <c r="G3" s="72"/>
      <c r="H3" s="72"/>
      <c r="I3" s="72"/>
      <c r="J3" s="72"/>
    </row>
    <row r="4" spans="1:10" s="4" customFormat="1" ht="27">
      <c r="A4" s="71" t="s">
        <v>152</v>
      </c>
      <c r="B4" s="72"/>
      <c r="C4" s="72"/>
      <c r="D4" s="72"/>
      <c r="E4" s="72"/>
      <c r="F4" s="72"/>
      <c r="G4" s="72"/>
      <c r="H4" s="72"/>
      <c r="I4" s="72"/>
      <c r="J4" s="72"/>
    </row>
    <row r="5" spans="1:10" s="1" customFormat="1" ht="27.75" customHeight="1">
      <c r="A5" s="21"/>
      <c r="B5" s="22"/>
      <c r="C5" s="22"/>
      <c r="D5" s="22"/>
      <c r="E5" s="22"/>
      <c r="F5" s="22"/>
      <c r="G5" s="22"/>
      <c r="H5" s="22"/>
      <c r="I5" s="22"/>
      <c r="J5" s="23"/>
    </row>
    <row r="6" spans="1:10" s="26" customFormat="1" ht="25.5" customHeight="1">
      <c r="A6" s="77" t="s">
        <v>109</v>
      </c>
      <c r="B6" s="78"/>
      <c r="C6" s="78"/>
      <c r="D6" s="81" t="s">
        <v>141</v>
      </c>
      <c r="E6" s="82"/>
      <c r="F6" s="83" t="s">
        <v>149</v>
      </c>
      <c r="G6" s="84"/>
      <c r="H6" s="85"/>
      <c r="I6" s="69"/>
      <c r="J6" s="75" t="s">
        <v>117</v>
      </c>
    </row>
    <row r="7" spans="1:10" s="26" customFormat="1" ht="16.5" customHeight="1">
      <c r="A7" s="79"/>
      <c r="B7" s="80"/>
      <c r="C7" s="80"/>
      <c r="D7" s="27" t="s">
        <v>140</v>
      </c>
      <c r="E7" s="27" t="s">
        <v>139</v>
      </c>
      <c r="F7" s="65" t="s">
        <v>108</v>
      </c>
      <c r="G7" s="65" t="s">
        <v>153</v>
      </c>
      <c r="H7" s="66" t="s">
        <v>154</v>
      </c>
      <c r="I7" s="66" t="s">
        <v>155</v>
      </c>
      <c r="J7" s="76"/>
    </row>
    <row r="8" spans="1:10" s="31" customFormat="1" ht="22.5" customHeight="1">
      <c r="A8" s="28" t="s">
        <v>131</v>
      </c>
      <c r="B8" s="28"/>
      <c r="C8" s="29"/>
      <c r="D8" s="29"/>
      <c r="E8" s="29"/>
      <c r="F8" s="30"/>
      <c r="G8" s="30"/>
    </row>
    <row r="9" spans="1:10" s="31" customFormat="1" ht="12.75" customHeight="1">
      <c r="A9" s="32">
        <v>2.1</v>
      </c>
      <c r="B9" s="33" t="s">
        <v>0</v>
      </c>
      <c r="C9" s="34"/>
      <c r="D9" s="35">
        <f t="shared" ref="D9:F9" si="0">SUM(D10:D14)</f>
        <v>11050790071</v>
      </c>
      <c r="E9" s="35">
        <f t="shared" si="0"/>
        <v>0</v>
      </c>
      <c r="F9" s="35">
        <f t="shared" si="0"/>
        <v>1536212610.5382545</v>
      </c>
      <c r="G9" s="35">
        <f>SUM(G10:G14)</f>
        <v>824775595.61025095</v>
      </c>
      <c r="H9" s="67">
        <f>SUM(H10:H14)</f>
        <v>888459759.40018249</v>
      </c>
      <c r="I9" s="67">
        <f>SUM(I10:I14)</f>
        <v>832993271.46059418</v>
      </c>
      <c r="J9" s="35">
        <f>SUM(J10:J14)</f>
        <v>4082441237.0092826</v>
      </c>
    </row>
    <row r="10" spans="1:10" s="31" customFormat="1" ht="12.75">
      <c r="A10" s="36"/>
      <c r="B10" s="36" t="s">
        <v>1</v>
      </c>
      <c r="C10" s="37" t="s">
        <v>2</v>
      </c>
      <c r="D10" s="38">
        <v>10497419642</v>
      </c>
      <c r="E10" s="38">
        <v>0</v>
      </c>
      <c r="F10" s="38">
        <v>1526640541.6279144</v>
      </c>
      <c r="G10" s="38">
        <v>810598194.24166572</v>
      </c>
      <c r="H10" s="64">
        <v>871639783.4615972</v>
      </c>
      <c r="I10" s="64">
        <v>819413876.82394898</v>
      </c>
      <c r="J10" s="38">
        <f>SUM(F10:I10)</f>
        <v>4028292396.1551266</v>
      </c>
    </row>
    <row r="11" spans="1:10" s="31" customFormat="1" ht="12.75">
      <c r="A11" s="36"/>
      <c r="B11" s="36" t="s">
        <v>3</v>
      </c>
      <c r="C11" s="37" t="s">
        <v>4</v>
      </c>
      <c r="D11" s="38">
        <v>85356101</v>
      </c>
      <c r="E11" s="38">
        <v>0</v>
      </c>
      <c r="F11" s="38">
        <v>7795714.7803399982</v>
      </c>
      <c r="G11" s="38">
        <v>12457800.878585242</v>
      </c>
      <c r="H11" s="64">
        <v>14525116.588585241</v>
      </c>
      <c r="I11" s="64">
        <v>12008238.956645239</v>
      </c>
      <c r="J11" s="38">
        <f t="shared" ref="J11:J14" si="1">SUM(F11:I11)</f>
        <v>46786871.204155713</v>
      </c>
    </row>
    <row r="12" spans="1:10" s="31" customFormat="1" ht="12.75">
      <c r="A12" s="36"/>
      <c r="B12" s="36" t="s">
        <v>5</v>
      </c>
      <c r="C12" s="37" t="s">
        <v>6</v>
      </c>
      <c r="D12" s="38">
        <v>4045637</v>
      </c>
      <c r="E12" s="38">
        <v>0</v>
      </c>
      <c r="F12" s="38">
        <v>1776354.1299999992</v>
      </c>
      <c r="G12" s="38">
        <v>1719600.4899999991</v>
      </c>
      <c r="H12" s="64">
        <v>2294859.3499999992</v>
      </c>
      <c r="I12" s="64">
        <v>1571155.6799999992</v>
      </c>
      <c r="J12" s="38">
        <f t="shared" si="1"/>
        <v>7361969.6499999966</v>
      </c>
    </row>
    <row r="13" spans="1:10" s="31" customFormat="1" ht="12.75">
      <c r="A13" s="36"/>
      <c r="B13" s="36" t="s">
        <v>7</v>
      </c>
      <c r="C13" s="37" t="s">
        <v>8</v>
      </c>
      <c r="D13" s="38">
        <v>463968691</v>
      </c>
      <c r="E13" s="38">
        <v>0</v>
      </c>
      <c r="F13" s="38">
        <v>0</v>
      </c>
      <c r="G13" s="38">
        <v>0</v>
      </c>
      <c r="H13" s="64">
        <v>0</v>
      </c>
      <c r="I13" s="64"/>
      <c r="J13" s="38">
        <f t="shared" si="1"/>
        <v>0</v>
      </c>
    </row>
    <row r="14" spans="1:10" s="31" customFormat="1" ht="12.75">
      <c r="A14" s="36"/>
      <c r="B14" s="36" t="s">
        <v>9</v>
      </c>
      <c r="C14" s="37" t="s">
        <v>10</v>
      </c>
      <c r="D14" s="38">
        <v>0</v>
      </c>
      <c r="E14" s="38">
        <v>0</v>
      </c>
      <c r="F14" s="38">
        <v>0</v>
      </c>
      <c r="G14" s="38">
        <v>0</v>
      </c>
      <c r="H14" s="64">
        <v>0</v>
      </c>
      <c r="I14" s="64"/>
      <c r="J14" s="38">
        <f t="shared" si="1"/>
        <v>0</v>
      </c>
    </row>
    <row r="15" spans="1:10" s="31" customFormat="1" ht="9.75" customHeight="1">
      <c r="A15" s="36"/>
      <c r="B15" s="36"/>
      <c r="C15" s="37"/>
      <c r="D15" s="37"/>
      <c r="E15" s="37"/>
      <c r="F15" s="38"/>
      <c r="G15" s="38"/>
      <c r="J15" s="38"/>
    </row>
    <row r="16" spans="1:10" s="31" customFormat="1" ht="12.75">
      <c r="A16" s="39" t="s">
        <v>123</v>
      </c>
      <c r="B16" s="33" t="s">
        <v>11</v>
      </c>
      <c r="C16" s="34"/>
      <c r="D16" s="40">
        <f>SUM(D17:D25)</f>
        <v>785303538</v>
      </c>
      <c r="E16" s="40">
        <f t="shared" ref="E16" si="2">SUM(E17:E24)</f>
        <v>0</v>
      </c>
      <c r="F16" s="40">
        <f>SUM(F17:F25)</f>
        <v>76539478.830207944</v>
      </c>
      <c r="G16" s="40">
        <f>SUM(G17:G25)</f>
        <v>108800167.7016445</v>
      </c>
      <c r="H16" s="67">
        <f>SUM(H17:H25)</f>
        <v>113996522.69164452</v>
      </c>
      <c r="I16" s="67">
        <f>SUM(I17:I25)</f>
        <v>121918750.54589088</v>
      </c>
      <c r="J16" s="40">
        <f>SUM(J17:J25)</f>
        <v>421254919.76938784</v>
      </c>
    </row>
    <row r="17" spans="1:10" s="31" customFormat="1" ht="12.75">
      <c r="A17" s="36"/>
      <c r="B17" s="36" t="s">
        <v>12</v>
      </c>
      <c r="C17" s="37" t="s">
        <v>13</v>
      </c>
      <c r="D17" s="41">
        <v>264368455</v>
      </c>
      <c r="E17" s="38">
        <v>0</v>
      </c>
      <c r="F17" s="38">
        <v>26008953.400207944</v>
      </c>
      <c r="G17" s="38">
        <v>21396540.111644503</v>
      </c>
      <c r="H17" s="64">
        <v>26759071.271644503</v>
      </c>
      <c r="I17" s="64">
        <v>29988483.592590891</v>
      </c>
      <c r="J17" s="38">
        <f t="shared" ref="J17:J23" si="3">SUM(F17:I17)</f>
        <v>104153048.37608784</v>
      </c>
    </row>
    <row r="18" spans="1:10" s="31" customFormat="1" ht="12.75">
      <c r="A18" s="36"/>
      <c r="B18" s="36" t="s">
        <v>14</v>
      </c>
      <c r="C18" s="37" t="s">
        <v>15</v>
      </c>
      <c r="D18" s="41">
        <v>28032101</v>
      </c>
      <c r="E18" s="38">
        <v>0</v>
      </c>
      <c r="F18" s="38">
        <v>1910870.9200000002</v>
      </c>
      <c r="G18" s="38">
        <v>12610504.43</v>
      </c>
      <c r="H18" s="64">
        <v>1420429.54</v>
      </c>
      <c r="I18" s="64">
        <v>3166332.4799999995</v>
      </c>
      <c r="J18" s="38">
        <f t="shared" si="3"/>
        <v>19108137.370000001</v>
      </c>
    </row>
    <row r="19" spans="1:10" s="31" customFormat="1" ht="12.75">
      <c r="A19" s="36"/>
      <c r="B19" s="36" t="s">
        <v>16</v>
      </c>
      <c r="C19" s="37" t="s">
        <v>17</v>
      </c>
      <c r="D19" s="41">
        <v>192478044</v>
      </c>
      <c r="E19" s="38">
        <v>0</v>
      </c>
      <c r="F19" s="38">
        <v>24527785</v>
      </c>
      <c r="G19" s="38">
        <v>31146991</v>
      </c>
      <c r="H19" s="64">
        <v>35519110.719999999</v>
      </c>
      <c r="I19" s="64">
        <v>34620082.840000004</v>
      </c>
      <c r="J19" s="38">
        <f t="shared" si="3"/>
        <v>125813969.56</v>
      </c>
    </row>
    <row r="20" spans="1:10" s="31" customFormat="1" ht="12.75">
      <c r="A20" s="36"/>
      <c r="B20" s="36" t="s">
        <v>18</v>
      </c>
      <c r="C20" s="37" t="s">
        <v>19</v>
      </c>
      <c r="D20" s="41">
        <v>22882350</v>
      </c>
      <c r="E20" s="38">
        <v>0</v>
      </c>
      <c r="F20" s="38">
        <v>3798060.25</v>
      </c>
      <c r="G20" s="38">
        <v>5208454.3900000006</v>
      </c>
      <c r="H20" s="64">
        <v>4543412.63</v>
      </c>
      <c r="I20" s="64">
        <v>4399068.8</v>
      </c>
      <c r="J20" s="38">
        <f t="shared" si="3"/>
        <v>17948996.07</v>
      </c>
    </row>
    <row r="21" spans="1:10" s="31" customFormat="1" ht="12.75">
      <c r="A21" s="36"/>
      <c r="B21" s="36" t="s">
        <v>20</v>
      </c>
      <c r="C21" s="37" t="s">
        <v>21</v>
      </c>
      <c r="D21" s="41">
        <v>40640805</v>
      </c>
      <c r="E21" s="38">
        <v>0</v>
      </c>
      <c r="F21" s="38">
        <v>3871626</v>
      </c>
      <c r="G21" s="38">
        <v>2239471.5999999996</v>
      </c>
      <c r="H21" s="64">
        <v>7990468.709999999</v>
      </c>
      <c r="I21" s="64">
        <v>2728738.19</v>
      </c>
      <c r="J21" s="38">
        <f t="shared" si="3"/>
        <v>16830304.5</v>
      </c>
    </row>
    <row r="22" spans="1:10" s="31" customFormat="1" ht="12.75">
      <c r="A22" s="36"/>
      <c r="B22" s="36" t="s">
        <v>22</v>
      </c>
      <c r="C22" s="37" t="s">
        <v>23</v>
      </c>
      <c r="D22" s="41">
        <v>7232579</v>
      </c>
      <c r="E22" s="38">
        <v>0</v>
      </c>
      <c r="F22" s="38">
        <v>0</v>
      </c>
      <c r="G22" s="38">
        <v>7620</v>
      </c>
      <c r="H22" s="64">
        <v>3906870.9000000004</v>
      </c>
      <c r="I22" s="64">
        <v>2797536.2632999998</v>
      </c>
      <c r="J22" s="38">
        <f t="shared" si="3"/>
        <v>6712027.1633000001</v>
      </c>
    </row>
    <row r="23" spans="1:10" s="31" customFormat="1" ht="12.75">
      <c r="A23" s="36"/>
      <c r="B23" s="36" t="s">
        <v>24</v>
      </c>
      <c r="C23" s="37" t="s">
        <v>135</v>
      </c>
      <c r="D23" s="41">
        <v>38207365</v>
      </c>
      <c r="E23" s="38">
        <v>0</v>
      </c>
      <c r="F23" s="38">
        <v>7399628.7300000004</v>
      </c>
      <c r="G23" s="38">
        <v>9634121.0599999987</v>
      </c>
      <c r="H23" s="64">
        <v>6185339.0300000012</v>
      </c>
      <c r="I23" s="64">
        <v>7157018.6100000003</v>
      </c>
      <c r="J23" s="38">
        <f t="shared" si="3"/>
        <v>30376107.43</v>
      </c>
    </row>
    <row r="24" spans="1:10" s="31" customFormat="1" ht="12.75">
      <c r="A24" s="36"/>
      <c r="B24" s="36" t="s">
        <v>25</v>
      </c>
      <c r="C24" s="37" t="s">
        <v>26</v>
      </c>
      <c r="D24" s="41">
        <v>179180339</v>
      </c>
      <c r="E24" s="38">
        <v>0</v>
      </c>
      <c r="F24" s="38">
        <v>7919911.1200000001</v>
      </c>
      <c r="G24" s="38">
        <v>25714094.060000002</v>
      </c>
      <c r="H24" s="64">
        <v>25633379.210000001</v>
      </c>
      <c r="I24" s="64">
        <v>35156492.530000001</v>
      </c>
      <c r="J24" s="38">
        <f t="shared" ref="J24" si="4">SUM(F24:I24)</f>
        <v>94423876.920000002</v>
      </c>
    </row>
    <row r="25" spans="1:10" s="31" customFormat="1" ht="12.75">
      <c r="A25" s="36"/>
      <c r="B25" s="36" t="s">
        <v>150</v>
      </c>
      <c r="C25" s="37" t="s">
        <v>151</v>
      </c>
      <c r="D25" s="41">
        <v>12281500</v>
      </c>
      <c r="E25" s="38">
        <v>0</v>
      </c>
      <c r="F25" s="38">
        <v>1102643.4099999999</v>
      </c>
      <c r="G25" s="38">
        <v>842371.05</v>
      </c>
      <c r="H25" s="64">
        <v>2038440.68</v>
      </c>
      <c r="I25" s="64">
        <v>1904997.2400000002</v>
      </c>
      <c r="J25" s="38">
        <f>SUM(F25:I25)</f>
        <v>5888452.3799999999</v>
      </c>
    </row>
    <row r="26" spans="1:10" s="31" customFormat="1" ht="10.5" customHeight="1">
      <c r="A26" s="36"/>
      <c r="B26" s="36"/>
      <c r="C26" s="37"/>
      <c r="D26" s="37"/>
      <c r="E26" s="37"/>
      <c r="F26" s="38"/>
      <c r="G26" s="38"/>
      <c r="J26" s="38"/>
    </row>
    <row r="27" spans="1:10" s="31" customFormat="1" ht="15" customHeight="1">
      <c r="A27" s="39" t="s">
        <v>124</v>
      </c>
      <c r="B27" s="33" t="s">
        <v>27</v>
      </c>
      <c r="C27" s="34"/>
      <c r="D27" s="35">
        <f t="shared" ref="D27:F27" si="5">SUM(D28:D35)</f>
        <v>1693471858</v>
      </c>
      <c r="E27" s="35">
        <f t="shared" si="5"/>
        <v>0</v>
      </c>
      <c r="F27" s="35">
        <f t="shared" si="5"/>
        <v>9973272.6699999981</v>
      </c>
      <c r="G27" s="35">
        <f t="shared" ref="G27" si="6">SUM(G28:G35)</f>
        <v>21862466.370000001</v>
      </c>
      <c r="H27" s="67">
        <f>SUM(H28:H35)</f>
        <v>28536408.740000002</v>
      </c>
      <c r="I27" s="67">
        <f>SUM(I28:I35)</f>
        <v>29619811.5</v>
      </c>
      <c r="J27" s="35">
        <f t="shared" ref="J27" si="7">SUM(J28:J35)</f>
        <v>89991959.280000016</v>
      </c>
    </row>
    <row r="28" spans="1:10" s="31" customFormat="1" ht="12.75">
      <c r="A28" s="36"/>
      <c r="B28" s="36" t="s">
        <v>28</v>
      </c>
      <c r="C28" s="37" t="s">
        <v>29</v>
      </c>
      <c r="D28" s="41">
        <v>24102285</v>
      </c>
      <c r="E28" s="38">
        <v>0</v>
      </c>
      <c r="F28" s="38">
        <v>1115030.71</v>
      </c>
      <c r="G28" s="38">
        <v>1652891.85</v>
      </c>
      <c r="H28" s="64">
        <v>4266484.55</v>
      </c>
      <c r="I28" s="64">
        <v>5308839.5199999996</v>
      </c>
      <c r="J28" s="38">
        <f>SUM(F28:I28)</f>
        <v>12343246.629999999</v>
      </c>
    </row>
    <row r="29" spans="1:10" s="31" customFormat="1" ht="12.75">
      <c r="A29" s="36"/>
      <c r="B29" s="36" t="s">
        <v>30</v>
      </c>
      <c r="C29" s="37" t="s">
        <v>31</v>
      </c>
      <c r="D29" s="41">
        <v>9383342</v>
      </c>
      <c r="E29" s="38">
        <v>0</v>
      </c>
      <c r="F29" s="38">
        <v>1479</v>
      </c>
      <c r="G29" s="38">
        <v>589344.77</v>
      </c>
      <c r="H29" s="64">
        <v>931595.17</v>
      </c>
      <c r="I29" s="64">
        <v>836978.58</v>
      </c>
      <c r="J29" s="38">
        <f t="shared" ref="J29:J35" si="8">SUM(F29:I29)</f>
        <v>2359397.52</v>
      </c>
    </row>
    <row r="30" spans="1:10" s="31" customFormat="1" ht="12.75">
      <c r="A30" s="36"/>
      <c r="B30" s="36" t="s">
        <v>32</v>
      </c>
      <c r="C30" s="37" t="s">
        <v>33</v>
      </c>
      <c r="D30" s="41">
        <v>53216159</v>
      </c>
      <c r="E30" s="38">
        <v>0</v>
      </c>
      <c r="F30" s="38">
        <v>731773.83</v>
      </c>
      <c r="G30" s="38">
        <v>8489391.5800000001</v>
      </c>
      <c r="H30" s="64">
        <v>9809038.9700000007</v>
      </c>
      <c r="I30" s="64">
        <v>7168895.71</v>
      </c>
      <c r="J30" s="38">
        <f t="shared" si="8"/>
        <v>26199100.090000004</v>
      </c>
    </row>
    <row r="31" spans="1:10" s="31" customFormat="1" ht="12.75">
      <c r="A31" s="36"/>
      <c r="B31" s="36" t="s">
        <v>34</v>
      </c>
      <c r="C31" s="37" t="s">
        <v>35</v>
      </c>
      <c r="D31" s="41">
        <v>496332</v>
      </c>
      <c r="E31" s="38">
        <v>0</v>
      </c>
      <c r="F31" s="38">
        <v>9999</v>
      </c>
      <c r="G31" s="38">
        <v>0</v>
      </c>
      <c r="H31" s="64">
        <v>850</v>
      </c>
      <c r="I31" s="64">
        <v>8214.2099999999991</v>
      </c>
      <c r="J31" s="38">
        <f>SUM(F31:I31)</f>
        <v>19063.21</v>
      </c>
    </row>
    <row r="32" spans="1:10" s="31" customFormat="1" ht="12.75">
      <c r="A32" s="36"/>
      <c r="B32" s="36" t="s">
        <v>36</v>
      </c>
      <c r="C32" s="37" t="s">
        <v>133</v>
      </c>
      <c r="D32" s="41">
        <v>4873209</v>
      </c>
      <c r="E32" s="38">
        <v>0</v>
      </c>
      <c r="F32" s="38">
        <v>96630</v>
      </c>
      <c r="G32" s="38">
        <v>279680.17</v>
      </c>
      <c r="H32" s="64">
        <v>481356.42000000004</v>
      </c>
      <c r="I32" s="64">
        <v>541506.14999999991</v>
      </c>
      <c r="J32" s="38">
        <f t="shared" si="8"/>
        <v>1399172.74</v>
      </c>
    </row>
    <row r="33" spans="1:10" s="31" customFormat="1" ht="12.75">
      <c r="A33" s="36"/>
      <c r="B33" s="36" t="s">
        <v>37</v>
      </c>
      <c r="C33" s="37" t="s">
        <v>38</v>
      </c>
      <c r="D33" s="41">
        <v>13739872</v>
      </c>
      <c r="E33" s="38">
        <v>0</v>
      </c>
      <c r="F33" s="38">
        <v>1025438.25</v>
      </c>
      <c r="G33" s="38">
        <v>1907573.13</v>
      </c>
      <c r="H33" s="64">
        <v>3099348.12</v>
      </c>
      <c r="I33" s="64">
        <v>2749367.6000000006</v>
      </c>
      <c r="J33" s="38">
        <f t="shared" si="8"/>
        <v>8781727.1000000015</v>
      </c>
    </row>
    <row r="34" spans="1:10" s="31" customFormat="1" ht="12.75">
      <c r="A34" s="36"/>
      <c r="B34" s="36" t="s">
        <v>39</v>
      </c>
      <c r="C34" s="37" t="s">
        <v>136</v>
      </c>
      <c r="D34" s="41">
        <v>42469631</v>
      </c>
      <c r="E34" s="38">
        <v>0</v>
      </c>
      <c r="F34" s="38">
        <v>6090740.879999999</v>
      </c>
      <c r="G34" s="38">
        <v>6447146.9199999999</v>
      </c>
      <c r="H34" s="64">
        <v>6723501.3200000003</v>
      </c>
      <c r="I34" s="64">
        <v>10957783.609999999</v>
      </c>
      <c r="J34" s="38">
        <f t="shared" si="8"/>
        <v>30219172.729999997</v>
      </c>
    </row>
    <row r="35" spans="1:10" s="31" customFormat="1" ht="12.75">
      <c r="A35" s="36"/>
      <c r="B35" s="36" t="s">
        <v>40</v>
      </c>
      <c r="C35" s="37" t="s">
        <v>41</v>
      </c>
      <c r="D35" s="41">
        <v>1545191028</v>
      </c>
      <c r="E35" s="38">
        <v>0</v>
      </c>
      <c r="F35" s="38">
        <v>902181</v>
      </c>
      <c r="G35" s="38">
        <v>2496437.9499999997</v>
      </c>
      <c r="H35" s="64">
        <v>3224234.1900000004</v>
      </c>
      <c r="I35" s="64">
        <v>2048226.12</v>
      </c>
      <c r="J35" s="38">
        <f t="shared" si="8"/>
        <v>8671079.2600000016</v>
      </c>
    </row>
    <row r="36" spans="1:10" s="31" customFormat="1" ht="15" customHeight="1">
      <c r="A36" s="36"/>
      <c r="B36" s="36"/>
      <c r="C36" s="37"/>
      <c r="D36" s="37"/>
      <c r="E36" s="37"/>
      <c r="F36" s="38"/>
      <c r="G36" s="38"/>
      <c r="J36" s="38"/>
    </row>
    <row r="37" spans="1:10" s="31" customFormat="1" ht="17.25" customHeight="1">
      <c r="A37" s="39" t="s">
        <v>125</v>
      </c>
      <c r="B37" s="33" t="s">
        <v>42</v>
      </c>
      <c r="C37" s="34"/>
      <c r="D37" s="35">
        <f t="shared" ref="D37:J37" si="9">SUM(D38:D44)</f>
        <v>2428663115</v>
      </c>
      <c r="E37" s="35">
        <f t="shared" si="9"/>
        <v>0</v>
      </c>
      <c r="F37" s="35">
        <f t="shared" si="9"/>
        <v>513805130.97680354</v>
      </c>
      <c r="G37" s="35">
        <f t="shared" ref="G37" si="10">SUM(G38:G44)</f>
        <v>274853883.7327674</v>
      </c>
      <c r="H37" s="67">
        <f>SUM(H38:H44)</f>
        <v>272771294.43679684</v>
      </c>
      <c r="I37" s="67">
        <f>SUM(I38:I44)</f>
        <v>268360146.65361944</v>
      </c>
      <c r="J37" s="35">
        <f t="shared" si="9"/>
        <v>1329790455.7999873</v>
      </c>
    </row>
    <row r="38" spans="1:10" s="31" customFormat="1" ht="12.75">
      <c r="A38" s="42"/>
      <c r="B38" s="42" t="s">
        <v>43</v>
      </c>
      <c r="C38" s="37" t="s">
        <v>44</v>
      </c>
      <c r="D38" s="41">
        <v>2428663115</v>
      </c>
      <c r="E38" s="38">
        <v>0</v>
      </c>
      <c r="F38" s="38">
        <v>513805130.97680354</v>
      </c>
      <c r="G38" s="38">
        <v>274060140.13276738</v>
      </c>
      <c r="H38" s="64">
        <v>271124194.43679684</v>
      </c>
      <c r="I38" s="64">
        <v>268360146.65361944</v>
      </c>
      <c r="J38" s="38">
        <f>SUM(F38:I38)</f>
        <v>1327349612.1999874</v>
      </c>
    </row>
    <row r="39" spans="1:10" s="31" customFormat="1" ht="12.75">
      <c r="A39" s="42"/>
      <c r="B39" s="42" t="s">
        <v>45</v>
      </c>
      <c r="C39" s="37" t="s">
        <v>46</v>
      </c>
      <c r="D39" s="38">
        <v>0</v>
      </c>
      <c r="E39" s="37"/>
      <c r="F39" s="38">
        <v>0</v>
      </c>
      <c r="G39" s="38">
        <v>0</v>
      </c>
      <c r="H39" s="64">
        <v>0</v>
      </c>
      <c r="I39" s="64">
        <v>0</v>
      </c>
      <c r="J39" s="38">
        <f t="shared" ref="J39:J52" si="11">SUM(F39:I39)</f>
        <v>0</v>
      </c>
    </row>
    <row r="40" spans="1:10" s="31" customFormat="1" ht="12.75">
      <c r="A40" s="42"/>
      <c r="B40" s="42" t="s">
        <v>47</v>
      </c>
      <c r="C40" s="37" t="s">
        <v>48</v>
      </c>
      <c r="D40" s="38">
        <v>0</v>
      </c>
      <c r="E40" s="37"/>
      <c r="F40" s="38">
        <v>0</v>
      </c>
      <c r="G40" s="38">
        <v>0</v>
      </c>
      <c r="H40" s="64">
        <v>0</v>
      </c>
      <c r="I40" s="64">
        <v>0</v>
      </c>
      <c r="J40" s="38">
        <f t="shared" si="11"/>
        <v>0</v>
      </c>
    </row>
    <row r="41" spans="1:10" s="31" customFormat="1" ht="12.75">
      <c r="A41" s="42"/>
      <c r="B41" s="42" t="s">
        <v>49</v>
      </c>
      <c r="C41" s="37" t="s">
        <v>50</v>
      </c>
      <c r="D41" s="38">
        <v>0</v>
      </c>
      <c r="E41" s="37"/>
      <c r="F41" s="38">
        <v>0</v>
      </c>
      <c r="G41" s="38">
        <v>0</v>
      </c>
      <c r="H41" s="64">
        <v>0</v>
      </c>
      <c r="I41" s="64">
        <v>0</v>
      </c>
      <c r="J41" s="38">
        <f t="shared" si="11"/>
        <v>0</v>
      </c>
    </row>
    <row r="42" spans="1:10" s="31" customFormat="1" ht="12.75">
      <c r="A42" s="42"/>
      <c r="B42" s="42" t="s">
        <v>51</v>
      </c>
      <c r="C42" s="37" t="s">
        <v>52</v>
      </c>
      <c r="D42" s="38">
        <v>0</v>
      </c>
      <c r="E42" s="37"/>
      <c r="F42" s="38">
        <v>0</v>
      </c>
      <c r="G42" s="38">
        <v>0</v>
      </c>
      <c r="H42" s="64">
        <v>0</v>
      </c>
      <c r="I42" s="64">
        <v>0</v>
      </c>
      <c r="J42" s="38">
        <f t="shared" si="11"/>
        <v>0</v>
      </c>
    </row>
    <row r="43" spans="1:10" s="31" customFormat="1" ht="12.75">
      <c r="A43" s="42"/>
      <c r="B43" s="42" t="s">
        <v>53</v>
      </c>
      <c r="C43" s="37" t="s">
        <v>54</v>
      </c>
      <c r="D43" s="38">
        <v>0</v>
      </c>
      <c r="E43" s="37"/>
      <c r="F43" s="38">
        <v>0</v>
      </c>
      <c r="G43" s="38">
        <v>793743.6</v>
      </c>
      <c r="H43" s="64">
        <v>1647100</v>
      </c>
      <c r="I43" s="64">
        <v>0</v>
      </c>
      <c r="J43" s="38">
        <f t="shared" si="11"/>
        <v>2440843.6</v>
      </c>
    </row>
    <row r="44" spans="1:10" s="31" customFormat="1" ht="12.75">
      <c r="A44" s="42"/>
      <c r="B44" s="42" t="s">
        <v>55</v>
      </c>
      <c r="C44" s="37" t="s">
        <v>56</v>
      </c>
      <c r="D44" s="38">
        <v>0</v>
      </c>
      <c r="E44" s="37"/>
      <c r="F44" s="38">
        <v>0</v>
      </c>
      <c r="G44" s="38">
        <v>0</v>
      </c>
      <c r="H44" s="64">
        <v>0</v>
      </c>
      <c r="I44" s="64">
        <v>0</v>
      </c>
      <c r="J44" s="38">
        <f t="shared" si="11"/>
        <v>0</v>
      </c>
    </row>
    <row r="45" spans="1:10" s="45" customFormat="1" ht="15" customHeight="1">
      <c r="A45" s="42"/>
      <c r="B45" s="42"/>
      <c r="C45" s="43"/>
      <c r="D45" s="43"/>
      <c r="E45" s="43"/>
      <c r="F45" s="44"/>
      <c r="G45" s="44"/>
      <c r="J45" s="38"/>
    </row>
    <row r="46" spans="1:10" s="31" customFormat="1" ht="12.75" customHeight="1">
      <c r="A46" s="39" t="s">
        <v>126</v>
      </c>
      <c r="B46" s="33" t="s">
        <v>57</v>
      </c>
      <c r="C46" s="34"/>
      <c r="D46" s="38">
        <f>SUM(D47:D52)</f>
        <v>0</v>
      </c>
      <c r="E46" s="35">
        <f t="shared" ref="E46:F46" si="12">SUM(E47:E53)</f>
        <v>0</v>
      </c>
      <c r="F46" s="35">
        <f t="shared" si="12"/>
        <v>0</v>
      </c>
      <c r="G46" s="35">
        <f>SUM(G47:G53)</f>
        <v>0</v>
      </c>
      <c r="H46" s="67">
        <f>SUM(H47:H53)</f>
        <v>0</v>
      </c>
      <c r="I46" s="67">
        <f>SUM(I47:I53)</f>
        <v>0</v>
      </c>
      <c r="J46" s="38">
        <f t="shared" si="11"/>
        <v>0</v>
      </c>
    </row>
    <row r="47" spans="1:10" s="31" customFormat="1" ht="12.75">
      <c r="A47" s="42"/>
      <c r="B47" s="42" t="s">
        <v>58</v>
      </c>
      <c r="C47" s="37" t="s">
        <v>59</v>
      </c>
      <c r="D47" s="38">
        <v>0</v>
      </c>
      <c r="E47" s="37"/>
      <c r="F47" s="38">
        <v>0</v>
      </c>
      <c r="G47" s="38">
        <v>0</v>
      </c>
      <c r="H47" s="64">
        <v>0</v>
      </c>
      <c r="I47" s="64">
        <v>0</v>
      </c>
      <c r="J47" s="38">
        <f t="shared" si="11"/>
        <v>0</v>
      </c>
    </row>
    <row r="48" spans="1:10" s="31" customFormat="1" ht="12.75">
      <c r="A48" s="42"/>
      <c r="B48" s="42" t="s">
        <v>60</v>
      </c>
      <c r="C48" s="37" t="s">
        <v>61</v>
      </c>
      <c r="D48" s="38">
        <v>0</v>
      </c>
      <c r="E48" s="37"/>
      <c r="F48" s="38">
        <v>0</v>
      </c>
      <c r="G48" s="38">
        <v>0</v>
      </c>
      <c r="H48" s="64">
        <v>0</v>
      </c>
      <c r="I48" s="64">
        <v>0</v>
      </c>
      <c r="J48" s="38">
        <f t="shared" si="11"/>
        <v>0</v>
      </c>
    </row>
    <row r="49" spans="1:10" s="31" customFormat="1" ht="12.75">
      <c r="A49" s="42"/>
      <c r="B49" s="42" t="s">
        <v>62</v>
      </c>
      <c r="C49" s="37" t="s">
        <v>63</v>
      </c>
      <c r="D49" s="38">
        <v>0</v>
      </c>
      <c r="E49" s="37"/>
      <c r="F49" s="38">
        <v>0</v>
      </c>
      <c r="G49" s="38">
        <v>0</v>
      </c>
      <c r="H49" s="64">
        <v>0</v>
      </c>
      <c r="I49" s="64">
        <v>0</v>
      </c>
      <c r="J49" s="38">
        <f t="shared" si="11"/>
        <v>0</v>
      </c>
    </row>
    <row r="50" spans="1:10" s="31" customFormat="1" ht="12.75">
      <c r="A50" s="42"/>
      <c r="B50" s="42" t="s">
        <v>64</v>
      </c>
      <c r="C50" s="37" t="s">
        <v>65</v>
      </c>
      <c r="D50" s="38">
        <v>0</v>
      </c>
      <c r="E50" s="37"/>
      <c r="F50" s="38">
        <v>0</v>
      </c>
      <c r="G50" s="38">
        <v>0</v>
      </c>
      <c r="H50" s="64">
        <v>0</v>
      </c>
      <c r="I50" s="64">
        <v>0</v>
      </c>
      <c r="J50" s="38">
        <f t="shared" si="11"/>
        <v>0</v>
      </c>
    </row>
    <row r="51" spans="1:10" s="31" customFormat="1" ht="12.75">
      <c r="A51" s="42"/>
      <c r="B51" s="42" t="s">
        <v>66</v>
      </c>
      <c r="C51" s="37" t="s">
        <v>67</v>
      </c>
      <c r="D51" s="38">
        <v>0</v>
      </c>
      <c r="E51" s="37"/>
      <c r="F51" s="38">
        <v>0</v>
      </c>
      <c r="G51" s="38">
        <v>0</v>
      </c>
      <c r="H51" s="64">
        <v>0</v>
      </c>
      <c r="I51" s="64">
        <v>0</v>
      </c>
      <c r="J51" s="38">
        <f t="shared" si="11"/>
        <v>0</v>
      </c>
    </row>
    <row r="52" spans="1:10" s="31" customFormat="1" ht="12.75">
      <c r="A52" s="42"/>
      <c r="B52" s="42" t="s">
        <v>68</v>
      </c>
      <c r="C52" s="37" t="s">
        <v>69</v>
      </c>
      <c r="D52" s="64">
        <v>0</v>
      </c>
      <c r="E52" s="37"/>
      <c r="F52" s="38">
        <v>0</v>
      </c>
      <c r="G52" s="38">
        <v>0</v>
      </c>
      <c r="H52" s="64">
        <v>0</v>
      </c>
      <c r="I52" s="64">
        <v>0</v>
      </c>
      <c r="J52" s="38">
        <f t="shared" si="11"/>
        <v>0</v>
      </c>
    </row>
    <row r="53" spans="1:10" s="31" customFormat="1" ht="12.75">
      <c r="A53" s="42"/>
      <c r="B53" s="42"/>
      <c r="C53" s="37"/>
      <c r="D53" s="37"/>
      <c r="E53" s="37"/>
      <c r="F53" s="38"/>
      <c r="G53" s="38"/>
      <c r="J53" s="38"/>
    </row>
    <row r="54" spans="1:10" s="31" customFormat="1" ht="12.75" customHeight="1">
      <c r="A54" s="46" t="s">
        <v>127</v>
      </c>
      <c r="B54" s="9" t="s">
        <v>70</v>
      </c>
      <c r="C54" s="8"/>
      <c r="D54" s="35">
        <f t="shared" ref="D54:F54" si="13">SUM(D55:D63)</f>
        <v>87405099</v>
      </c>
      <c r="E54" s="35">
        <f t="shared" si="13"/>
        <v>0</v>
      </c>
      <c r="F54" s="35">
        <f t="shared" si="13"/>
        <v>37706624.399999999</v>
      </c>
      <c r="G54" s="35">
        <f t="shared" ref="G54" si="14">SUM(G55:G63)</f>
        <v>54703883.219999991</v>
      </c>
      <c r="H54" s="67">
        <f>SUM(H55:H63)</f>
        <v>19337007.5</v>
      </c>
      <c r="I54" s="67">
        <f>SUM(I55:I63)</f>
        <v>16363775.110000001</v>
      </c>
      <c r="J54" s="35">
        <f t="shared" ref="J54" si="15">SUM(J55:J63)</f>
        <v>128111290.22999999</v>
      </c>
    </row>
    <row r="55" spans="1:10" s="31" customFormat="1" ht="12.75">
      <c r="A55" s="42"/>
      <c r="B55" s="42" t="s">
        <v>71</v>
      </c>
      <c r="C55" s="37" t="s">
        <v>72</v>
      </c>
      <c r="D55" s="41">
        <v>47750450</v>
      </c>
      <c r="E55" s="38">
        <v>0</v>
      </c>
      <c r="F55" s="38">
        <v>1167102.96</v>
      </c>
      <c r="G55" s="38">
        <v>49563001.139999993</v>
      </c>
      <c r="H55" s="64">
        <v>3587664.98</v>
      </c>
      <c r="I55" s="64">
        <v>3734047.2900000005</v>
      </c>
      <c r="J55" s="38">
        <f>SUM(F55:I55)</f>
        <v>58051816.36999999</v>
      </c>
    </row>
    <row r="56" spans="1:10" s="31" customFormat="1" ht="12.75">
      <c r="A56" s="42"/>
      <c r="B56" s="42" t="s">
        <v>73</v>
      </c>
      <c r="C56" s="37" t="s">
        <v>74</v>
      </c>
      <c r="D56" s="41">
        <v>7746484</v>
      </c>
      <c r="E56" s="38">
        <v>0</v>
      </c>
      <c r="F56" s="38">
        <v>104095.5</v>
      </c>
      <c r="G56" s="38">
        <v>2945259.18</v>
      </c>
      <c r="H56" s="64">
        <v>2595344.9699999997</v>
      </c>
      <c r="I56" s="64">
        <v>1720372.1</v>
      </c>
      <c r="J56" s="38">
        <f t="shared" ref="J56:J61" si="16">SUM(F56:I56)</f>
        <v>7365071.75</v>
      </c>
    </row>
    <row r="57" spans="1:10" s="31" customFormat="1" ht="12.75">
      <c r="A57" s="42"/>
      <c r="B57" s="42" t="s">
        <v>75</v>
      </c>
      <c r="C57" s="37" t="s">
        <v>76</v>
      </c>
      <c r="D57" s="41">
        <v>6672917</v>
      </c>
      <c r="E57" s="38">
        <v>0</v>
      </c>
      <c r="F57" s="38">
        <v>596843.65</v>
      </c>
      <c r="G57" s="38">
        <v>403375.92</v>
      </c>
      <c r="H57" s="64">
        <v>1903787.54</v>
      </c>
      <c r="I57" s="64">
        <v>8325345.2800000003</v>
      </c>
      <c r="J57" s="38">
        <f t="shared" si="16"/>
        <v>11229352.390000001</v>
      </c>
    </row>
    <row r="58" spans="1:10" s="31" customFormat="1" ht="12.75">
      <c r="A58" s="42"/>
      <c r="B58" s="42" t="s">
        <v>77</v>
      </c>
      <c r="C58" s="37" t="s">
        <v>78</v>
      </c>
      <c r="D58" s="41">
        <v>5250603</v>
      </c>
      <c r="E58" s="38">
        <v>0</v>
      </c>
      <c r="F58" s="38">
        <v>34303500</v>
      </c>
      <c r="G58" s="38">
        <v>1737941.08</v>
      </c>
      <c r="H58" s="64">
        <v>0</v>
      </c>
      <c r="I58" s="64">
        <v>0</v>
      </c>
      <c r="J58" s="38">
        <f t="shared" si="16"/>
        <v>36041441.079999998</v>
      </c>
    </row>
    <row r="59" spans="1:10" s="31" customFormat="1" ht="12.75">
      <c r="A59" s="42"/>
      <c r="B59" s="42" t="s">
        <v>79</v>
      </c>
      <c r="C59" s="37" t="s">
        <v>80</v>
      </c>
      <c r="D59" s="41">
        <v>19774296</v>
      </c>
      <c r="E59" s="38">
        <v>0</v>
      </c>
      <c r="F59" s="38">
        <v>1535082.29</v>
      </c>
      <c r="G59" s="38">
        <v>54305.899999999994</v>
      </c>
      <c r="H59" s="64">
        <v>1208644.51</v>
      </c>
      <c r="I59" s="64">
        <v>2501933.44</v>
      </c>
      <c r="J59" s="38">
        <f t="shared" si="16"/>
        <v>5299966.1400000006</v>
      </c>
    </row>
    <row r="60" spans="1:10" s="31" customFormat="1" ht="12.75">
      <c r="A60" s="42"/>
      <c r="B60" s="42" t="s">
        <v>81</v>
      </c>
      <c r="C60" s="37" t="s">
        <v>82</v>
      </c>
      <c r="D60" s="38">
        <v>43051</v>
      </c>
      <c r="E60" s="38">
        <v>0</v>
      </c>
      <c r="F60" s="38">
        <v>0</v>
      </c>
      <c r="G60" s="38">
        <v>0</v>
      </c>
      <c r="H60" s="64">
        <v>41565.5</v>
      </c>
      <c r="I60" s="64">
        <v>82077</v>
      </c>
      <c r="J60" s="38">
        <f t="shared" si="16"/>
        <v>123642.5</v>
      </c>
    </row>
    <row r="61" spans="1:10" s="31" customFormat="1" ht="12.75">
      <c r="A61" s="42"/>
      <c r="B61" s="42" t="s">
        <v>137</v>
      </c>
      <c r="C61" s="37" t="s">
        <v>138</v>
      </c>
      <c r="D61" s="41">
        <v>0</v>
      </c>
      <c r="E61" s="38">
        <v>0</v>
      </c>
      <c r="F61" s="38">
        <v>0</v>
      </c>
      <c r="G61" s="38">
        <v>0</v>
      </c>
      <c r="H61" s="64">
        <v>0</v>
      </c>
      <c r="I61" s="64">
        <v>0</v>
      </c>
      <c r="J61" s="38">
        <f t="shared" si="16"/>
        <v>0</v>
      </c>
    </row>
    <row r="62" spans="1:10" s="31" customFormat="1" ht="12.75">
      <c r="A62" s="42"/>
      <c r="B62" s="42" t="s">
        <v>83</v>
      </c>
      <c r="C62" s="37" t="s">
        <v>134</v>
      </c>
      <c r="D62" s="41">
        <v>0</v>
      </c>
      <c r="E62" s="38">
        <v>0</v>
      </c>
      <c r="F62" s="38">
        <v>0</v>
      </c>
      <c r="G62" s="38">
        <v>0</v>
      </c>
      <c r="H62" s="64">
        <v>0</v>
      </c>
      <c r="I62" s="64">
        <v>0</v>
      </c>
      <c r="J62" s="38">
        <f>SUM(F62:I62)</f>
        <v>0</v>
      </c>
    </row>
    <row r="63" spans="1:10" s="31" customFormat="1" ht="12.75">
      <c r="A63" s="42"/>
      <c r="B63" s="42" t="s">
        <v>84</v>
      </c>
      <c r="C63" s="37" t="s">
        <v>85</v>
      </c>
      <c r="D63" s="41">
        <v>167298</v>
      </c>
      <c r="E63" s="38">
        <v>0</v>
      </c>
      <c r="F63" s="38">
        <v>0</v>
      </c>
      <c r="G63" s="38">
        <v>0</v>
      </c>
      <c r="H63" s="64">
        <v>10000000</v>
      </c>
      <c r="I63" s="64">
        <v>0</v>
      </c>
      <c r="J63" s="38">
        <f>SUM(F63:I63)</f>
        <v>10000000</v>
      </c>
    </row>
    <row r="64" spans="1:10" s="31" customFormat="1" ht="15" customHeight="1">
      <c r="A64" s="42"/>
      <c r="B64" s="42"/>
      <c r="C64" s="37"/>
      <c r="D64" s="41"/>
      <c r="E64" s="37"/>
      <c r="F64" s="38"/>
      <c r="G64" s="38"/>
      <c r="J64" s="38"/>
    </row>
    <row r="65" spans="1:10" s="31" customFormat="1" ht="12.75" customHeight="1">
      <c r="A65" s="47">
        <v>2.7</v>
      </c>
      <c r="B65" s="48" t="s">
        <v>86</v>
      </c>
      <c r="C65" s="49"/>
      <c r="D65" s="35">
        <f t="shared" ref="D65:F65" si="17">SUM(D66:D68)</f>
        <v>117190533</v>
      </c>
      <c r="E65" s="35">
        <f t="shared" si="17"/>
        <v>0</v>
      </c>
      <c r="F65" s="35">
        <f t="shared" si="17"/>
        <v>11483931.550000001</v>
      </c>
      <c r="G65" s="35">
        <f t="shared" ref="G65:H65" si="18">SUM(G66:G68)</f>
        <v>33855859.159999996</v>
      </c>
      <c r="H65" s="67">
        <f t="shared" si="18"/>
        <v>16165527.229999999</v>
      </c>
      <c r="I65" s="67">
        <f>SUM(I66:I68)</f>
        <v>34723713.57</v>
      </c>
      <c r="J65" s="35">
        <f>SUM(J66:J68)</f>
        <v>96229031.50999999</v>
      </c>
    </row>
    <row r="66" spans="1:10" s="31" customFormat="1" ht="12.75">
      <c r="A66" s="42"/>
      <c r="B66" s="42" t="s">
        <v>87</v>
      </c>
      <c r="C66" s="50" t="s">
        <v>88</v>
      </c>
      <c r="D66" s="51">
        <v>114311609</v>
      </c>
      <c r="E66" s="38">
        <v>0</v>
      </c>
      <c r="F66" s="38">
        <v>11483931.550000001</v>
      </c>
      <c r="G66" s="38">
        <v>33855859.159999996</v>
      </c>
      <c r="H66" s="64">
        <v>16165527.229999999</v>
      </c>
      <c r="I66" s="64">
        <v>34723713.57</v>
      </c>
      <c r="J66" s="38">
        <f>SUM(F66:I66)</f>
        <v>96229031.50999999</v>
      </c>
    </row>
    <row r="67" spans="1:10" s="31" customFormat="1" ht="12.75">
      <c r="A67" s="42"/>
      <c r="B67" s="42" t="s">
        <v>89</v>
      </c>
      <c r="C67" s="50" t="s">
        <v>90</v>
      </c>
      <c r="D67" s="51">
        <v>2878924</v>
      </c>
      <c r="E67" s="38">
        <v>0</v>
      </c>
      <c r="F67" s="38">
        <v>0</v>
      </c>
      <c r="G67" s="38">
        <v>0</v>
      </c>
      <c r="H67" s="64">
        <v>0</v>
      </c>
      <c r="I67" s="64">
        <v>0</v>
      </c>
      <c r="J67" s="38">
        <f>SUM(F67:I67)</f>
        <v>0</v>
      </c>
    </row>
    <row r="68" spans="1:10" s="31" customFormat="1" ht="12.75">
      <c r="A68" s="42"/>
      <c r="B68" s="42" t="s">
        <v>91</v>
      </c>
      <c r="C68" s="50" t="s">
        <v>92</v>
      </c>
      <c r="D68" s="38">
        <v>0</v>
      </c>
      <c r="E68" s="38">
        <v>0</v>
      </c>
      <c r="F68" s="38">
        <v>0</v>
      </c>
      <c r="G68" s="38">
        <v>0</v>
      </c>
      <c r="H68" s="64">
        <v>0</v>
      </c>
      <c r="I68" s="64">
        <v>0</v>
      </c>
      <c r="J68" s="38">
        <f t="shared" ref="J68" si="19">SUM(F68:H68)</f>
        <v>0</v>
      </c>
    </row>
    <row r="69" spans="1:10" s="31" customFormat="1" ht="12.75">
      <c r="A69" s="42"/>
      <c r="B69" s="42"/>
      <c r="C69" s="50"/>
      <c r="D69" s="50"/>
      <c r="E69" s="50"/>
      <c r="F69" s="38"/>
      <c r="G69" s="38"/>
      <c r="J69" s="38"/>
    </row>
    <row r="70" spans="1:10" s="31" customFormat="1" ht="12.75" customHeight="1">
      <c r="A70" s="47" t="s">
        <v>129</v>
      </c>
      <c r="B70" s="9" t="s">
        <v>93</v>
      </c>
      <c r="C70" s="8"/>
      <c r="D70" s="35">
        <f t="shared" ref="D70:E70" si="20">SUM(D71:D72)</f>
        <v>24809</v>
      </c>
      <c r="E70" s="35">
        <f t="shared" si="20"/>
        <v>0</v>
      </c>
      <c r="F70" s="35">
        <f>SUM(F71)</f>
        <v>0</v>
      </c>
      <c r="G70" s="35">
        <f>SUM(G71)</f>
        <v>0</v>
      </c>
      <c r="H70" s="64">
        <f>SUM(H71)</f>
        <v>0</v>
      </c>
      <c r="I70" s="64">
        <f>SUM(I71)</f>
        <v>0</v>
      </c>
      <c r="J70" s="38">
        <f>SUM(J71:J72)</f>
        <v>0</v>
      </c>
    </row>
    <row r="71" spans="1:10" s="31" customFormat="1" ht="12.75">
      <c r="A71" s="42"/>
      <c r="B71" s="42" t="s">
        <v>94</v>
      </c>
      <c r="C71" s="50" t="s">
        <v>95</v>
      </c>
      <c r="D71" s="51">
        <v>24809</v>
      </c>
      <c r="E71" s="38">
        <v>0</v>
      </c>
      <c r="F71" s="38">
        <v>0</v>
      </c>
      <c r="G71" s="38">
        <v>0</v>
      </c>
      <c r="H71" s="64">
        <v>0</v>
      </c>
      <c r="I71" s="64">
        <v>0</v>
      </c>
      <c r="J71" s="38">
        <f>SUM(F71:I71)</f>
        <v>0</v>
      </c>
    </row>
    <row r="72" spans="1:10" s="31" customFormat="1" ht="12.75">
      <c r="A72" s="42"/>
      <c r="B72" s="42" t="s">
        <v>96</v>
      </c>
      <c r="C72" s="50" t="s">
        <v>97</v>
      </c>
      <c r="D72" s="38">
        <v>0</v>
      </c>
      <c r="E72" s="50"/>
      <c r="F72" s="38"/>
      <c r="G72" s="38"/>
      <c r="J72" s="38">
        <f>SUM(F72:I72)</f>
        <v>0</v>
      </c>
    </row>
    <row r="73" spans="1:10" s="31" customFormat="1" ht="15" customHeight="1">
      <c r="A73" s="42"/>
      <c r="B73" s="42"/>
      <c r="C73" s="50"/>
      <c r="D73" s="50"/>
      <c r="E73" s="50"/>
      <c r="F73" s="38"/>
      <c r="G73" s="38"/>
      <c r="J73" s="38"/>
    </row>
    <row r="74" spans="1:10" s="45" customFormat="1" ht="15" customHeight="1">
      <c r="A74" s="39" t="s">
        <v>130</v>
      </c>
      <c r="B74" s="33" t="s">
        <v>101</v>
      </c>
      <c r="C74" s="34"/>
      <c r="D74" s="35">
        <f t="shared" ref="D74:J74" si="21">SUM(D75:D77)</f>
        <v>13094</v>
      </c>
      <c r="E74" s="35">
        <f t="shared" si="21"/>
        <v>0</v>
      </c>
      <c r="F74" s="35">
        <f t="shared" si="21"/>
        <v>0</v>
      </c>
      <c r="G74" s="35">
        <f t="shared" si="21"/>
        <v>0</v>
      </c>
      <c r="H74" s="68">
        <f t="shared" si="21"/>
        <v>0</v>
      </c>
      <c r="I74" s="68">
        <f>SUM(I75:I77)</f>
        <v>0</v>
      </c>
      <c r="J74" s="35">
        <f t="shared" si="21"/>
        <v>0</v>
      </c>
    </row>
    <row r="75" spans="1:10" s="45" customFormat="1" ht="15" customHeight="1">
      <c r="A75" s="42"/>
      <c r="B75" s="42" t="s">
        <v>102</v>
      </c>
      <c r="C75" s="37" t="s">
        <v>103</v>
      </c>
      <c r="D75" s="41">
        <v>13094</v>
      </c>
      <c r="E75" s="38">
        <v>0</v>
      </c>
      <c r="F75" s="38">
        <v>0</v>
      </c>
      <c r="G75" s="38">
        <v>0</v>
      </c>
      <c r="H75" s="68">
        <v>0</v>
      </c>
      <c r="I75" s="68">
        <v>0</v>
      </c>
      <c r="J75" s="38">
        <f>SUM(F75:I75)</f>
        <v>0</v>
      </c>
    </row>
    <row r="76" spans="1:10" s="45" customFormat="1" ht="15" customHeight="1">
      <c r="A76" s="42"/>
      <c r="B76" s="42" t="s">
        <v>104</v>
      </c>
      <c r="C76" s="37" t="s">
        <v>105</v>
      </c>
      <c r="D76" s="38">
        <v>0</v>
      </c>
      <c r="E76" s="38">
        <v>0</v>
      </c>
      <c r="F76" s="38">
        <v>0</v>
      </c>
      <c r="G76" s="38">
        <v>0</v>
      </c>
      <c r="H76" s="68">
        <v>0</v>
      </c>
      <c r="I76" s="68">
        <v>0</v>
      </c>
      <c r="J76" s="38">
        <f t="shared" ref="J76" si="22">SUM(F76:I76)</f>
        <v>0</v>
      </c>
    </row>
    <row r="77" spans="1:10" s="45" customFormat="1" ht="15" customHeight="1">
      <c r="A77" s="42"/>
      <c r="B77" s="42" t="s">
        <v>106</v>
      </c>
      <c r="C77" s="37" t="s">
        <v>107</v>
      </c>
      <c r="D77" s="38">
        <v>0</v>
      </c>
      <c r="E77" s="38">
        <v>0</v>
      </c>
      <c r="F77" s="38">
        <v>0</v>
      </c>
      <c r="G77" s="38">
        <v>0</v>
      </c>
      <c r="H77" s="68">
        <v>0</v>
      </c>
      <c r="I77" s="68">
        <v>0</v>
      </c>
      <c r="J77" s="38">
        <f>SUM(F77:I77)</f>
        <v>0</v>
      </c>
    </row>
    <row r="78" spans="1:10" s="45" customFormat="1" ht="15" customHeight="1">
      <c r="A78" s="42"/>
      <c r="B78" s="42"/>
      <c r="C78" s="43"/>
      <c r="D78" s="43"/>
      <c r="E78" s="43"/>
      <c r="F78" s="44"/>
      <c r="G78" s="44"/>
      <c r="J78" s="38"/>
    </row>
    <row r="79" spans="1:10" s="45" customFormat="1" ht="15" customHeight="1">
      <c r="A79" s="42"/>
      <c r="B79" s="42"/>
      <c r="C79" s="43"/>
      <c r="D79" s="43"/>
      <c r="E79" s="43"/>
      <c r="F79" s="44"/>
      <c r="G79" s="44"/>
      <c r="J79" s="38"/>
    </row>
    <row r="80" spans="1:10" s="45" customFormat="1" ht="15" customHeight="1">
      <c r="A80" s="42"/>
      <c r="B80" s="42"/>
      <c r="C80" s="43"/>
      <c r="D80" s="43"/>
      <c r="E80" s="43"/>
      <c r="F80" s="44"/>
      <c r="G80" s="44"/>
      <c r="J80" s="38"/>
    </row>
    <row r="81" spans="1:10" s="45" customFormat="1" ht="15" customHeight="1">
      <c r="A81" s="42"/>
      <c r="B81" s="42"/>
      <c r="C81" s="43"/>
      <c r="D81" s="43"/>
      <c r="E81" s="43"/>
      <c r="F81" s="44"/>
      <c r="G81" s="44"/>
      <c r="J81" s="38"/>
    </row>
    <row r="82" spans="1:10" s="45" customFormat="1" ht="15" customHeight="1">
      <c r="A82" s="42"/>
      <c r="B82" s="42"/>
      <c r="C82" s="43"/>
      <c r="D82" s="43"/>
      <c r="E82" s="43"/>
      <c r="F82" s="44"/>
      <c r="G82" s="44"/>
      <c r="J82" s="38"/>
    </row>
    <row r="83" spans="1:10" s="45" customFormat="1" ht="12.75" customHeight="1">
      <c r="A83" s="52" t="s">
        <v>132</v>
      </c>
      <c r="B83" s="52"/>
      <c r="C83" s="43"/>
      <c r="D83" s="43"/>
      <c r="E83" s="43"/>
      <c r="F83" s="44"/>
      <c r="G83" s="44"/>
      <c r="J83" s="38"/>
    </row>
    <row r="84" spans="1:10" s="45" customFormat="1" ht="15" customHeight="1">
      <c r="A84" s="53">
        <v>4.0999999999999996</v>
      </c>
      <c r="B84" s="54" t="s">
        <v>110</v>
      </c>
      <c r="D84" s="35">
        <f>SUM(D85:D86)</f>
        <v>0</v>
      </c>
      <c r="E84" s="35">
        <f>SUM(E85:E86)</f>
        <v>0</v>
      </c>
      <c r="F84" s="38">
        <v>0</v>
      </c>
      <c r="G84" s="38">
        <f>SUM(G85:G86)</f>
        <v>0</v>
      </c>
      <c r="H84" s="68">
        <f>SUM(H85:H86)</f>
        <v>0</v>
      </c>
      <c r="I84" s="68">
        <f>SUM(I85:I86)</f>
        <v>0</v>
      </c>
      <c r="J84" s="38">
        <f>SUM(J85:J86)</f>
        <v>0</v>
      </c>
    </row>
    <row r="85" spans="1:10" s="45" customFormat="1" ht="15" customHeight="1">
      <c r="A85" s="42"/>
      <c r="B85" s="42" t="s">
        <v>111</v>
      </c>
      <c r="C85" s="55" t="s">
        <v>114</v>
      </c>
      <c r="D85" s="38">
        <v>0</v>
      </c>
      <c r="E85" s="55"/>
      <c r="F85" s="38">
        <v>0</v>
      </c>
      <c r="G85" s="38">
        <v>0</v>
      </c>
      <c r="H85" s="68">
        <v>0</v>
      </c>
      <c r="I85" s="68">
        <v>0</v>
      </c>
      <c r="J85" s="38">
        <f>SUM(F85:I85)</f>
        <v>0</v>
      </c>
    </row>
    <row r="86" spans="1:10" s="45" customFormat="1" ht="15" customHeight="1">
      <c r="A86" s="42"/>
      <c r="B86" s="42" t="s">
        <v>112</v>
      </c>
      <c r="C86" s="55" t="s">
        <v>113</v>
      </c>
      <c r="D86" s="38">
        <v>0</v>
      </c>
      <c r="E86" s="55"/>
      <c r="F86" s="38">
        <v>0</v>
      </c>
      <c r="G86" s="38">
        <v>0</v>
      </c>
      <c r="H86" s="68">
        <v>0</v>
      </c>
      <c r="I86" s="68">
        <v>0</v>
      </c>
      <c r="J86" s="38">
        <f>SUM(F86:I86)</f>
        <v>0</v>
      </c>
    </row>
    <row r="87" spans="1:10" s="45" customFormat="1" ht="15" customHeight="1">
      <c r="A87" s="42"/>
      <c r="B87" s="42"/>
      <c r="C87" s="55"/>
      <c r="D87" s="38"/>
      <c r="E87" s="55"/>
      <c r="F87" s="38"/>
      <c r="G87" s="38"/>
      <c r="H87" s="68"/>
      <c r="I87" s="68"/>
      <c r="J87" s="38"/>
    </row>
    <row r="88" spans="1:10" s="31" customFormat="1" ht="12.75" customHeight="1">
      <c r="A88" s="46" t="s">
        <v>128</v>
      </c>
      <c r="B88" s="9" t="s">
        <v>98</v>
      </c>
      <c r="C88" s="8"/>
      <c r="D88" s="35">
        <f t="shared" ref="D88" si="23">SUM(D89:D90)</f>
        <v>23185197</v>
      </c>
      <c r="E88" s="35">
        <f t="shared" ref="E88:J88" si="24">SUM(E89:E90)</f>
        <v>0</v>
      </c>
      <c r="F88" s="35">
        <f t="shared" si="24"/>
        <v>0</v>
      </c>
      <c r="G88" s="35">
        <f t="shared" si="24"/>
        <v>0</v>
      </c>
      <c r="H88" s="64">
        <f t="shared" si="24"/>
        <v>0</v>
      </c>
      <c r="I88" s="64">
        <f t="shared" si="24"/>
        <v>0</v>
      </c>
      <c r="J88" s="38">
        <f t="shared" si="24"/>
        <v>0</v>
      </c>
    </row>
    <row r="89" spans="1:10" s="31" customFormat="1" ht="12.75">
      <c r="A89" s="42"/>
      <c r="B89" s="42" t="s">
        <v>99</v>
      </c>
      <c r="C89" s="37" t="s">
        <v>100</v>
      </c>
      <c r="D89" s="38">
        <v>23185197</v>
      </c>
      <c r="E89" s="35">
        <f t="shared" ref="E89:F90" si="25">SUM(E90:E91)</f>
        <v>0</v>
      </c>
      <c r="F89" s="35">
        <f t="shared" si="25"/>
        <v>0</v>
      </c>
      <c r="G89" s="35">
        <f t="shared" ref="G89:G90" si="26">SUM(G90:G91)</f>
        <v>0</v>
      </c>
      <c r="H89" s="64">
        <v>0</v>
      </c>
      <c r="I89" s="64">
        <v>0</v>
      </c>
      <c r="J89" s="38">
        <f>SUM(F89:I89)</f>
        <v>0</v>
      </c>
    </row>
    <row r="90" spans="1:10" s="45" customFormat="1" ht="15" customHeight="1">
      <c r="A90" s="42"/>
      <c r="B90" s="42" t="s">
        <v>112</v>
      </c>
      <c r="C90" s="37" t="s">
        <v>115</v>
      </c>
      <c r="D90" s="38">
        <v>0</v>
      </c>
      <c r="E90" s="35">
        <f t="shared" si="25"/>
        <v>0</v>
      </c>
      <c r="F90" s="35">
        <f t="shared" si="25"/>
        <v>0</v>
      </c>
      <c r="G90" s="35">
        <f t="shared" si="26"/>
        <v>0</v>
      </c>
      <c r="H90" s="68">
        <v>0</v>
      </c>
      <c r="I90" s="64">
        <v>0</v>
      </c>
      <c r="J90" s="38">
        <f>SUM(F90:I90)</f>
        <v>0</v>
      </c>
    </row>
    <row r="91" spans="1:10" s="31" customFormat="1" ht="15" customHeight="1">
      <c r="A91" s="56"/>
      <c r="B91" s="56"/>
      <c r="C91" s="57"/>
      <c r="D91" s="57"/>
      <c r="E91" s="57"/>
      <c r="F91" s="35"/>
      <c r="G91" s="35"/>
      <c r="H91" s="64"/>
      <c r="I91" s="64"/>
      <c r="J91" s="38"/>
    </row>
    <row r="92" spans="1:10" s="31" customFormat="1" ht="12.75">
      <c r="A92" s="58">
        <v>4.3</v>
      </c>
      <c r="B92" s="28" t="s">
        <v>121</v>
      </c>
      <c r="C92" s="59"/>
      <c r="D92" s="35">
        <f t="shared" ref="D92:I92" si="27">SUM(D93:D94)</f>
        <v>0</v>
      </c>
      <c r="E92" s="35">
        <f t="shared" si="27"/>
        <v>0</v>
      </c>
      <c r="F92" s="35">
        <f t="shared" si="27"/>
        <v>0</v>
      </c>
      <c r="G92" s="35">
        <f t="shared" si="27"/>
        <v>0</v>
      </c>
      <c r="H92" s="64">
        <f t="shared" si="27"/>
        <v>0</v>
      </c>
      <c r="I92" s="64">
        <f t="shared" si="27"/>
        <v>0</v>
      </c>
      <c r="J92" s="38">
        <f>SUM(J93)</f>
        <v>0</v>
      </c>
    </row>
    <row r="93" spans="1:10" s="31" customFormat="1" ht="12.75">
      <c r="A93" s="56"/>
      <c r="B93" s="56" t="s">
        <v>116</v>
      </c>
      <c r="C93" s="57" t="s">
        <v>122</v>
      </c>
      <c r="D93" s="57"/>
      <c r="E93" s="57"/>
      <c r="F93" s="38"/>
      <c r="G93" s="38"/>
      <c r="J93" s="38">
        <f>SUM(F93:I93)</f>
        <v>0</v>
      </c>
    </row>
    <row r="94" spans="1:10" s="31" customFormat="1" ht="15" customHeight="1">
      <c r="A94" s="56"/>
      <c r="B94" s="56"/>
      <c r="C94" s="57"/>
      <c r="D94" s="57"/>
      <c r="E94" s="57"/>
      <c r="F94" s="35"/>
      <c r="G94" s="35"/>
    </row>
    <row r="95" spans="1:10" s="5" customFormat="1" ht="18.75" customHeight="1">
      <c r="A95" s="60"/>
      <c r="B95" s="61"/>
      <c r="C95" s="62" t="s">
        <v>120</v>
      </c>
      <c r="D95" s="63">
        <f t="shared" ref="D95:G95" si="28">SUM(D9+D16+D27+D37+D46+D54+D65+D70+D74+D84+D88+D92)</f>
        <v>16186047314</v>
      </c>
      <c r="E95" s="63">
        <f t="shared" si="28"/>
        <v>0</v>
      </c>
      <c r="F95" s="63">
        <f t="shared" si="28"/>
        <v>2185721048.9652662</v>
      </c>
      <c r="G95" s="63">
        <f t="shared" si="28"/>
        <v>1318851855.794663</v>
      </c>
      <c r="H95" s="63">
        <f>SUM(H9+H16+H27+H37+H46+H54+H65+H70+H74+H84+H88+H92)</f>
        <v>1339266519.9986238</v>
      </c>
      <c r="I95" s="63">
        <f>SUM(I9+I16+I27+I37+I46+I54+I65+I70+I74+I84+I88+I92)</f>
        <v>1303979468.8401043</v>
      </c>
      <c r="J95" s="63">
        <f>SUM(J9+J16+J27+J37+J46+J54+J65+J70+J74+J84+J88+J92)</f>
        <v>6147818893.5986576</v>
      </c>
    </row>
    <row r="96" spans="1:10" s="5" customFormat="1">
      <c r="A96" s="3"/>
      <c r="B96" s="10"/>
      <c r="C96" s="2"/>
      <c r="D96" s="2"/>
      <c r="E96" s="2"/>
      <c r="F96" s="6"/>
      <c r="G96" s="6"/>
      <c r="H96" s="6"/>
      <c r="I96" s="6"/>
    </row>
    <row r="97" spans="1:10" s="5" customFormat="1">
      <c r="A97" s="3"/>
      <c r="B97" s="10"/>
      <c r="C97" s="2"/>
      <c r="D97" s="2"/>
      <c r="E97" s="2"/>
      <c r="F97" s="6"/>
      <c r="G97" s="6"/>
      <c r="H97" s="6"/>
      <c r="I97" s="6"/>
      <c r="J97" s="11"/>
    </row>
    <row r="98" spans="1:10" s="5" customFormat="1">
      <c r="A98" s="3"/>
      <c r="B98" s="10"/>
      <c r="C98" s="2"/>
      <c r="D98" s="2"/>
      <c r="E98" s="2"/>
      <c r="F98" s="6"/>
      <c r="G98" s="6"/>
      <c r="H98" s="6"/>
      <c r="I98" s="6"/>
    </row>
    <row r="99" spans="1:10" s="5" customFormat="1">
      <c r="A99" s="3"/>
      <c r="B99" s="10"/>
      <c r="C99" s="2"/>
      <c r="D99" s="6"/>
      <c r="E99" s="2"/>
      <c r="F99" s="6"/>
      <c r="G99" s="6"/>
      <c r="H99" s="6"/>
      <c r="I99" s="6"/>
      <c r="J99" s="11"/>
    </row>
    <row r="100" spans="1:10" s="5" customFormat="1">
      <c r="A100" s="3"/>
      <c r="B100" s="10"/>
      <c r="C100" s="2"/>
      <c r="D100" s="2"/>
      <c r="E100" s="2"/>
      <c r="F100" s="6"/>
      <c r="G100" s="6"/>
      <c r="H100" s="6"/>
      <c r="I100" s="6"/>
      <c r="J100" s="7"/>
    </row>
    <row r="101" spans="1:10" s="5" customFormat="1">
      <c r="A101" s="3"/>
      <c r="B101" s="10"/>
      <c r="C101" s="2"/>
      <c r="D101" s="2"/>
      <c r="E101" s="2"/>
      <c r="F101" s="6"/>
      <c r="G101" s="6"/>
      <c r="H101" s="6"/>
      <c r="I101" s="6"/>
      <c r="J101" s="7"/>
    </row>
    <row r="102" spans="1:10" s="5" customFormat="1" ht="14.25">
      <c r="A102" s="70"/>
      <c r="B102" s="70"/>
      <c r="C102" s="70"/>
      <c r="D102" s="20"/>
      <c r="E102" s="20"/>
      <c r="F102" s="7"/>
      <c r="G102" s="7"/>
      <c r="H102" s="7"/>
      <c r="I102" s="7"/>
    </row>
    <row r="103" spans="1:10" s="5" customFormat="1">
      <c r="A103" s="3"/>
      <c r="B103" s="10"/>
      <c r="C103" s="2"/>
      <c r="D103" s="2"/>
      <c r="E103" s="2"/>
      <c r="F103" s="6"/>
      <c r="G103" s="6"/>
      <c r="H103" s="6"/>
      <c r="I103" s="6"/>
      <c r="J103" s="7"/>
    </row>
    <row r="104" spans="1:10" s="5" customFormat="1">
      <c r="A104" s="3"/>
      <c r="B104" s="10"/>
      <c r="C104" s="2"/>
      <c r="D104" s="2"/>
      <c r="E104" s="2"/>
      <c r="F104" s="6"/>
      <c r="G104" s="6"/>
      <c r="H104" s="6"/>
      <c r="I104" s="6"/>
      <c r="J104" s="7"/>
    </row>
    <row r="105" spans="1:10" s="5" customFormat="1">
      <c r="A105" s="3"/>
      <c r="B105" s="10"/>
      <c r="C105" s="2"/>
      <c r="D105" s="2"/>
      <c r="E105" s="2"/>
      <c r="F105" s="6"/>
      <c r="G105" s="6"/>
      <c r="H105" s="6"/>
      <c r="I105" s="6"/>
    </row>
    <row r="106" spans="1:10" s="5" customFormat="1">
      <c r="A106" s="3"/>
      <c r="B106" s="10"/>
      <c r="C106" s="2"/>
      <c r="D106" s="2"/>
      <c r="E106" s="2"/>
      <c r="F106" s="6"/>
      <c r="G106" s="6"/>
      <c r="H106" s="6"/>
      <c r="I106" s="6"/>
    </row>
    <row r="107" spans="1:10" s="5" customFormat="1" ht="27.75" customHeight="1">
      <c r="A107" s="24" t="s">
        <v>142</v>
      </c>
      <c r="B107" s="10" t="s">
        <v>143</v>
      </c>
      <c r="C107" s="2"/>
      <c r="D107" s="2"/>
      <c r="E107" s="2"/>
      <c r="F107" s="6"/>
      <c r="G107" s="6"/>
      <c r="H107" s="6"/>
      <c r="I107" s="6"/>
    </row>
    <row r="108" spans="1:10" s="1" customFormat="1" ht="10.5" customHeight="1">
      <c r="B108" s="16"/>
      <c r="C108" s="17"/>
      <c r="D108" s="16"/>
      <c r="E108" s="18"/>
      <c r="F108" s="17"/>
      <c r="G108" s="17"/>
      <c r="H108" s="17"/>
      <c r="I108" s="17"/>
    </row>
    <row r="109" spans="1:10" s="1" customFormat="1" ht="15.2" customHeight="1">
      <c r="A109" s="25" t="s">
        <v>144</v>
      </c>
      <c r="B109" s="16" t="s">
        <v>145</v>
      </c>
      <c r="C109" s="17"/>
      <c r="D109" s="16"/>
      <c r="E109" s="18"/>
      <c r="F109" s="19"/>
      <c r="G109" s="19"/>
      <c r="H109" s="19"/>
      <c r="I109" s="19"/>
    </row>
    <row r="110" spans="1:10" s="1" customFormat="1" ht="15.2" customHeight="1">
      <c r="B110" s="16"/>
      <c r="C110" s="17"/>
      <c r="D110" s="16"/>
      <c r="E110" s="18"/>
      <c r="F110" s="19"/>
      <c r="G110" s="19"/>
      <c r="H110" s="19"/>
      <c r="I110" s="19"/>
    </row>
    <row r="111" spans="1:10" s="1" customFormat="1" ht="15.2" customHeight="1">
      <c r="A111" s="25" t="s">
        <v>146</v>
      </c>
      <c r="B111" s="16" t="s">
        <v>147</v>
      </c>
      <c r="C111" s="17"/>
      <c r="D111" s="16"/>
      <c r="E111" s="18"/>
      <c r="F111" s="17"/>
      <c r="G111" s="17"/>
      <c r="H111" s="17"/>
      <c r="I111" s="17"/>
    </row>
    <row r="112" spans="1:10" s="1" customFormat="1" ht="15.2" customHeight="1">
      <c r="B112" s="16" t="s">
        <v>148</v>
      </c>
      <c r="C112" s="17"/>
      <c r="D112" s="16"/>
      <c r="E112" s="18"/>
      <c r="F112" s="17"/>
      <c r="G112" s="17"/>
      <c r="H112" s="17"/>
      <c r="I112" s="17"/>
    </row>
    <row r="113" spans="2:9">
      <c r="B113" s="3"/>
      <c r="C113" s="10"/>
      <c r="F113" s="2"/>
      <c r="G113" s="2"/>
      <c r="H113" s="2"/>
      <c r="I113" s="2"/>
    </row>
  </sheetData>
  <autoFilter ref="F1:F108"/>
  <mergeCells count="8">
    <mergeCell ref="A102:C102"/>
    <mergeCell ref="A3:J3"/>
    <mergeCell ref="A2:J2"/>
    <mergeCell ref="A4:J4"/>
    <mergeCell ref="J6:J7"/>
    <mergeCell ref="A6:C7"/>
    <mergeCell ref="D6:E6"/>
    <mergeCell ref="F6:H6"/>
  </mergeCells>
  <pageMargins left="0.5" right="0.25" top="1" bottom="0.5" header="0.3" footer="0.3"/>
  <pageSetup scale="7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IRIS GARCIA BERROA</cp:lastModifiedBy>
  <cp:lastPrinted>2025-05-01T18:52:22Z</cp:lastPrinted>
  <dcterms:created xsi:type="dcterms:W3CDTF">2003-10-06T12:51:23Z</dcterms:created>
  <dcterms:modified xsi:type="dcterms:W3CDTF">2025-05-01T18:52:45Z</dcterms:modified>
</cp:coreProperties>
</file>