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1C7A3297-ACD6-48B3-9281-9C8CA05D1E14}" xr6:coauthVersionLast="47" xr6:coauthVersionMax="47" xr10:uidLastSave="{00000000-0000-0000-0000-000000000000}"/>
  <bookViews>
    <workbookView xWindow="-120" yWindow="-120" windowWidth="20730" windowHeight="11160" xr2:uid="{0C7810D7-D6E4-4394-92D7-9316DD2B1A17}"/>
  </bookViews>
  <sheets>
    <sheet name="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H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<sst xmlns="http://schemas.openxmlformats.org/spreadsheetml/2006/main" count="130" uniqueCount="95">
  <si>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</si>
  <si>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</si>
  <si>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</si>
  <si>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</si>
  <si>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</si>
  <si>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30 DE SEPTIEMBRE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</si>
  <si>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</si>
  <si>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</si>
  <si>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</si>
  <si>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</si>
  <si>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</si>
  <si>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</si>
  <si>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</si>
  <si>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</si>
  <si>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</si>
  <si>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</si>
  <si>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</si>
  <si>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</si>
  <si>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</si>
  <si>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</si>
  <si>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</si>
  <si>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B1500555800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</si>
  <si>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</si>
  <si>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</si>
  <si>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</si>
  <si>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</si>
  <si>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</si>
  <si>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</si>
  <si>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</si>
  <si>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</si>
  <si>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</si>
  <si>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</si>
  <si>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E450000007518</t>
  </si>
  <si>
    <t>Consumo de Servicio de Internet de la Uasd-Higuey con la Compañia Altice.</t>
  </si>
  <si>
    <t>E450000007563</t>
  </si>
  <si>
    <t>Consumo de Servicio de Internet de la Uasd Moca con la Compañía Altice.</t>
  </si>
  <si>
    <t>E450000007617</t>
  </si>
  <si>
    <t>Consumo de Servicio de Internet de la Uasd-los alcarrizos la Guayiga con la Compañia Altice.</t>
  </si>
  <si>
    <t>E450000007616</t>
  </si>
  <si>
    <t>Corporación de Agueducto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</si>
  <si>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</si>
  <si>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</si>
  <si>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</si>
  <si>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E450000000012</t>
  </si>
  <si>
    <t>ARIAS MOTORS,S.A.</t>
  </si>
  <si>
    <t>Compra de 20 Gomas para ser usadas en Vehículos de Transportación.</t>
  </si>
  <si>
    <t>E450000000006</t>
  </si>
  <si>
    <t>SIGMA PETROLEUM CORPS, S.A.S.</t>
  </si>
  <si>
    <t>Compra de 8 mil Galones de Diesel Optimo para Suministro.</t>
  </si>
  <si>
    <t>B1500054140</t>
  </si>
  <si>
    <t>COPEL SECURITY PRIMTING, SAS.</t>
  </si>
  <si>
    <t>Compra de 180,000 Unidades de Formas para Certificado de Grado  para Uso de Registro.</t>
  </si>
  <si>
    <t>B1500001461</t>
  </si>
  <si>
    <t>TECNOFIJACIONES DE DOMINICANA, SRL</t>
  </si>
  <si>
    <t>Compra de Angular de 10 pies, 2 piezas de Cross y 8 Cubetas de Masillas para Sheetrock para Planta Fisica.</t>
  </si>
  <si>
    <t>B1500000590</t>
  </si>
  <si>
    <t>PUNTO MARKET, SRL.</t>
  </si>
  <si>
    <t>Compra de 6 Tubos EMT3 y 2 Curva EMT2 para uso de Planta Fisica</t>
  </si>
  <si>
    <t>B1500000118</t>
  </si>
  <si>
    <t>HIPERNOVA, SRL.</t>
  </si>
  <si>
    <t>Compra de Materiales Eléctricos para  el Departamento de Labo-Uasd.</t>
  </si>
  <si>
    <t>B1500000019</t>
  </si>
  <si>
    <t>3D PRINTERS SUPPL BY GOMEZ Y CEDANO, 
SRL</t>
  </si>
  <si>
    <t xml:space="preserve">Servicios de Impresión, Montaje de Estructura metalica, Plataforma Modular 12'x4 con 6 Escalones, Backbanner 30'x10'x1', Trofeos y otros para Actidades de la Universidad. </t>
  </si>
  <si>
    <t>B1500000069</t>
  </si>
  <si>
    <t>SUFERDOM, SRL</t>
  </si>
  <si>
    <t>Compra de 170 Planchas de Sheetrock y Otros Metriales Ferreteros para uso de Planta Física.</t>
  </si>
  <si>
    <t>B1500000173</t>
  </si>
  <si>
    <t>PROPAGAS, SRL</t>
  </si>
  <si>
    <t>Compra de 764,88 Galones de Gas Licuado de Petróleo para el Comedor Universitario.</t>
  </si>
  <si>
    <t>B1500024218</t>
  </si>
  <si>
    <t>MRO MANTENIMIENTO OPERACION Y REPARACION</t>
  </si>
  <si>
    <t>Compra de Articulos Ferreteros para uso del Departamento de Planta Fisica.</t>
  </si>
  <si>
    <t>B1500000845</t>
  </si>
  <si>
    <t>CORAMCA, SRL.</t>
  </si>
  <si>
    <t>B1500000474</t>
  </si>
  <si>
    <t>OMX MULTISERVICIOS, SRL.</t>
  </si>
  <si>
    <t>Compra de un Televisor JVC 65'' Smart TV 4K Qled UHD Resolución de 3840x2160 Pixeles para la Gobernación Edificio Administrativo.</t>
  </si>
  <si>
    <t>B1500000369</t>
  </si>
  <si>
    <t>MARAJO, SRL.</t>
  </si>
  <si>
    <t>Compra de Respuestos para Vehiculos de Transportación y Mecánica.</t>
  </si>
  <si>
    <t>B1500000006</t>
  </si>
  <si>
    <t>MERARY SALDAÑA CREACIONES, EIRL</t>
  </si>
  <si>
    <t>Compra de 33 trajes Folclóricos para Uso de la Dirección de Cultura.</t>
  </si>
  <si>
    <t>B1500000013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</si>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</sst>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0" x14ac:knownFonts="1"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0</xdr:row>
      <xdr:rowOff>190500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948AE3B3-3B7A-4896-A6C0-A46AF9FE7A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19050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7041-BF85-4D72-9BE8-DACB4AC47539}">
  <dimension ref="A1:Z995"/>
  <sheetViews>
    <sheetView tabSelected="1" workbookViewId="0">
      <selection activeCell="I22" sqref="I22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45565</v>
      </c>
      <c r="E11" s="21">
        <v>5009895.8600000003</v>
      </c>
      <c r="F11" s="22"/>
      <c r="G11" s="23"/>
      <c r="H11" s="21">
        <f t="shared" ref="H11:H17" si="0">+E11</f>
        <v>5009895.8600000003</v>
      </c>
      <c r="I11" s="24" t="s">
        <v>19</v>
      </c>
    </row>
    <row r="12" spans="1:9" ht="42" customHeight="1" x14ac:dyDescent="0.25">
      <c r="A12" s="17" t="s">
        <v>16</v>
      </c>
      <c r="B12" s="18" t="s">
        <v>20</v>
      </c>
      <c r="C12" s="24" t="s">
        <v>21</v>
      </c>
      <c r="D12" s="20">
        <v>45538</v>
      </c>
      <c r="E12" s="21">
        <v>12108399.77</v>
      </c>
      <c r="F12" s="22"/>
      <c r="G12" s="23"/>
      <c r="H12" s="21">
        <f t="shared" si="0"/>
        <v>12108399.77</v>
      </c>
      <c r="I12" s="24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5">
        <v>45553</v>
      </c>
      <c r="E13" s="21">
        <v>2062131.11</v>
      </c>
      <c r="F13" s="21"/>
      <c r="G13" s="23"/>
      <c r="H13" s="21">
        <f t="shared" si="0"/>
        <v>2062131.11</v>
      </c>
      <c r="I13" s="24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45536</v>
      </c>
      <c r="E14" s="21">
        <v>5399140.9900000002</v>
      </c>
      <c r="F14" s="26"/>
      <c r="G14" s="23"/>
      <c r="H14" s="21">
        <f t="shared" si="0"/>
        <v>5399140.9900000002</v>
      </c>
      <c r="I14" s="24" t="s">
        <v>19</v>
      </c>
    </row>
    <row r="15" spans="1:9" ht="34.5" customHeight="1" x14ac:dyDescent="0.25">
      <c r="A15" s="27" t="s">
        <v>26</v>
      </c>
      <c r="B15" s="28" t="s">
        <v>27</v>
      </c>
      <c r="C15" s="19" t="s">
        <v>18</v>
      </c>
      <c r="D15" s="20">
        <v>45563</v>
      </c>
      <c r="E15" s="21">
        <v>2491780.79</v>
      </c>
      <c r="F15" s="29"/>
      <c r="G15" s="23"/>
      <c r="H15" s="21">
        <f t="shared" si="0"/>
        <v>2491780.79</v>
      </c>
      <c r="I15" s="24" t="s">
        <v>19</v>
      </c>
    </row>
    <row r="16" spans="1:9" ht="34.5" customHeight="1" x14ac:dyDescent="0.25">
      <c r="A16" s="27" t="s">
        <v>28</v>
      </c>
      <c r="B16" s="28" t="s">
        <v>29</v>
      </c>
      <c r="C16" s="19" t="s">
        <v>18</v>
      </c>
      <c r="D16" s="20">
        <v>45536</v>
      </c>
      <c r="E16" s="21">
        <v>77912</v>
      </c>
      <c r="F16" s="29"/>
      <c r="G16" s="23"/>
      <c r="H16" s="21">
        <f t="shared" si="0"/>
        <v>77912</v>
      </c>
      <c r="I16" s="24" t="s">
        <v>19</v>
      </c>
    </row>
    <row r="17" spans="1:9" ht="45" x14ac:dyDescent="0.25">
      <c r="A17" s="30" t="s">
        <v>30</v>
      </c>
      <c r="B17" s="28" t="s">
        <v>31</v>
      </c>
      <c r="C17" s="24" t="s">
        <v>32</v>
      </c>
      <c r="D17" s="20">
        <v>45550</v>
      </c>
      <c r="E17" s="21">
        <v>218734.69</v>
      </c>
      <c r="F17" s="29"/>
      <c r="G17" s="23"/>
      <c r="H17" s="21">
        <f t="shared" si="0"/>
        <v>218734.69</v>
      </c>
      <c r="I17" s="24" t="s">
        <v>19</v>
      </c>
    </row>
    <row r="18" spans="1:9" ht="30" x14ac:dyDescent="0.25">
      <c r="A18" s="30" t="s">
        <v>30</v>
      </c>
      <c r="B18" s="28" t="s">
        <v>33</v>
      </c>
      <c r="C18" s="24" t="s">
        <v>34</v>
      </c>
      <c r="D18" s="20">
        <v>45550</v>
      </c>
      <c r="E18" s="21">
        <v>26418.799999999999</v>
      </c>
      <c r="F18" s="29"/>
      <c r="G18" s="23"/>
      <c r="H18" s="21">
        <f t="shared" ref="H18:H19" si="1">E18</f>
        <v>26418.799999999999</v>
      </c>
      <c r="I18" s="24" t="s">
        <v>19</v>
      </c>
    </row>
    <row r="19" spans="1:9" ht="30" x14ac:dyDescent="0.25">
      <c r="A19" s="30" t="s">
        <v>30</v>
      </c>
      <c r="B19" s="28" t="s">
        <v>35</v>
      </c>
      <c r="C19" s="24" t="s">
        <v>36</v>
      </c>
      <c r="D19" s="20">
        <v>45550</v>
      </c>
      <c r="E19" s="21">
        <v>39483.800000000003</v>
      </c>
      <c r="F19" s="29"/>
      <c r="G19" s="23"/>
      <c r="H19" s="21">
        <f t="shared" si="1"/>
        <v>39483.800000000003</v>
      </c>
      <c r="I19" s="24" t="s">
        <v>19</v>
      </c>
    </row>
    <row r="20" spans="1:9" ht="30" x14ac:dyDescent="0.25">
      <c r="A20" s="30" t="s">
        <v>30</v>
      </c>
      <c r="B20" s="28" t="s">
        <v>37</v>
      </c>
      <c r="C20" s="24" t="s">
        <v>38</v>
      </c>
      <c r="D20" s="20">
        <v>45550</v>
      </c>
      <c r="E20" s="21">
        <v>30383.8</v>
      </c>
      <c r="F20" s="29"/>
      <c r="G20" s="23"/>
      <c r="H20" s="21">
        <f t="shared" ref="H20:H25" si="2">+E20</f>
        <v>30383.8</v>
      </c>
      <c r="I20" s="24" t="s">
        <v>19</v>
      </c>
    </row>
    <row r="21" spans="1:9" ht="29.25" customHeight="1" x14ac:dyDescent="0.25">
      <c r="A21" s="30" t="s">
        <v>39</v>
      </c>
      <c r="B21" s="31" t="s">
        <v>40</v>
      </c>
      <c r="C21" s="19" t="s">
        <v>18</v>
      </c>
      <c r="D21" s="20">
        <v>45536</v>
      </c>
      <c r="E21" s="21">
        <v>1239316</v>
      </c>
      <c r="F21" s="29"/>
      <c r="G21" s="23"/>
      <c r="H21" s="21">
        <f t="shared" si="2"/>
        <v>1239316</v>
      </c>
      <c r="I21" s="24" t="s">
        <v>19</v>
      </c>
    </row>
    <row r="22" spans="1:9" ht="27.75" customHeight="1" x14ac:dyDescent="0.25">
      <c r="A22" s="32" t="s">
        <v>41</v>
      </c>
      <c r="B22" s="31" t="s">
        <v>42</v>
      </c>
      <c r="C22" s="31" t="s">
        <v>43</v>
      </c>
      <c r="D22" s="33">
        <v>45543</v>
      </c>
      <c r="E22" s="34">
        <v>22726.799999999999</v>
      </c>
      <c r="F22" s="29"/>
      <c r="G22" s="23"/>
      <c r="H22" s="21">
        <f t="shared" si="2"/>
        <v>22726.799999999999</v>
      </c>
      <c r="I22" s="24" t="s">
        <v>19</v>
      </c>
    </row>
    <row r="23" spans="1:9" ht="33.75" customHeight="1" x14ac:dyDescent="0.25">
      <c r="A23" s="32" t="s">
        <v>44</v>
      </c>
      <c r="B23" s="31" t="s">
        <v>45</v>
      </c>
      <c r="C23" s="31" t="s">
        <v>46</v>
      </c>
      <c r="D23" s="33">
        <v>45543</v>
      </c>
      <c r="E23" s="34">
        <v>64679.93</v>
      </c>
      <c r="F23" s="29"/>
      <c r="G23" s="23"/>
      <c r="H23" s="21">
        <f t="shared" si="2"/>
        <v>64679.93</v>
      </c>
      <c r="I23" s="24" t="s">
        <v>19</v>
      </c>
    </row>
    <row r="24" spans="1:9" ht="36.75" customHeight="1" x14ac:dyDescent="0.25">
      <c r="A24" s="35" t="s">
        <v>47</v>
      </c>
      <c r="B24" s="31" t="s">
        <v>48</v>
      </c>
      <c r="C24" s="31" t="s">
        <v>49</v>
      </c>
      <c r="D24" s="33">
        <v>45541</v>
      </c>
      <c r="E24" s="34">
        <v>1696800</v>
      </c>
      <c r="F24" s="22"/>
      <c r="G24" s="23"/>
      <c r="H24" s="21">
        <f t="shared" si="2"/>
        <v>1696800</v>
      </c>
      <c r="I24" s="24" t="s">
        <v>19</v>
      </c>
    </row>
    <row r="25" spans="1:9" ht="30" customHeight="1" x14ac:dyDescent="0.25">
      <c r="A25" s="35" t="s">
        <v>50</v>
      </c>
      <c r="B25" s="31" t="s">
        <v>51</v>
      </c>
      <c r="C25" s="31" t="s">
        <v>52</v>
      </c>
      <c r="D25" s="33">
        <v>45534</v>
      </c>
      <c r="E25" s="34">
        <v>2480400</v>
      </c>
      <c r="F25" s="22"/>
      <c r="G25" s="23"/>
      <c r="H25" s="21">
        <f t="shared" si="2"/>
        <v>2480400</v>
      </c>
      <c r="I25" s="24" t="s">
        <v>19</v>
      </c>
    </row>
    <row r="26" spans="1:9" ht="39.75" customHeight="1" x14ac:dyDescent="0.25">
      <c r="A26" s="32" t="s">
        <v>53</v>
      </c>
      <c r="B26" s="31" t="s">
        <v>54</v>
      </c>
      <c r="C26" s="31" t="s">
        <v>55</v>
      </c>
      <c r="D26" s="33">
        <v>45537</v>
      </c>
      <c r="E26" s="34">
        <v>35020.04</v>
      </c>
      <c r="F26" s="22"/>
      <c r="G26" s="23"/>
      <c r="H26" s="21">
        <f>E26</f>
        <v>35020.04</v>
      </c>
      <c r="I26" s="24" t="s">
        <v>19</v>
      </c>
    </row>
    <row r="27" spans="1:9" ht="32.25" customHeight="1" x14ac:dyDescent="0.25">
      <c r="A27" s="32" t="s">
        <v>56</v>
      </c>
      <c r="B27" s="31" t="s">
        <v>57</v>
      </c>
      <c r="C27" s="31" t="s">
        <v>58</v>
      </c>
      <c r="D27" s="33">
        <v>45538</v>
      </c>
      <c r="E27" s="34">
        <v>9287.19</v>
      </c>
      <c r="F27" s="22"/>
      <c r="G27" s="23"/>
      <c r="H27" s="21">
        <f t="shared" ref="H27:H32" si="3">+E27</f>
        <v>9287.19</v>
      </c>
      <c r="I27" s="24" t="s">
        <v>19</v>
      </c>
    </row>
    <row r="28" spans="1:9" ht="35.25" customHeight="1" x14ac:dyDescent="0.25">
      <c r="A28" s="36" t="s">
        <v>59</v>
      </c>
      <c r="B28" s="31" t="s">
        <v>60</v>
      </c>
      <c r="C28" s="31" t="s">
        <v>61</v>
      </c>
      <c r="D28" s="33">
        <v>45540</v>
      </c>
      <c r="E28" s="34">
        <v>38350</v>
      </c>
      <c r="F28" s="22"/>
      <c r="G28" s="23"/>
      <c r="H28" s="21">
        <f t="shared" si="3"/>
        <v>38350</v>
      </c>
      <c r="I28" s="24" t="s">
        <v>19</v>
      </c>
    </row>
    <row r="29" spans="1:9" ht="60" customHeight="1" x14ac:dyDescent="0.25">
      <c r="A29" s="36" t="s">
        <v>62</v>
      </c>
      <c r="B29" s="31" t="s">
        <v>63</v>
      </c>
      <c r="C29" s="31" t="s">
        <v>64</v>
      </c>
      <c r="D29" s="19">
        <v>45540</v>
      </c>
      <c r="E29" s="34">
        <v>1215400</v>
      </c>
      <c r="F29" s="22"/>
      <c r="G29" s="23"/>
      <c r="H29" s="21">
        <f t="shared" si="3"/>
        <v>1215400</v>
      </c>
      <c r="I29" s="24" t="s">
        <v>19</v>
      </c>
    </row>
    <row r="30" spans="1:9" ht="33.75" customHeight="1" x14ac:dyDescent="0.25">
      <c r="A30" s="32" t="s">
        <v>65</v>
      </c>
      <c r="B30" s="31" t="s">
        <v>66</v>
      </c>
      <c r="C30" s="31" t="s">
        <v>67</v>
      </c>
      <c r="D30" s="19">
        <v>45541</v>
      </c>
      <c r="E30" s="34">
        <v>254204.34</v>
      </c>
      <c r="F30" s="22"/>
      <c r="G30" s="23"/>
      <c r="H30" s="21">
        <f t="shared" si="3"/>
        <v>254204.34</v>
      </c>
      <c r="I30" s="24" t="s">
        <v>19</v>
      </c>
    </row>
    <row r="31" spans="1:9" ht="32.25" customHeight="1" x14ac:dyDescent="0.25">
      <c r="A31" s="35" t="s">
        <v>68</v>
      </c>
      <c r="B31" s="31" t="s">
        <v>69</v>
      </c>
      <c r="C31" s="31" t="s">
        <v>70</v>
      </c>
      <c r="D31" s="33">
        <v>45545</v>
      </c>
      <c r="E31" s="34">
        <v>95304.05</v>
      </c>
      <c r="F31" s="22"/>
      <c r="G31" s="23"/>
      <c r="H31" s="21">
        <f t="shared" si="3"/>
        <v>95304.05</v>
      </c>
      <c r="I31" s="24" t="s">
        <v>19</v>
      </c>
    </row>
    <row r="32" spans="1:9" ht="38.25" customHeight="1" x14ac:dyDescent="0.25">
      <c r="A32" s="35" t="s">
        <v>71</v>
      </c>
      <c r="B32" s="31" t="s">
        <v>72</v>
      </c>
      <c r="C32" s="24" t="s">
        <v>73</v>
      </c>
      <c r="D32" s="33">
        <v>45544</v>
      </c>
      <c r="E32" s="34">
        <v>73790.100000000006</v>
      </c>
      <c r="F32" s="22"/>
      <c r="G32" s="23"/>
      <c r="H32" s="21">
        <f t="shared" si="3"/>
        <v>73790.100000000006</v>
      </c>
      <c r="I32" s="24" t="s">
        <v>19</v>
      </c>
    </row>
    <row r="33" spans="1:26" ht="35.25" customHeight="1" x14ac:dyDescent="0.25">
      <c r="A33" s="35" t="s">
        <v>74</v>
      </c>
      <c r="B33" s="31" t="s">
        <v>72</v>
      </c>
      <c r="C33" s="24" t="s">
        <v>75</v>
      </c>
      <c r="D33" s="33">
        <v>45545</v>
      </c>
      <c r="E33" s="34">
        <v>12515.08</v>
      </c>
      <c r="F33" s="22"/>
      <c r="G33" s="23"/>
      <c r="H33" s="21">
        <f t="shared" ref="H33:H36" si="4">E33</f>
        <v>12515.08</v>
      </c>
      <c r="I33" s="24" t="s">
        <v>19</v>
      </c>
    </row>
    <row r="34" spans="1:26" ht="44.25" customHeight="1" x14ac:dyDescent="0.25">
      <c r="A34" s="35" t="s">
        <v>76</v>
      </c>
      <c r="B34" s="31" t="s">
        <v>77</v>
      </c>
      <c r="C34" s="24" t="s">
        <v>78</v>
      </c>
      <c r="D34" s="33">
        <v>45546</v>
      </c>
      <c r="E34" s="34">
        <v>93469.99</v>
      </c>
      <c r="F34" s="22"/>
      <c r="G34" s="23"/>
      <c r="H34" s="21">
        <f t="shared" si="4"/>
        <v>93469.99</v>
      </c>
      <c r="I34" s="24" t="s">
        <v>19</v>
      </c>
    </row>
    <row r="35" spans="1:26" ht="33" customHeight="1" x14ac:dyDescent="0.25">
      <c r="A35" s="32" t="s">
        <v>79</v>
      </c>
      <c r="B35" s="31" t="s">
        <v>80</v>
      </c>
      <c r="C35" s="24" t="s">
        <v>81</v>
      </c>
      <c r="D35" s="19">
        <v>45552</v>
      </c>
      <c r="E35" s="34">
        <v>174333.2</v>
      </c>
      <c r="F35" s="22"/>
      <c r="G35" s="23"/>
      <c r="H35" s="21">
        <f t="shared" si="4"/>
        <v>174333.2</v>
      </c>
      <c r="I35" s="24" t="s">
        <v>19</v>
      </c>
    </row>
    <row r="36" spans="1:26" ht="37.5" customHeight="1" x14ac:dyDescent="0.25">
      <c r="A36" s="35" t="s">
        <v>82</v>
      </c>
      <c r="B36" s="31" t="s">
        <v>83</v>
      </c>
      <c r="C36" s="24" t="s">
        <v>84</v>
      </c>
      <c r="D36" s="33">
        <v>45555</v>
      </c>
      <c r="E36" s="34">
        <v>281699.75</v>
      </c>
      <c r="F36" s="22"/>
      <c r="G36" s="23"/>
      <c r="H36" s="21">
        <f t="shared" si="4"/>
        <v>281699.75</v>
      </c>
      <c r="I36" s="24" t="s">
        <v>19</v>
      </c>
    </row>
    <row r="37" spans="1:26" ht="15" customHeight="1" x14ac:dyDescent="0.25">
      <c r="A37" s="37" t="s">
        <v>85</v>
      </c>
      <c r="B37" s="37" t="s">
        <v>86</v>
      </c>
      <c r="C37" s="37"/>
      <c r="D37" s="12"/>
      <c r="E37" s="38">
        <f>SUM(E10:E36)</f>
        <v>35251578.080000006</v>
      </c>
      <c r="F37" s="39">
        <f t="shared" ref="F37:G37" si="5">SUM(F11:F21)</f>
        <v>0</v>
      </c>
      <c r="G37" s="39">
        <f t="shared" si="5"/>
        <v>0</v>
      </c>
      <c r="H37" s="40">
        <f>SUM(E37:G37)</f>
        <v>35251578.080000006</v>
      </c>
      <c r="I37" s="37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" customHeight="1" x14ac:dyDescent="0.25">
      <c r="A38" s="41"/>
      <c r="B38" s="41"/>
      <c r="C38" s="41"/>
      <c r="D38" s="6"/>
      <c r="E38" s="42"/>
      <c r="F38" s="43"/>
      <c r="G38" s="43"/>
      <c r="H38" s="44"/>
      <c r="I38" s="4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45" t="s">
        <v>87</v>
      </c>
      <c r="B39" s="9"/>
      <c r="C39" s="46"/>
      <c r="D39" s="7"/>
      <c r="E39" s="3"/>
      <c r="F39" s="46"/>
      <c r="G39" s="47" t="s">
        <v>88</v>
      </c>
      <c r="H39" s="9"/>
      <c r="I39" s="9"/>
    </row>
    <row r="40" spans="1:26" ht="15.75" customHeight="1" x14ac:dyDescent="0.25">
      <c r="A40" s="48"/>
      <c r="B40" s="48"/>
      <c r="C40" s="46"/>
      <c r="D40" s="7"/>
      <c r="E40" s="3"/>
      <c r="H40" s="4"/>
      <c r="I40" s="5"/>
    </row>
    <row r="41" spans="1:26" ht="15.75" customHeight="1" x14ac:dyDescent="0.25">
      <c r="A41" s="45"/>
      <c r="B41" s="9"/>
      <c r="C41" s="46"/>
      <c r="D41" s="7"/>
      <c r="E41" s="3"/>
      <c r="F41" s="46"/>
      <c r="G41" s="45"/>
      <c r="H41" s="9"/>
      <c r="I41" s="9"/>
    </row>
    <row r="42" spans="1:26" ht="15.75" customHeight="1" x14ac:dyDescent="0.25">
      <c r="A42" s="49" t="s">
        <v>89</v>
      </c>
      <c r="B42" s="49"/>
      <c r="C42" s="49"/>
      <c r="D42" s="50"/>
      <c r="E42" s="50"/>
      <c r="F42" s="49"/>
      <c r="G42" s="49"/>
      <c r="H42" s="49" t="s">
        <v>90</v>
      </c>
      <c r="I42" s="49"/>
    </row>
    <row r="43" spans="1:26" ht="15.75" customHeight="1" x14ac:dyDescent="0.25">
      <c r="A43" s="51" t="s">
        <v>91</v>
      </c>
      <c r="B43" s="52"/>
      <c r="C43" s="52"/>
      <c r="D43" s="53"/>
      <c r="E43" s="54"/>
      <c r="F43" s="52"/>
      <c r="G43" s="52"/>
      <c r="H43" s="55" t="s">
        <v>92</v>
      </c>
      <c r="I43" s="56"/>
    </row>
    <row r="44" spans="1:26" ht="15.75" customHeight="1" x14ac:dyDescent="0.25">
      <c r="A44" s="52"/>
      <c r="B44" s="52"/>
      <c r="C44" s="52"/>
      <c r="D44" s="53"/>
      <c r="E44" s="54"/>
      <c r="F44" s="52"/>
      <c r="G44" s="52"/>
      <c r="H44" s="57"/>
      <c r="I44" s="56"/>
    </row>
    <row r="45" spans="1:26" ht="15.75" customHeight="1" x14ac:dyDescent="0.25">
      <c r="A45" s="52"/>
      <c r="B45" s="52"/>
      <c r="C45" s="52"/>
      <c r="D45" s="53"/>
      <c r="E45" s="54"/>
      <c r="F45" s="52"/>
      <c r="G45" s="52"/>
      <c r="H45" s="57"/>
      <c r="I45" s="56"/>
    </row>
    <row r="46" spans="1:26" ht="15.75" customHeight="1" x14ac:dyDescent="0.25">
      <c r="A46" s="58" t="s">
        <v>93</v>
      </c>
      <c r="B46" s="9"/>
      <c r="C46" s="9"/>
      <c r="D46" s="9"/>
      <c r="E46" s="9"/>
      <c r="F46" s="9"/>
      <c r="G46" s="9"/>
      <c r="H46" s="9"/>
      <c r="I46" s="9"/>
    </row>
    <row r="47" spans="1:26" ht="15.75" customHeight="1" x14ac:dyDescent="0.25">
      <c r="A47" s="59" t="s">
        <v>94</v>
      </c>
      <c r="B47" s="9"/>
      <c r="C47" s="9"/>
      <c r="D47" s="9"/>
      <c r="E47" s="9"/>
      <c r="F47" s="9"/>
      <c r="G47" s="9"/>
      <c r="H47" s="9"/>
      <c r="I47" s="9"/>
    </row>
    <row r="48" spans="1:26" ht="15.75" customHeight="1" x14ac:dyDescent="0.25">
      <c r="A48" s="45"/>
      <c r="B48" s="9"/>
      <c r="C48" s="9"/>
      <c r="D48" s="9"/>
      <c r="E48" s="9"/>
      <c r="F48" s="9"/>
      <c r="G48" s="9"/>
      <c r="H48" s="9"/>
      <c r="I48" s="9"/>
    </row>
    <row r="49" spans="1:9" ht="15.75" customHeight="1" x14ac:dyDescent="0.25">
      <c r="A49" s="1"/>
      <c r="D49" s="2"/>
      <c r="E49" s="3"/>
      <c r="G49" s="60"/>
      <c r="H49" s="4"/>
      <c r="I49" s="5"/>
    </row>
    <row r="50" spans="1:9" ht="15.75" customHeight="1" x14ac:dyDescent="0.25">
      <c r="A50" s="1"/>
      <c r="D50" s="2"/>
      <c r="E50" s="3"/>
      <c r="H50" s="4"/>
      <c r="I50" s="5"/>
    </row>
    <row r="51" spans="1:9" ht="15.75" customHeight="1" x14ac:dyDescent="0.25">
      <c r="A51" s="1"/>
      <c r="D51" s="2"/>
      <c r="E51" s="3"/>
      <c r="H51" s="4"/>
      <c r="I51" s="5"/>
    </row>
    <row r="52" spans="1:9" ht="15.75" customHeight="1" x14ac:dyDescent="0.25">
      <c r="A52" s="1"/>
      <c r="D52" s="2"/>
      <c r="E52" s="3"/>
      <c r="H52" s="4"/>
      <c r="I52" s="5"/>
    </row>
    <row r="53" spans="1:9" ht="15.75" customHeight="1" x14ac:dyDescent="0.25">
      <c r="A53" s="1"/>
      <c r="D53" s="2"/>
      <c r="E53" s="3"/>
      <c r="H53" s="4"/>
      <c r="I53" s="5"/>
    </row>
    <row r="54" spans="1:9" ht="15.75" customHeight="1" x14ac:dyDescent="0.25">
      <c r="A54" s="1"/>
      <c r="D54" s="2"/>
      <c r="E54" s="3"/>
      <c r="H54" s="4"/>
      <c r="I54" s="5"/>
    </row>
    <row r="55" spans="1:9" ht="15.75" customHeight="1" x14ac:dyDescent="0.25">
      <c r="A55" s="1"/>
      <c r="D55" s="2"/>
      <c r="E55" s="3"/>
      <c r="H55" s="4"/>
      <c r="I55" s="5"/>
    </row>
    <row r="56" spans="1:9" ht="15.75" customHeight="1" x14ac:dyDescent="0.25">
      <c r="A56" s="1"/>
      <c r="D56" s="2"/>
      <c r="E56" s="3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0">
    <mergeCell ref="A46:I46"/>
    <mergeCell ref="A47:I47"/>
    <mergeCell ref="A48:I48"/>
    <mergeCell ref="A6:I6"/>
    <mergeCell ref="B7:I7"/>
    <mergeCell ref="A8:I8"/>
    <mergeCell ref="A39:B39"/>
    <mergeCell ref="G39:I39"/>
    <mergeCell ref="A41:B41"/>
    <mergeCell ref="G41:I41"/>
  </mergeCells>
  <conditionalFormatting sqref="D1:D5 D9:D45 D49:D995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2024-10-11T12:37:52Z</dcterms:created>
  <dcterms:modified xsi:type="dcterms:W3CDTF">2024-10-11T12:38:18Z</dcterms:modified>
</cp:coreProperties>
</file>