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13_ncr:1_{CEB0BEF6-7D10-40BE-A0C8-EDAFE544AE33}" xr6:coauthVersionLast="47" xr6:coauthVersionMax="47" xr10:uidLastSave="{00000000-0000-0000-0000-000000000000}"/>
  <bookViews>
    <workbookView xWindow="-120" yWindow="-120" windowWidth="20730" windowHeight="11160" xr2:uid="{D96C5563-E955-4CCD-8BCF-D43EDFC1028D}"/>
  </bookViews>
  <sheets>
    <sheet name="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H33" i="1" s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<sst xmlns="http://schemas.openxmlformats.org/spreadsheetml/2006/main" count="122" uniqueCount="87">
  <si>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</si>
  <si>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</si>
  <si>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</si>
  <si>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</si>
  <si>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</si>
  <si>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</si>
  <si>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</si>
  <si>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</si>
  <si>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</si>
  <si>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</si>
  <si>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</si>
  <si>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</si>
  <si>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</si>
  <si>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</si>
  <si>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</si>
  <si>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</si>
  <si>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</si>
  <si>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</si>
  <si>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</si>
  <si>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</si>
  <si>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B1500575980</t>
  </si>
  <si>
    <t>Empresa Distribuidora de Electicidad del Este</t>
  </si>
  <si>
    <t>Consumo de Energía Eléctrica de la Uasd y sus dependencias en la Generadora Edeeste.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</si>
  <si>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</si>
  <si>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</si>
  <si>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</si>
  <si>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</si>
  <si>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E450000010572</t>
  </si>
  <si>
    <t>Consumo de Servicio de Internet de la Uasd-Higuey con la Compañia Altice.</t>
  </si>
  <si>
    <t>E450000010617</t>
  </si>
  <si>
    <t>Consumo de Servicio de Internet de la Uasd Moca con la Compañía Altice.</t>
  </si>
  <si>
    <t>Consumo de Servicio de Internet de la Uasd-los alcarrizos la Guayiga con la Compañia Altice.</t>
  </si>
  <si>
    <t>E450000010667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</si>
  <si>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</si>
  <si>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</si>
  <si>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</si>
  <si>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</si>
  <si>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E450000000070</t>
  </si>
  <si>
    <t>ITCORP GONGLOSS SRL</t>
  </si>
  <si>
    <t>Compra de 40 UPS de diferentes modelos y especificaciones para ser utilizados en la direccion general  de Tecnología de la Informacion.</t>
  </si>
  <si>
    <t>B1500001142</t>
  </si>
  <si>
    <t>DISTOSA SRL</t>
  </si>
  <si>
    <t xml:space="preserve">Compra de impresora para ser utilizada por el departamento de Tesoreria. </t>
  </si>
  <si>
    <t>B1500002449</t>
  </si>
  <si>
    <t xml:space="preserve">COMPU OFFICE DOMINICANA, SRL </t>
  </si>
  <si>
    <t>Compra de diferentes modelos de tóner para abastecer a la Dirección de Suministro.</t>
  </si>
  <si>
    <t>E450000000474</t>
  </si>
  <si>
    <t xml:space="preserve">KHALICCO INVESTMENTS SRL </t>
  </si>
  <si>
    <t>B1500001290</t>
  </si>
  <si>
    <t>UTECO, SRL</t>
  </si>
  <si>
    <t>Compra de 293 recipientes y 100 tapas para ser utilizados en el Comedor Universitario.</t>
  </si>
  <si>
    <t>B1500000393</t>
  </si>
  <si>
    <t>AIRMECSOL SRL</t>
  </si>
  <si>
    <t>Contrató un servicio de mantenimiento preventivo y correctivo para los chillers de la Gobernación del Edificio Administrativo , con el fin de garantizar su óptimo funcionamiento y prolongar su vida útil.</t>
  </si>
  <si>
    <t>B1500000152</t>
  </si>
  <si>
    <t xml:space="preserve">GARENA SRL </t>
  </si>
  <si>
    <t>Compra de utencilios para limpieza y productos para abastecer el almancen de la direccion de suministro.</t>
  </si>
  <si>
    <t>B1500000575</t>
  </si>
  <si>
    <t xml:space="preserve">OBELCA SRL </t>
  </si>
  <si>
    <t>Compra de articulos de higiene y seguridad para ser utilizados en Servicios Bibliograficos  para garantizar la protección del personal en entornos de salud o situaciones que requieran control sanitario.</t>
  </si>
  <si>
    <t>B1500000770</t>
  </si>
  <si>
    <t>Compra de computadora de escritorio y accesorios para ser utilizada en Direccion de Tecnologia de la Informacion.</t>
  </si>
  <si>
    <t>B1500001149</t>
  </si>
  <si>
    <t>PROPAGAS</t>
  </si>
  <si>
    <t>Compra de 678,93 gls de gas licuado de petróleo para ser usado por el Comedor Universitario</t>
  </si>
  <si>
    <t>E450000000790</t>
  </si>
  <si>
    <t>SIGMA PETROLEUM CORPS.S.A.S</t>
  </si>
  <si>
    <t>Compra de 100 galones de Diesel Optimo  para el Departamento de Suministro.</t>
  </si>
  <si>
    <t>B1500052341</t>
  </si>
  <si>
    <t>Compra de 8000 galones Diésel Optimo, para el Departamento de Suministro.</t>
  </si>
  <si>
    <t>B1500052361</t>
  </si>
  <si>
    <t>Compra de 300 galones Diésel Optimo, para el Departamento de Suministro.</t>
  </si>
  <si>
    <t>B1500052363</t>
  </si>
  <si>
    <t>Compra de 500 galones Diésel Optimo, para el Departamento de Suministro.</t>
  </si>
  <si>
    <t>B1500052364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</si>
  <si>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</si>
  <si>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</si>
  <si>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</si>
  <si>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</si>
  <si>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</si>
  <si>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</si>
  <si>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</si>
  <si>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</si>
  <si>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</si>
  <si>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</si>
  <si>
    <t>Compra de baterias que seran utilizadas en el Departamento de Transportacion y Mecánia.</t>
  </si>
  <si>
    <t xml:space="preserve">                                                                                                      CUENTAS POR PAGAR A PROVEEDORES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</si>
</sst>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/>
    <xf numFmtId="43" fontId="2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 vertical="center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1485900</xdr:colOff>
      <xdr:row>0</xdr:row>
      <xdr:rowOff>19050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EF3319C0-70E1-463F-BA5A-FBB00F5C7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4000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5674-E90B-4687-AB76-41B881B2B60C}">
  <dimension ref="A1:Z990"/>
  <sheetViews>
    <sheetView tabSelected="1" workbookViewId="0">
      <pane ySplit="8" topLeftCell="A30" activePane="bottomLeft" state="frozen"/>
      <selection pane="bottomLeft" activeCell="E37" sqref="E37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6" t="s">
        <v>0</v>
      </c>
      <c r="E1" s="3"/>
      <c r="H1" s="4"/>
      <c r="I1" s="5"/>
    </row>
    <row r="2" spans="1:9" x14ac:dyDescent="0.25">
      <c r="A2" s="1"/>
      <c r="D2" s="7" t="s">
        <v>1</v>
      </c>
      <c r="E2" s="3"/>
      <c r="H2" s="4"/>
      <c r="I2" s="5"/>
    </row>
    <row r="3" spans="1:9" x14ac:dyDescent="0.25">
      <c r="A3" s="1"/>
      <c r="D3" s="6" t="s">
        <v>2</v>
      </c>
      <c r="E3" s="3"/>
      <c r="H3" s="4"/>
      <c r="I3" s="5"/>
    </row>
    <row r="4" spans="1:9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4</v>
      </c>
      <c r="B5" s="8" t="s">
        <v>86</v>
      </c>
      <c r="C5" s="9"/>
      <c r="D5" s="9"/>
      <c r="E5" s="9"/>
      <c r="F5" s="9"/>
      <c r="G5" s="9"/>
      <c r="H5" s="9"/>
      <c r="I5" s="9"/>
    </row>
    <row r="6" spans="1:9" x14ac:dyDescent="0.25">
      <c r="A6" s="11" t="s">
        <v>5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"/>
      <c r="D7" s="2"/>
      <c r="E7" s="3"/>
      <c r="H7" s="4"/>
      <c r="I7" s="5"/>
    </row>
    <row r="8" spans="1:9" ht="33" customHeight="1" x14ac:dyDescent="0.25">
      <c r="A8" s="12" t="s">
        <v>6</v>
      </c>
      <c r="B8" s="12" t="s">
        <v>7</v>
      </c>
      <c r="C8" s="12" t="s">
        <v>8</v>
      </c>
      <c r="D8" s="13" t="s">
        <v>9</v>
      </c>
      <c r="E8" s="14" t="s">
        <v>10</v>
      </c>
      <c r="F8" s="12" t="s">
        <v>11</v>
      </c>
      <c r="G8" s="15" t="s">
        <v>12</v>
      </c>
      <c r="H8" s="16" t="s">
        <v>13</v>
      </c>
      <c r="I8" s="15" t="s">
        <v>14</v>
      </c>
    </row>
    <row r="9" spans="1:9" ht="33" customHeight="1" x14ac:dyDescent="0.25">
      <c r="A9" s="17" t="s">
        <v>15</v>
      </c>
      <c r="B9" s="18" t="s">
        <v>16</v>
      </c>
      <c r="C9" s="19" t="s">
        <v>17</v>
      </c>
      <c r="D9" s="20">
        <v>45657</v>
      </c>
      <c r="E9" s="21">
        <v>4402232.29</v>
      </c>
      <c r="F9" s="22"/>
      <c r="G9" s="23"/>
      <c r="H9" s="21">
        <f t="shared" ref="H9:H13" si="0">+E9</f>
        <v>4402232.29</v>
      </c>
      <c r="I9" s="24" t="s">
        <v>18</v>
      </c>
    </row>
    <row r="10" spans="1:9" ht="38.25" customHeight="1" x14ac:dyDescent="0.25">
      <c r="A10" s="17" t="s">
        <v>15</v>
      </c>
      <c r="B10" s="18" t="s">
        <v>19</v>
      </c>
      <c r="C10" s="24" t="s">
        <v>20</v>
      </c>
      <c r="D10" s="20">
        <v>45629</v>
      </c>
      <c r="E10" s="21">
        <v>11649851.109999999</v>
      </c>
      <c r="F10" s="22"/>
      <c r="G10" s="23"/>
      <c r="H10" s="21">
        <f t="shared" si="0"/>
        <v>11649851.109999999</v>
      </c>
      <c r="I10" s="24" t="s">
        <v>18</v>
      </c>
    </row>
    <row r="11" spans="1:9" ht="36.75" customHeight="1" x14ac:dyDescent="0.25">
      <c r="A11" s="17" t="s">
        <v>21</v>
      </c>
      <c r="B11" s="18" t="s">
        <v>22</v>
      </c>
      <c r="C11" s="19" t="s">
        <v>17</v>
      </c>
      <c r="D11" s="25">
        <v>45653</v>
      </c>
      <c r="E11" s="21">
        <v>1713774.64</v>
      </c>
      <c r="F11" s="21"/>
      <c r="G11" s="23"/>
      <c r="H11" s="21">
        <f t="shared" si="0"/>
        <v>1713774.64</v>
      </c>
      <c r="I11" s="24" t="s">
        <v>18</v>
      </c>
    </row>
    <row r="12" spans="1:9" ht="34.5" customHeight="1" x14ac:dyDescent="0.25">
      <c r="A12" s="26" t="s">
        <v>23</v>
      </c>
      <c r="B12" s="27" t="s">
        <v>24</v>
      </c>
      <c r="C12" s="19" t="s">
        <v>17</v>
      </c>
      <c r="D12" s="20">
        <v>45627</v>
      </c>
      <c r="E12" s="21">
        <v>77912</v>
      </c>
      <c r="F12" s="28"/>
      <c r="G12" s="23"/>
      <c r="H12" s="21">
        <f t="shared" si="0"/>
        <v>77912</v>
      </c>
      <c r="I12" s="24" t="s">
        <v>18</v>
      </c>
    </row>
    <row r="13" spans="1:9" ht="45" x14ac:dyDescent="0.25">
      <c r="A13" s="29" t="s">
        <v>25</v>
      </c>
      <c r="B13" s="27" t="s">
        <v>26</v>
      </c>
      <c r="C13" s="24" t="s">
        <v>27</v>
      </c>
      <c r="D13" s="30">
        <v>45641</v>
      </c>
      <c r="E13" s="21">
        <v>218734.69</v>
      </c>
      <c r="F13" s="28"/>
      <c r="G13" s="23"/>
      <c r="H13" s="21">
        <f t="shared" si="0"/>
        <v>218734.69</v>
      </c>
      <c r="I13" s="24" t="s">
        <v>18</v>
      </c>
    </row>
    <row r="14" spans="1:9" ht="30" x14ac:dyDescent="0.25">
      <c r="A14" s="29" t="s">
        <v>25</v>
      </c>
      <c r="B14" s="27" t="s">
        <v>28</v>
      </c>
      <c r="C14" s="24" t="s">
        <v>29</v>
      </c>
      <c r="D14" s="30">
        <v>45641</v>
      </c>
      <c r="E14" s="21">
        <v>26418.799999999999</v>
      </c>
      <c r="F14" s="28"/>
      <c r="G14" s="23"/>
      <c r="H14" s="21">
        <f t="shared" ref="H14:H15" si="1">E14</f>
        <v>26418.799999999999</v>
      </c>
      <c r="I14" s="24" t="s">
        <v>18</v>
      </c>
    </row>
    <row r="15" spans="1:9" ht="30" x14ac:dyDescent="0.25">
      <c r="A15" s="29" t="s">
        <v>25</v>
      </c>
      <c r="B15" s="27" t="s">
        <v>30</v>
      </c>
      <c r="C15" s="24" t="s">
        <v>27</v>
      </c>
      <c r="D15" s="30">
        <v>45641</v>
      </c>
      <c r="E15" s="21">
        <v>218734.69</v>
      </c>
      <c r="F15" s="28"/>
      <c r="G15" s="23"/>
      <c r="H15" s="21">
        <f t="shared" si="1"/>
        <v>218734.69</v>
      </c>
      <c r="I15" s="24" t="s">
        <v>18</v>
      </c>
    </row>
    <row r="16" spans="1:9" ht="30" x14ac:dyDescent="0.25">
      <c r="A16" s="29" t="s">
        <v>25</v>
      </c>
      <c r="B16" s="27" t="s">
        <v>31</v>
      </c>
      <c r="C16" s="24" t="s">
        <v>32</v>
      </c>
      <c r="D16" s="30">
        <v>45641</v>
      </c>
      <c r="E16" s="21">
        <v>30383.8</v>
      </c>
      <c r="F16" s="28"/>
      <c r="G16" s="23"/>
      <c r="H16" s="21">
        <f t="shared" ref="H16:H18" si="2">+E16</f>
        <v>30383.8</v>
      </c>
      <c r="I16" s="24" t="s">
        <v>18</v>
      </c>
    </row>
    <row r="17" spans="1:26" ht="29.25" customHeight="1" x14ac:dyDescent="0.25">
      <c r="A17" s="29" t="s">
        <v>33</v>
      </c>
      <c r="B17" s="31" t="s">
        <v>34</v>
      </c>
      <c r="C17" s="19" t="s">
        <v>17</v>
      </c>
      <c r="D17" s="20">
        <v>45627</v>
      </c>
      <c r="E17" s="21">
        <v>887768</v>
      </c>
      <c r="F17" s="28"/>
      <c r="G17" s="23"/>
      <c r="H17" s="21">
        <f t="shared" si="2"/>
        <v>887768</v>
      </c>
      <c r="I17" s="24" t="s">
        <v>18</v>
      </c>
    </row>
    <row r="18" spans="1:26" ht="36" customHeight="1" x14ac:dyDescent="0.25">
      <c r="A18" s="32" t="s">
        <v>35</v>
      </c>
      <c r="B18" s="33" t="s">
        <v>36</v>
      </c>
      <c r="C18" s="33" t="s">
        <v>37</v>
      </c>
      <c r="D18" s="34">
        <v>45634</v>
      </c>
      <c r="E18" s="35">
        <v>22916.19</v>
      </c>
      <c r="F18" s="36"/>
      <c r="G18" s="37"/>
      <c r="H18" s="38">
        <f t="shared" si="2"/>
        <v>22916.19</v>
      </c>
      <c r="I18" s="24" t="s">
        <v>18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2" customHeight="1" x14ac:dyDescent="0.25">
      <c r="A19" s="32" t="s">
        <v>38</v>
      </c>
      <c r="B19" s="33" t="s">
        <v>39</v>
      </c>
      <c r="C19" s="31" t="s">
        <v>40</v>
      </c>
      <c r="D19" s="40">
        <v>45630</v>
      </c>
      <c r="E19" s="41">
        <v>120534.21</v>
      </c>
      <c r="F19" s="28"/>
      <c r="G19" s="23"/>
      <c r="H19" s="21">
        <f t="shared" ref="H19:H23" si="3">E19</f>
        <v>120534.21</v>
      </c>
      <c r="I19" s="24" t="s">
        <v>18</v>
      </c>
    </row>
    <row r="20" spans="1:26" ht="41.25" customHeight="1" x14ac:dyDescent="0.25">
      <c r="A20" s="42" t="s">
        <v>41</v>
      </c>
      <c r="B20" s="31" t="s">
        <v>42</v>
      </c>
      <c r="C20" s="31" t="s">
        <v>43</v>
      </c>
      <c r="D20" s="19">
        <v>45647</v>
      </c>
      <c r="E20" s="41">
        <v>46420.02</v>
      </c>
      <c r="F20" s="22"/>
      <c r="G20" s="23"/>
      <c r="H20" s="21">
        <f t="shared" si="3"/>
        <v>46420.02</v>
      </c>
      <c r="I20" s="24" t="s">
        <v>18</v>
      </c>
    </row>
    <row r="21" spans="1:26" ht="45.75" customHeight="1" x14ac:dyDescent="0.25">
      <c r="A21" s="42" t="s">
        <v>44</v>
      </c>
      <c r="B21" s="31" t="s">
        <v>45</v>
      </c>
      <c r="C21" s="31" t="s">
        <v>46</v>
      </c>
      <c r="D21" s="40">
        <v>45629</v>
      </c>
      <c r="E21" s="41">
        <v>339856.61</v>
      </c>
      <c r="F21" s="22"/>
      <c r="G21" s="23"/>
      <c r="H21" s="21">
        <f t="shared" si="3"/>
        <v>339856.61</v>
      </c>
      <c r="I21" s="24" t="s">
        <v>18</v>
      </c>
    </row>
    <row r="22" spans="1:26" ht="39.75" customHeight="1" x14ac:dyDescent="0.25">
      <c r="A22" s="42" t="s">
        <v>47</v>
      </c>
      <c r="B22" s="31" t="s">
        <v>85</v>
      </c>
      <c r="C22" s="31" t="s">
        <v>48</v>
      </c>
      <c r="D22" s="40">
        <v>45631</v>
      </c>
      <c r="E22" s="41">
        <v>12968.2</v>
      </c>
      <c r="F22" s="22"/>
      <c r="G22" s="23"/>
      <c r="H22" s="21">
        <f t="shared" si="3"/>
        <v>12968.2</v>
      </c>
      <c r="I22" s="24" t="s">
        <v>18</v>
      </c>
    </row>
    <row r="23" spans="1:26" ht="42.75" customHeight="1" x14ac:dyDescent="0.25">
      <c r="A23" s="32" t="s">
        <v>49</v>
      </c>
      <c r="B23" s="31" t="s">
        <v>50</v>
      </c>
      <c r="C23" s="31" t="s">
        <v>51</v>
      </c>
      <c r="D23" s="40">
        <v>45635</v>
      </c>
      <c r="E23" s="41">
        <v>669532</v>
      </c>
      <c r="F23" s="22"/>
      <c r="G23" s="23"/>
      <c r="H23" s="21">
        <f t="shared" si="3"/>
        <v>669532</v>
      </c>
      <c r="I23" s="24" t="s">
        <v>18</v>
      </c>
    </row>
    <row r="24" spans="1:26" ht="74.25" customHeight="1" x14ac:dyDescent="0.25">
      <c r="A24" s="43" t="s">
        <v>52</v>
      </c>
      <c r="B24" s="31" t="s">
        <v>53</v>
      </c>
      <c r="C24" s="31" t="s">
        <v>54</v>
      </c>
      <c r="D24" s="40">
        <v>45635</v>
      </c>
      <c r="E24" s="41">
        <v>113494.76</v>
      </c>
      <c r="F24" s="22"/>
      <c r="G24" s="23"/>
      <c r="H24" s="21">
        <v>113494.76</v>
      </c>
      <c r="I24" s="24" t="s">
        <v>18</v>
      </c>
    </row>
    <row r="25" spans="1:26" ht="42.75" customHeight="1" x14ac:dyDescent="0.25">
      <c r="A25" s="43" t="s">
        <v>55</v>
      </c>
      <c r="B25" s="31" t="s">
        <v>56</v>
      </c>
      <c r="C25" s="31" t="s">
        <v>57</v>
      </c>
      <c r="D25" s="19">
        <v>45629</v>
      </c>
      <c r="E25" s="41">
        <v>67850</v>
      </c>
      <c r="F25" s="22"/>
      <c r="G25" s="23"/>
      <c r="H25" s="21">
        <f t="shared" ref="H25:H32" si="4">E25</f>
        <v>67850</v>
      </c>
      <c r="I25" s="24" t="s">
        <v>18</v>
      </c>
    </row>
    <row r="26" spans="1:26" ht="69.75" customHeight="1" x14ac:dyDescent="0.25">
      <c r="A26" s="43" t="s">
        <v>58</v>
      </c>
      <c r="B26" s="31" t="s">
        <v>59</v>
      </c>
      <c r="C26" s="31" t="s">
        <v>60</v>
      </c>
      <c r="D26" s="19">
        <v>45636</v>
      </c>
      <c r="E26" s="41">
        <v>323910</v>
      </c>
      <c r="F26" s="22"/>
      <c r="G26" s="23"/>
      <c r="H26" s="21">
        <f t="shared" si="4"/>
        <v>323910</v>
      </c>
      <c r="I26" s="24" t="s">
        <v>18</v>
      </c>
    </row>
    <row r="27" spans="1:26" ht="40.5" customHeight="1" x14ac:dyDescent="0.25">
      <c r="A27" s="42" t="s">
        <v>38</v>
      </c>
      <c r="B27" s="31" t="s">
        <v>61</v>
      </c>
      <c r="C27" s="31" t="s">
        <v>62</v>
      </c>
      <c r="D27" s="40">
        <v>45636</v>
      </c>
      <c r="E27" s="41">
        <v>601448.69999999995</v>
      </c>
      <c r="F27" s="22"/>
      <c r="G27" s="23"/>
      <c r="H27" s="21">
        <f t="shared" si="4"/>
        <v>601448.69999999995</v>
      </c>
      <c r="I27" s="24" t="s">
        <v>18</v>
      </c>
    </row>
    <row r="28" spans="1:26" ht="43.5" customHeight="1" x14ac:dyDescent="0.25">
      <c r="A28" s="42" t="s">
        <v>63</v>
      </c>
      <c r="B28" s="31" t="s">
        <v>64</v>
      </c>
      <c r="C28" s="24" t="s">
        <v>65</v>
      </c>
      <c r="D28" s="40">
        <v>45627</v>
      </c>
      <c r="E28" s="41">
        <v>84594.68</v>
      </c>
      <c r="F28" s="22"/>
      <c r="G28" s="23"/>
      <c r="H28" s="21">
        <f t="shared" si="4"/>
        <v>84594.68</v>
      </c>
      <c r="I28" s="24" t="s">
        <v>18</v>
      </c>
    </row>
    <row r="29" spans="1:26" ht="39.75" customHeight="1" x14ac:dyDescent="0.25">
      <c r="A29" s="42" t="s">
        <v>66</v>
      </c>
      <c r="B29" s="31" t="s">
        <v>67</v>
      </c>
      <c r="C29" s="24" t="s">
        <v>68</v>
      </c>
      <c r="D29" s="40">
        <v>45630</v>
      </c>
      <c r="E29" s="41">
        <v>23910</v>
      </c>
      <c r="F29" s="22"/>
      <c r="G29" s="23"/>
      <c r="H29" s="21">
        <f t="shared" si="4"/>
        <v>23910</v>
      </c>
      <c r="I29" s="24" t="s">
        <v>18</v>
      </c>
    </row>
    <row r="30" spans="1:26" ht="37.5" customHeight="1" x14ac:dyDescent="0.25">
      <c r="A30" s="42" t="s">
        <v>66</v>
      </c>
      <c r="B30" s="31" t="s">
        <v>69</v>
      </c>
      <c r="C30" s="24" t="s">
        <v>70</v>
      </c>
      <c r="D30" s="40">
        <v>45636</v>
      </c>
      <c r="E30" s="41">
        <v>1912800</v>
      </c>
      <c r="F30" s="22"/>
      <c r="G30" s="23"/>
      <c r="H30" s="21">
        <f t="shared" si="4"/>
        <v>1912800</v>
      </c>
      <c r="I30" s="24" t="s">
        <v>18</v>
      </c>
    </row>
    <row r="31" spans="1:26" ht="57" customHeight="1" x14ac:dyDescent="0.25">
      <c r="A31" s="42" t="s">
        <v>66</v>
      </c>
      <c r="B31" s="31" t="s">
        <v>71</v>
      </c>
      <c r="C31" s="24" t="s">
        <v>72</v>
      </c>
      <c r="D31" s="19">
        <v>45636</v>
      </c>
      <c r="E31" s="41">
        <v>71730</v>
      </c>
      <c r="F31" s="22"/>
      <c r="G31" s="23"/>
      <c r="H31" s="21">
        <f t="shared" si="4"/>
        <v>71730</v>
      </c>
      <c r="I31" s="24" t="s">
        <v>18</v>
      </c>
    </row>
    <row r="32" spans="1:26" ht="33.75" customHeight="1" x14ac:dyDescent="0.25">
      <c r="A32" s="42" t="s">
        <v>66</v>
      </c>
      <c r="B32" s="31" t="s">
        <v>73</v>
      </c>
      <c r="C32" s="24" t="s">
        <v>74</v>
      </c>
      <c r="D32" s="40">
        <v>45636</v>
      </c>
      <c r="E32" s="41">
        <v>119550</v>
      </c>
      <c r="F32" s="22"/>
      <c r="G32" s="23"/>
      <c r="H32" s="21">
        <f t="shared" si="4"/>
        <v>119550</v>
      </c>
      <c r="I32" s="24" t="s">
        <v>18</v>
      </c>
    </row>
    <row r="33" spans="1:26" ht="15" customHeight="1" x14ac:dyDescent="0.25">
      <c r="A33" s="44" t="s">
        <v>75</v>
      </c>
      <c r="B33" s="44" t="s">
        <v>76</v>
      </c>
      <c r="C33" s="44"/>
      <c r="D33" s="12"/>
      <c r="E33" s="45">
        <f>SUM(E8:E32)</f>
        <v>23757325.390000004</v>
      </c>
      <c r="F33" s="46">
        <f t="shared" ref="F33:G33" si="5">SUM(F9:F17)</f>
        <v>0</v>
      </c>
      <c r="G33" s="46">
        <f t="shared" si="5"/>
        <v>0</v>
      </c>
      <c r="H33" s="47">
        <f>SUM(E33:G33)</f>
        <v>23757325.390000004</v>
      </c>
      <c r="I33" s="44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customHeight="1" x14ac:dyDescent="0.25">
      <c r="A34" s="48"/>
      <c r="B34" s="48"/>
      <c r="C34" s="48"/>
      <c r="D34" s="6"/>
      <c r="E34" s="49"/>
      <c r="F34" s="50"/>
      <c r="G34" s="50"/>
      <c r="H34" s="51"/>
      <c r="I34" s="4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52" t="s">
        <v>77</v>
      </c>
      <c r="B35" s="9"/>
      <c r="C35" s="53"/>
      <c r="D35" s="7"/>
      <c r="E35" s="3"/>
      <c r="F35" s="53"/>
      <c r="G35" s="54" t="s">
        <v>78</v>
      </c>
      <c r="H35" s="9"/>
      <c r="I35" s="9"/>
    </row>
    <row r="36" spans="1:26" ht="15.75" customHeight="1" x14ac:dyDescent="0.25">
      <c r="A36" s="55"/>
      <c r="B36" s="55"/>
      <c r="C36" s="53"/>
      <c r="D36" s="7"/>
      <c r="E36" s="3"/>
      <c r="H36" s="4"/>
      <c r="I36" s="5"/>
    </row>
    <row r="37" spans="1:26" ht="15.75" customHeight="1" x14ac:dyDescent="0.25">
      <c r="A37" s="52"/>
      <c r="B37" s="9"/>
      <c r="C37" s="53"/>
      <c r="D37" s="7"/>
      <c r="E37" s="3"/>
      <c r="F37" s="53"/>
      <c r="G37" s="52"/>
      <c r="H37" s="9"/>
      <c r="I37" s="9"/>
    </row>
    <row r="38" spans="1:26" ht="15.75" customHeight="1" x14ac:dyDescent="0.25">
      <c r="A38" s="56" t="s">
        <v>79</v>
      </c>
      <c r="B38" s="56"/>
      <c r="C38" s="56"/>
      <c r="D38" s="57"/>
      <c r="E38" s="57"/>
      <c r="F38" s="56"/>
      <c r="G38" s="56"/>
      <c r="H38" s="56" t="s">
        <v>80</v>
      </c>
      <c r="I38" s="56"/>
    </row>
    <row r="39" spans="1:26" ht="15.75" customHeight="1" x14ac:dyDescent="0.25">
      <c r="A39" s="58" t="s">
        <v>81</v>
      </c>
      <c r="B39" s="59"/>
      <c r="C39" s="59"/>
      <c r="D39" s="60"/>
      <c r="E39" s="61"/>
      <c r="F39" s="59"/>
      <c r="G39" s="59"/>
      <c r="H39" s="62" t="s">
        <v>82</v>
      </c>
      <c r="I39" s="63"/>
    </row>
    <row r="40" spans="1:26" ht="15.75" customHeight="1" x14ac:dyDescent="0.25">
      <c r="A40" s="59"/>
      <c r="B40" s="59"/>
      <c r="C40" s="59"/>
      <c r="D40" s="60"/>
      <c r="E40" s="61"/>
      <c r="F40" s="59"/>
      <c r="G40" s="59"/>
      <c r="H40" s="64"/>
      <c r="I40" s="63"/>
    </row>
    <row r="41" spans="1:26" ht="15.75" customHeight="1" x14ac:dyDescent="0.25">
      <c r="A41" s="65" t="s">
        <v>83</v>
      </c>
      <c r="B41" s="9"/>
      <c r="C41" s="9"/>
      <c r="D41" s="9"/>
      <c r="E41" s="9"/>
      <c r="F41" s="9"/>
      <c r="G41" s="9"/>
      <c r="H41" s="9"/>
      <c r="I41" s="9"/>
    </row>
    <row r="42" spans="1:26" ht="15.75" customHeight="1" x14ac:dyDescent="0.25">
      <c r="A42" s="66" t="s">
        <v>84</v>
      </c>
      <c r="B42" s="9"/>
      <c r="C42" s="9"/>
      <c r="D42" s="9"/>
      <c r="E42" s="9"/>
      <c r="F42" s="9"/>
      <c r="G42" s="9"/>
      <c r="H42" s="9"/>
      <c r="I42" s="9"/>
    </row>
    <row r="43" spans="1:26" ht="15.75" customHeight="1" x14ac:dyDescent="0.25">
      <c r="A43" s="52"/>
      <c r="B43" s="9"/>
      <c r="C43" s="9"/>
      <c r="D43" s="9"/>
      <c r="E43" s="9"/>
      <c r="F43" s="9"/>
      <c r="G43" s="9"/>
      <c r="H43" s="9"/>
      <c r="I43" s="9"/>
    </row>
    <row r="44" spans="1:26" ht="15.75" customHeight="1" x14ac:dyDescent="0.25">
      <c r="A44" s="1"/>
      <c r="D44" s="2"/>
      <c r="E44" s="3"/>
      <c r="G44" s="67"/>
      <c r="H44" s="4"/>
      <c r="I44" s="5"/>
    </row>
    <row r="45" spans="1:26" ht="15.75" customHeight="1" x14ac:dyDescent="0.25">
      <c r="A45" s="1"/>
      <c r="D45" s="2"/>
      <c r="E45" s="3"/>
      <c r="H45" s="4"/>
      <c r="I45" s="5"/>
    </row>
    <row r="46" spans="1:26" ht="15.75" customHeight="1" x14ac:dyDescent="0.25">
      <c r="A46" s="1"/>
      <c r="D46" s="2"/>
      <c r="E46" s="3"/>
      <c r="H46" s="4"/>
      <c r="I46" s="5"/>
    </row>
    <row r="47" spans="1:26" ht="15.75" customHeight="1" x14ac:dyDescent="0.25">
      <c r="A47" s="1"/>
      <c r="D47" s="2"/>
      <c r="E47" s="3"/>
      <c r="H47" s="4"/>
      <c r="I47" s="5"/>
    </row>
    <row r="48" spans="1:26" ht="15.75" customHeight="1" x14ac:dyDescent="0.25">
      <c r="A48" s="1"/>
      <c r="D48" s="2"/>
      <c r="E48" s="3"/>
      <c r="H48" s="4"/>
      <c r="I48" s="5"/>
    </row>
    <row r="49" spans="1:9" ht="15.75" customHeight="1" x14ac:dyDescent="0.25">
      <c r="A49" s="1"/>
      <c r="D49" s="2"/>
      <c r="E49" s="3"/>
      <c r="H49" s="4"/>
      <c r="I49" s="5"/>
    </row>
    <row r="50" spans="1:9" ht="15.75" customHeight="1" x14ac:dyDescent="0.25">
      <c r="A50" s="1"/>
      <c r="D50" s="2"/>
      <c r="E50" s="3"/>
      <c r="H50" s="4"/>
      <c r="I50" s="5"/>
    </row>
    <row r="51" spans="1:9" ht="15.75" customHeight="1" x14ac:dyDescent="0.25">
      <c r="A51" s="1"/>
      <c r="D51" s="2"/>
      <c r="E51" s="3"/>
      <c r="H51" s="4"/>
      <c r="I51" s="5"/>
    </row>
    <row r="52" spans="1:9" ht="15.75" customHeight="1" x14ac:dyDescent="0.25">
      <c r="A52" s="1"/>
      <c r="D52" s="2"/>
      <c r="E52" s="3"/>
      <c r="H52" s="4"/>
      <c r="I52" s="5"/>
    </row>
    <row r="53" spans="1:9" ht="15.75" customHeight="1" x14ac:dyDescent="0.25">
      <c r="A53" s="1"/>
      <c r="D53" s="2"/>
      <c r="E53" s="3"/>
      <c r="H53" s="4"/>
      <c r="I53" s="5"/>
    </row>
    <row r="54" spans="1:9" ht="15.75" customHeight="1" x14ac:dyDescent="0.25">
      <c r="A54" s="1"/>
      <c r="D54" s="2"/>
      <c r="E54" s="3"/>
      <c r="H54" s="4"/>
      <c r="I54" s="5"/>
    </row>
    <row r="55" spans="1:9" ht="15.75" customHeight="1" x14ac:dyDescent="0.25">
      <c r="A55" s="1"/>
      <c r="D55" s="2"/>
      <c r="E55" s="3"/>
      <c r="H55" s="4"/>
      <c r="I55" s="5"/>
    </row>
    <row r="56" spans="1:9" ht="15.75" customHeight="1" x14ac:dyDescent="0.25">
      <c r="A56" s="1"/>
      <c r="D56" s="2"/>
      <c r="E56" s="3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/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0">
    <mergeCell ref="A41:I41"/>
    <mergeCell ref="A42:I42"/>
    <mergeCell ref="A43:I43"/>
    <mergeCell ref="A4:I4"/>
    <mergeCell ref="B5:I5"/>
    <mergeCell ref="A6:I6"/>
    <mergeCell ref="A35:B35"/>
    <mergeCell ref="G35:I35"/>
    <mergeCell ref="A37:B37"/>
    <mergeCell ref="G37:I37"/>
  </mergeCells>
  <conditionalFormatting sqref="D44:D990 D7:D40 D1:D3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cp:lastPrinted>2025-01-22T18:21:49Z</cp:lastPrinted>
  <dcterms:created xsi:type="dcterms:W3CDTF">2025-01-22T18:12:48Z</dcterms:created>
  <dcterms:modified xsi:type="dcterms:W3CDTF">2025-01-22T18:22:51Z</dcterms:modified>
</cp:coreProperties>
</file>