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t26\Desktop\"/>
    </mc:Choice>
  </mc:AlternateContent>
  <xr:revisionPtr revIDLastSave="0" documentId="8_{92DA6C4B-F69C-416C-83F3-9815B2520195}" xr6:coauthVersionLast="47" xr6:coauthVersionMax="47" xr10:uidLastSave="{00000000-0000-0000-0000-000000000000}"/>
  <bookViews>
    <workbookView xWindow="-120" yWindow="-120" windowWidth="20730" windowHeight="11160" xr2:uid="{58BF5BDC-7818-4220-A52E-A4032DCBC4CD}"/>
  </bookViews>
  <sheets>
    <sheet name="Flujo de Efectiv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3" i="1" s="1"/>
  <c r="D29" i="1"/>
  <c r="B29" i="1"/>
  <c r="B24" i="1"/>
  <c r="D19" i="1"/>
  <c r="D31" i="1" s="1"/>
  <c r="D33" i="1" s="1"/>
  <c r="B19" i="1"/>
</calcChain>
</file>

<file path=xl/sharedStrings.xml><?xml version="1.0" encoding="utf-8"?>
<sst xmlns="http://schemas.openxmlformats.org/spreadsheetml/2006/main" count="38" uniqueCount="37">
  <si>
    <t>UNIVERSIDAD AUTONOMA DE SANTO DOMINGO</t>
  </si>
  <si>
    <t>Estado de Flujo de Efectivo</t>
  </si>
  <si>
    <t>Del ejercicio terminado al 30 de Junio 2025 y 2024</t>
  </si>
  <si>
    <t>(Valores en RD$)</t>
  </si>
  <si>
    <t>Flujo de efectivo procedentes de actividades operativas</t>
  </si>
  <si>
    <t>2025</t>
  </si>
  <si>
    <t>2024</t>
  </si>
  <si>
    <t>Cobros por venta de bienes y servicios y arrendamientos</t>
  </si>
  <si>
    <t xml:space="preserve"> Cobros de subvenciones, transferencias, y otras asignaciones </t>
  </si>
  <si>
    <t xml:space="preserve"> Cobros de intereses financieros</t>
  </si>
  <si>
    <t>Pagos a los trabajadores o en beneficio de ellos</t>
  </si>
  <si>
    <t>Subvenciones y otros pagos por transferencias</t>
  </si>
  <si>
    <t>-</t>
  </si>
  <si>
    <t xml:space="preserve">Pagos por contribuciones a la seguridad social </t>
  </si>
  <si>
    <t>Pagos de pensiones y jubilaciones</t>
  </si>
  <si>
    <t>Pagos a proveedores</t>
  </si>
  <si>
    <t xml:space="preserve"> Pagos de intereses</t>
  </si>
  <si>
    <t>Flujos de efectivo netos de las actividades de operación</t>
  </si>
  <si>
    <t>Flujos de efectivo de las actividades de inversión</t>
  </si>
  <si>
    <t>Pagos por adquisición de Certificados Financieros</t>
  </si>
  <si>
    <t>Pagos por adquisición de propiedad, planta y equipo</t>
  </si>
  <si>
    <t>Flujos de efectivo netos por las actividades de inversión</t>
  </si>
  <si>
    <t>Flujos de efectivo de las actividades de financiación</t>
  </si>
  <si>
    <t>Otros cobros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</si>
  <si>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</si>
  <si>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</si>
  <si>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</si>
  <si>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</si>
  <si>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</si>
  <si>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</si>
  <si>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</si>
  <si>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</si>
  <si>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</si>
  <si>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</rPr>
      <t>Mtra. Aurea Pelletier B</t>
    </r>
    <r>
      <rPr>
        <u/>
        <sz val="14"/>
        <color theme="1"/>
        <rFont val="Calibri"/>
      </rPr>
      <t xml:space="preserve">ido </t>
    </r>
    <r>
      <rPr>
        <u/>
        <sz val="14"/>
        <color theme="1"/>
        <rFont val="Calibri"/>
      </rPr>
      <t xml:space="preserve"> </t>
    </r>
  </si>
  <si>
    <r>
      <rPr>
        <u/>
        <sz val="14"/>
        <color theme="1"/>
        <rFont val="Calibri"/>
      </rPr>
      <t>Mtra. Judith Cabrera Santiago</t>
    </r>
    <r>
      <rPr>
        <sz val="14"/>
        <color theme="1"/>
        <rFont val="Calibri"/>
      </rPr>
      <t xml:space="preserve"> </t>
    </r>
  </si>
  <si>
    <t>Contralor General</t>
  </si>
  <si>
    <t>Directora Contabilidad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</si>
</sst>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2"/>
      <color theme="1"/>
      <name val="Times New Roman"/>
    </font>
    <font>
      <b/>
      <sz val="12"/>
      <color rgb="FF231F20"/>
      <name val="Times New Roman"/>
    </font>
    <font>
      <sz val="12"/>
      <color theme="1"/>
      <name val="Calibri"/>
    </font>
    <font>
      <sz val="12"/>
      <color rgb="FF231F20"/>
      <name val="Times New Roman"/>
    </font>
    <font>
      <sz val="11"/>
      <color theme="1"/>
      <name val="Times New Roman"/>
    </font>
    <font>
      <b/>
      <sz val="12"/>
      <color rgb="FF000000"/>
      <name val="Times New Roman"/>
    </font>
    <font>
      <sz val="11"/>
      <color theme="1"/>
      <name val="Arial"/>
    </font>
    <font>
      <sz val="12"/>
      <color theme="1"/>
      <name val="Times New Roman"/>
    </font>
    <font>
      <u/>
      <sz val="14"/>
      <color theme="1"/>
      <name val="Calibri"/>
    </font>
    <font>
      <sz val="14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3" fontId="4" fillId="0" borderId="0" xfId="1" applyNumberFormat="1" applyFont="1"/>
    <xf numFmtId="0" fontId="4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3" fontId="5" fillId="0" borderId="0" xfId="1" applyNumberFormat="1" applyFont="1" applyAlignment="1">
      <alignment horizontal="right" vertical="center" wrapText="1"/>
    </xf>
    <xf numFmtId="37" fontId="6" fillId="0" borderId="0" xfId="1" applyNumberFormat="1" applyFont="1" applyAlignment="1">
      <alignment horizontal="right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37" fontId="7" fillId="0" borderId="1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vertical="top" wrapText="1"/>
    </xf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3" fontId="5" fillId="0" borderId="0" xfId="1" applyNumberFormat="1" applyFont="1" applyAlignment="1">
      <alignment horizontal="left" vertical="center" wrapText="1"/>
    </xf>
    <xf numFmtId="0" fontId="8" fillId="0" borderId="0" xfId="1" applyFont="1"/>
    <xf numFmtId="0" fontId="6" fillId="0" borderId="0" xfId="1" applyFont="1"/>
    <xf numFmtId="0" fontId="9" fillId="0" borderId="0" xfId="1" applyFont="1"/>
    <xf numFmtId="37" fontId="7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7" fontId="7" fillId="0" borderId="2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center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4" fontId="10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4" fontId="11" fillId="0" borderId="0" xfId="1" applyNumberFormat="1" applyFont="1"/>
    <xf numFmtId="4" fontId="11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D7ABD938-DDB0-43C4-AD1A-A4E9086EA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0812-14F4-457F-9193-02D7698EDE06}">
  <sheetPr>
    <tabColor rgb="FF4A86E8"/>
  </sheetPr>
  <dimension ref="A1:D50"/>
  <sheetViews>
    <sheetView tabSelected="1" topLeftCell="A4" workbookViewId="0">
      <selection activeCell="G9" sqref="G9"/>
    </sheetView>
  </sheetViews>
  <sheetFormatPr baseColWidth="10" defaultColWidth="12.5703125" defaultRowHeight="15" customHeight="1" x14ac:dyDescent="0.25"/>
  <cols>
    <col min="1" max="1" width="63.5703125" style="3" customWidth="1"/>
    <col min="2" max="2" width="21.42578125" style="3" customWidth="1"/>
    <col min="3" max="3" width="2.28515625" style="3" customWidth="1"/>
    <col min="4" max="4" width="19" style="3" customWidth="1"/>
    <col min="5" max="16384" width="12.5703125" style="3"/>
  </cols>
  <sheetData>
    <row r="1" spans="1:4" ht="15.75" customHeight="1" x14ac:dyDescent="0.25">
      <c r="A1" s="1" t="s">
        <v>0</v>
      </c>
      <c r="B1" s="2"/>
      <c r="C1" s="2"/>
      <c r="D1" s="2"/>
    </row>
    <row r="2" spans="1:4" ht="15.75" customHeight="1" x14ac:dyDescent="0.25">
      <c r="A2" s="4" t="s">
        <v>1</v>
      </c>
      <c r="B2" s="2"/>
      <c r="C2" s="2"/>
      <c r="D2" s="2"/>
    </row>
    <row r="3" spans="1:4" ht="15.75" customHeight="1" x14ac:dyDescent="0.25">
      <c r="A3" s="1" t="s">
        <v>2</v>
      </c>
      <c r="B3" s="2"/>
      <c r="C3" s="2"/>
      <c r="D3" s="2"/>
    </row>
    <row r="4" spans="1:4" ht="15.75" customHeight="1" x14ac:dyDescent="0.25">
      <c r="A4" s="4" t="s">
        <v>3</v>
      </c>
      <c r="B4" s="2"/>
      <c r="C4" s="2"/>
      <c r="D4" s="2"/>
    </row>
    <row r="5" spans="1:4" ht="15.75" customHeight="1" x14ac:dyDescent="0.25">
      <c r="A5" s="5"/>
      <c r="B5" s="6"/>
      <c r="C5" s="7"/>
      <c r="D5" s="6"/>
    </row>
    <row r="6" spans="1:4" ht="15.75" customHeight="1" x14ac:dyDescent="0.25">
      <c r="A6" s="8" t="s">
        <v>4</v>
      </c>
      <c r="B6" s="6"/>
      <c r="C6" s="7"/>
      <c r="D6" s="6"/>
    </row>
    <row r="7" spans="1:4" ht="15.75" customHeight="1" x14ac:dyDescent="0.25">
      <c r="A7" s="9"/>
      <c r="B7" s="6"/>
      <c r="C7" s="7"/>
      <c r="D7" s="6"/>
    </row>
    <row r="8" spans="1:4" ht="15.75" customHeight="1" x14ac:dyDescent="0.25">
      <c r="A8" s="7"/>
      <c r="B8" s="10" t="s">
        <v>5</v>
      </c>
      <c r="C8" s="11"/>
      <c r="D8" s="10" t="s">
        <v>6</v>
      </c>
    </row>
    <row r="9" spans="1:4" ht="15.75" customHeight="1" x14ac:dyDescent="0.25">
      <c r="A9" s="7"/>
      <c r="B9" s="12"/>
      <c r="C9" s="13"/>
      <c r="D9" s="12"/>
    </row>
    <row r="10" spans="1:4" ht="15.75" customHeight="1" x14ac:dyDescent="0.25">
      <c r="A10" s="14" t="s">
        <v>7</v>
      </c>
      <c r="B10" s="15">
        <v>717051852.38999999</v>
      </c>
      <c r="C10" s="12"/>
      <c r="D10" s="15">
        <v>690844384</v>
      </c>
    </row>
    <row r="11" spans="1:4" ht="15.75" customHeight="1" x14ac:dyDescent="0.25">
      <c r="A11" s="14" t="s">
        <v>8</v>
      </c>
      <c r="B11" s="15">
        <v>7341466215.1099997</v>
      </c>
      <c r="C11" s="12"/>
      <c r="D11" s="15">
        <v>7595384336</v>
      </c>
    </row>
    <row r="12" spans="1:4" ht="15.75" customHeight="1" x14ac:dyDescent="0.25">
      <c r="A12" s="14" t="s">
        <v>9</v>
      </c>
      <c r="B12" s="16">
        <v>82260568.969999999</v>
      </c>
      <c r="C12" s="12"/>
      <c r="D12" s="16">
        <v>44012208</v>
      </c>
    </row>
    <row r="13" spans="1:4" ht="15.75" customHeight="1" x14ac:dyDescent="0.25">
      <c r="A13" s="14" t="s">
        <v>10</v>
      </c>
      <c r="B13" s="16">
        <v>-7029912551.3900003</v>
      </c>
      <c r="C13" s="12"/>
      <c r="D13" s="16">
        <v>-5566442744</v>
      </c>
    </row>
    <row r="14" spans="1:4" ht="15.75" customHeight="1" x14ac:dyDescent="0.25">
      <c r="A14" s="17" t="s">
        <v>11</v>
      </c>
      <c r="B14" s="16">
        <v>-1274520.5</v>
      </c>
      <c r="C14" s="12"/>
      <c r="D14" s="16" t="s">
        <v>12</v>
      </c>
    </row>
    <row r="15" spans="1:4" ht="15.75" customHeight="1" x14ac:dyDescent="0.25">
      <c r="A15" s="14" t="s">
        <v>13</v>
      </c>
      <c r="B15" s="16">
        <v>-427753663.88</v>
      </c>
      <c r="C15" s="12"/>
      <c r="D15" s="16">
        <v>-923149663</v>
      </c>
    </row>
    <row r="16" spans="1:4" ht="15.75" customHeight="1" x14ac:dyDescent="0.25">
      <c r="A16" s="14" t="s">
        <v>14</v>
      </c>
      <c r="B16" s="16" t="s">
        <v>12</v>
      </c>
      <c r="C16" s="12"/>
      <c r="D16" s="16">
        <v>-1964157081</v>
      </c>
    </row>
    <row r="17" spans="1:4" ht="15.75" customHeight="1" x14ac:dyDescent="0.25">
      <c r="A17" s="14" t="s">
        <v>15</v>
      </c>
      <c r="B17" s="16">
        <v>-113436001.37</v>
      </c>
      <c r="C17" s="12"/>
      <c r="D17" s="16">
        <v>-92767730</v>
      </c>
    </row>
    <row r="18" spans="1:4" ht="15.75" customHeight="1" x14ac:dyDescent="0.25">
      <c r="A18" s="14" t="s">
        <v>16</v>
      </c>
      <c r="B18" s="16">
        <v>-41297.15</v>
      </c>
      <c r="C18" s="12"/>
      <c r="D18" s="16">
        <v>-13995766.65</v>
      </c>
    </row>
    <row r="19" spans="1:4" ht="15.75" customHeight="1" x14ac:dyDescent="0.25">
      <c r="A19" s="18" t="s">
        <v>17</v>
      </c>
      <c r="B19" s="19">
        <f>SUM(B10:B18)</f>
        <v>568360602.17999995</v>
      </c>
      <c r="C19" s="20"/>
      <c r="D19" s="19">
        <f>SUM(D10:D18)</f>
        <v>-230272056.65000001</v>
      </c>
    </row>
    <row r="20" spans="1:4" ht="15.75" customHeight="1" x14ac:dyDescent="0.25">
      <c r="A20" s="21"/>
      <c r="B20" s="22"/>
      <c r="C20" s="23"/>
      <c r="D20" s="22"/>
    </row>
    <row r="21" spans="1:4" ht="15.75" customHeight="1" x14ac:dyDescent="0.25">
      <c r="A21" s="24" t="s">
        <v>18</v>
      </c>
      <c r="B21" s="15"/>
      <c r="C21" s="25"/>
      <c r="D21" s="15"/>
    </row>
    <row r="22" spans="1:4" ht="15.75" customHeight="1" x14ac:dyDescent="0.25">
      <c r="A22" s="26" t="s">
        <v>19</v>
      </c>
      <c r="B22" s="16">
        <v>-750000000</v>
      </c>
    </row>
    <row r="23" spans="1:4" ht="15.75" customHeight="1" x14ac:dyDescent="0.25">
      <c r="A23" s="14" t="s">
        <v>20</v>
      </c>
      <c r="B23" s="16">
        <v>-148269945.81</v>
      </c>
      <c r="C23" s="27"/>
      <c r="D23" s="16">
        <v>-81873607</v>
      </c>
    </row>
    <row r="24" spans="1:4" ht="15.75" customHeight="1" x14ac:dyDescent="0.25">
      <c r="A24" s="24" t="s">
        <v>21</v>
      </c>
      <c r="B24" s="19">
        <f>B22+B23</f>
        <v>-898269945.80999994</v>
      </c>
      <c r="C24" s="28"/>
      <c r="D24" s="19">
        <v>-81873607</v>
      </c>
    </row>
    <row r="25" spans="1:4" ht="15.75" customHeight="1" x14ac:dyDescent="0.25">
      <c r="A25" s="21"/>
      <c r="B25" s="22"/>
      <c r="C25" s="23"/>
      <c r="D25" s="22"/>
    </row>
    <row r="26" spans="1:4" ht="15.75" customHeight="1" x14ac:dyDescent="0.25">
      <c r="A26" s="24" t="s">
        <v>22</v>
      </c>
      <c r="B26" s="15"/>
      <c r="C26" s="25"/>
      <c r="D26" s="15"/>
    </row>
    <row r="27" spans="1:4" ht="15.75" customHeight="1" x14ac:dyDescent="0.25">
      <c r="A27" s="14" t="s">
        <v>23</v>
      </c>
      <c r="B27" s="16">
        <v>74027007.859999999</v>
      </c>
      <c r="C27" s="12"/>
      <c r="D27" s="16">
        <v>914921013</v>
      </c>
    </row>
    <row r="28" spans="1:4" ht="15.75" customHeight="1" x14ac:dyDescent="0.25">
      <c r="A28" s="14" t="s">
        <v>24</v>
      </c>
      <c r="B28" s="16">
        <v>-674540686</v>
      </c>
      <c r="C28" s="12"/>
      <c r="D28" s="16">
        <v>-939936663.08000004</v>
      </c>
    </row>
    <row r="29" spans="1:4" ht="15.75" customHeight="1" x14ac:dyDescent="0.25">
      <c r="A29" s="24" t="s">
        <v>25</v>
      </c>
      <c r="B29" s="19">
        <f>SUM(B27:B28)</f>
        <v>-600513678.13999999</v>
      </c>
      <c r="C29" s="29"/>
      <c r="D29" s="19">
        <f>SUM(D27:D28)</f>
        <v>-25015650.080000043</v>
      </c>
    </row>
    <row r="30" spans="1:4" ht="15.75" customHeight="1" x14ac:dyDescent="0.25">
      <c r="A30" s="21"/>
      <c r="B30" s="30"/>
      <c r="C30" s="6"/>
      <c r="D30" s="30"/>
    </row>
    <row r="31" spans="1:4" ht="15.75" customHeight="1" x14ac:dyDescent="0.25">
      <c r="A31" s="14" t="s">
        <v>26</v>
      </c>
      <c r="B31" s="31">
        <f>B19+B24+B29</f>
        <v>-930423021.76999998</v>
      </c>
      <c r="C31" s="32"/>
      <c r="D31" s="31">
        <f>D19+D24+D29</f>
        <v>-337161313.73000002</v>
      </c>
    </row>
    <row r="32" spans="1:4" ht="15.75" customHeight="1" x14ac:dyDescent="0.25">
      <c r="A32" s="14" t="s">
        <v>27</v>
      </c>
      <c r="B32" s="15">
        <v>2744877336.8699999</v>
      </c>
      <c r="C32" s="12"/>
      <c r="D32" s="15">
        <v>2038400101.5</v>
      </c>
    </row>
    <row r="33" spans="1:4" ht="15.75" customHeight="1" thickBot="1" x14ac:dyDescent="0.3">
      <c r="A33" s="18" t="s">
        <v>28</v>
      </c>
      <c r="B33" s="33">
        <f>SUM(B31:B32)</f>
        <v>1814454315.0999999</v>
      </c>
      <c r="C33" s="32"/>
      <c r="D33" s="33">
        <f>SUM(D31:D32)</f>
        <v>1701238787.77</v>
      </c>
    </row>
    <row r="34" spans="1:4" ht="15.75" customHeight="1" thickTop="1" x14ac:dyDescent="0.25">
      <c r="A34" s="7"/>
      <c r="B34" s="6"/>
      <c r="C34" s="7"/>
      <c r="D34" s="30"/>
    </row>
    <row r="35" spans="1:4" ht="15.75" customHeight="1" x14ac:dyDescent="0.25">
      <c r="A35" s="7"/>
      <c r="B35" s="6"/>
      <c r="C35" s="7"/>
      <c r="D35" s="6"/>
    </row>
    <row r="36" spans="1:4" ht="15.75" customHeight="1" x14ac:dyDescent="0.25">
      <c r="A36" s="7"/>
      <c r="B36" s="15"/>
      <c r="C36" s="7"/>
      <c r="D36" s="6"/>
    </row>
    <row r="37" spans="1:4" ht="15.75" customHeight="1" x14ac:dyDescent="0.25">
      <c r="A37" s="7"/>
      <c r="B37" s="6"/>
      <c r="C37" s="7"/>
      <c r="D37" s="6"/>
    </row>
    <row r="38" spans="1:4" ht="15.75" customHeight="1" x14ac:dyDescent="0.25">
      <c r="A38" s="7"/>
      <c r="B38" s="6"/>
      <c r="C38" s="7"/>
      <c r="D38" s="6"/>
    </row>
    <row r="39" spans="1:4" ht="15.75" customHeight="1" x14ac:dyDescent="0.25">
      <c r="A39" s="34"/>
      <c r="B39" s="6"/>
      <c r="C39" s="7"/>
      <c r="D39" s="6"/>
    </row>
    <row r="40" spans="1:4" ht="15.75" customHeight="1" x14ac:dyDescent="0.3">
      <c r="A40" s="35" t="s">
        <v>29</v>
      </c>
      <c r="B40" s="36" t="s">
        <v>30</v>
      </c>
      <c r="C40" s="2"/>
      <c r="D40" s="2"/>
    </row>
    <row r="41" spans="1:4" ht="15.75" customHeight="1" x14ac:dyDescent="0.3">
      <c r="A41" s="37" t="s">
        <v>31</v>
      </c>
      <c r="B41" s="38" t="s">
        <v>32</v>
      </c>
      <c r="C41" s="2"/>
      <c r="D41" s="2"/>
    </row>
    <row r="42" spans="1:4" ht="15.75" customHeight="1" x14ac:dyDescent="0.3">
      <c r="A42" s="37"/>
      <c r="B42" s="37"/>
      <c r="C42" s="37"/>
      <c r="D42" s="37"/>
    </row>
    <row r="43" spans="1:4" ht="15.75" customHeight="1" x14ac:dyDescent="0.3">
      <c r="A43" s="37"/>
      <c r="B43" s="37"/>
      <c r="C43" s="37"/>
      <c r="D43" s="37"/>
    </row>
    <row r="44" spans="1:4" ht="15.75" customHeight="1" x14ac:dyDescent="0.3">
      <c r="A44" s="37"/>
      <c r="B44" s="37"/>
      <c r="C44" s="37"/>
      <c r="D44" s="37"/>
    </row>
    <row r="45" spans="1:4" ht="15.75" customHeight="1" x14ac:dyDescent="0.3">
      <c r="A45" s="37"/>
      <c r="B45" s="37"/>
      <c r="C45" s="37"/>
      <c r="D45" s="37"/>
    </row>
    <row r="46" spans="1:4" ht="15.75" customHeight="1" x14ac:dyDescent="0.3">
      <c r="A46" s="39"/>
      <c r="B46" s="40"/>
      <c r="C46" s="39"/>
      <c r="D46" s="40"/>
    </row>
    <row r="47" spans="1:4" ht="15.75" customHeight="1" x14ac:dyDescent="0.3">
      <c r="A47" s="39"/>
      <c r="B47" s="40"/>
      <c r="C47" s="39"/>
      <c r="D47" s="40"/>
    </row>
    <row r="48" spans="1:4" ht="15.75" customHeight="1" x14ac:dyDescent="0.3">
      <c r="A48" s="35" t="s">
        <v>33</v>
      </c>
      <c r="B48" s="41" t="s">
        <v>34</v>
      </c>
      <c r="C48" s="2"/>
      <c r="D48" s="2"/>
    </row>
    <row r="49" spans="1:4" ht="15.75" customHeight="1" x14ac:dyDescent="0.3">
      <c r="A49" s="37" t="s">
        <v>35</v>
      </c>
      <c r="B49" s="38" t="s">
        <v>36</v>
      </c>
      <c r="C49" s="2"/>
      <c r="D49" s="2"/>
    </row>
    <row r="50" spans="1:4" ht="15.75" customHeight="1" x14ac:dyDescent="0.25">
      <c r="A50" s="7"/>
      <c r="B50" s="6"/>
      <c r="C50" s="7"/>
      <c r="D50" s="6"/>
    </row>
  </sheetData>
  <mergeCells count="8">
    <mergeCell ref="B48:D48"/>
    <mergeCell ref="B49:D49"/>
    <mergeCell ref="A1:D1"/>
    <mergeCell ref="A2:D2"/>
    <mergeCell ref="A3:D3"/>
    <mergeCell ref="A4:D4"/>
    <mergeCell ref="B40:D40"/>
    <mergeCell ref="B41:D41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dcterms:created xsi:type="dcterms:W3CDTF">2025-07-15T18:41:05Z</dcterms:created>
  <dcterms:modified xsi:type="dcterms:W3CDTF">2025-07-15T18:41:33Z</dcterms:modified>
</cp:coreProperties>
</file>