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UASDFS01\CARPETAS-UASD$\e99at26\Desktop\"/>
    </mc:Choice>
  </mc:AlternateContent>
  <xr:revisionPtr revIDLastSave="0" documentId="8_{69B1B0DE-8EB3-4E92-A8DD-B9DE0BD2AA98}" xr6:coauthVersionLast="47" xr6:coauthVersionMax="47" xr10:uidLastSave="{00000000-0000-0000-0000-000000000000}"/>
  <bookViews>
    <workbookView xWindow="-120" yWindow="-120" windowWidth="20730" windowHeight="11160" xr2:uid="{2EF8625E-EDDF-41B6-AF11-7A9F8E724EF7}"/>
  </bookViews>
  <sheets>
    <sheet name="Est. de Rendimiento Fi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B21" i="1"/>
  <c r="D12" i="1"/>
  <c r="D25" i="1" s="1"/>
  <c r="B12" i="1"/>
  <c r="B25" i="1" s="1"/>
</calcChain>
</file>

<file path=xl/sharedStrings.xml><?xml version="1.0" encoding="utf-8"?>
<sst xmlns="http://schemas.openxmlformats.org/spreadsheetml/2006/main" count="29" uniqueCount="29">
  <si>
    <t>UNIVERSIDAD AUTONOMA DE SANTO DOMINGO</t>
  </si>
  <si>
    <t>Estado de Rendimiento Financiero</t>
  </si>
  <si>
    <t>Al Corte del  30 de Junio de 2025 y 2024</t>
  </si>
  <si>
    <t>(Valores en RD$)</t>
  </si>
  <si>
    <t>Ingresos (Notas  17,18,19)</t>
  </si>
  <si>
    <t>Ingresos Por Transacciones con contraprestacion</t>
  </si>
  <si>
    <t>Transferencias y donaciones</t>
  </si>
  <si>
    <t>Recargos, multas y otros ingresos</t>
  </si>
  <si>
    <t>Total ingresos</t>
  </si>
  <si>
    <t>Gastos (Notas, 20, 21, 22, 23, 24, 25, 26 )</t>
  </si>
  <si>
    <t>Sueldos, salarios y beneficios a empleados</t>
  </si>
  <si>
    <t>Subvenciones y otros pagos por transferencias</t>
  </si>
  <si>
    <t>Suministros y material para consumo</t>
  </si>
  <si>
    <t>Gasto de depreciación y amortización</t>
  </si>
  <si>
    <t>Gastos Financieros</t>
  </si>
  <si>
    <t>Otros Gastos</t>
  </si>
  <si>
    <t>Total gastos</t>
  </si>
  <si>
    <t xml:space="preserve">Perdida por Diferencia Cambiaria      </t>
  </si>
  <si>
    <t>(99)</t>
  </si>
  <si>
    <t>Resultado del período (ahorro / desahorro)</t>
  </si>
  <si>
    <t>Las notas son parte integral de estos Estados Financieros.</t>
  </si>
  <si>
    <t>Mtro. Editrudis Beltrán Crisóstomo</t>
  </si>
  <si>
    <t>Mtro. Ramón Desangles Flores</t>
  </si>
  <si>
    <t>Rector</t>
  </si>
  <si>
    <t>Vicerrector Administrativo</t>
  </si>
  <si>
    <t>Mtra. Aurea Pelletier Bido</t>
  </si>
  <si>
    <r>
      <rPr>
        <u/>
        <sz val="14"/>
        <color theme="1"/>
        <rFont val="Calibri"/>
      </rPr>
      <t>Mtra. Judith Cabrera Santiago</t>
    </r>
    <r>
      <rPr>
        <sz val="14"/>
        <color theme="1"/>
        <rFont val="Calibri"/>
      </rPr>
      <t xml:space="preserve"> </t>
    </r>
  </si>
  <si>
    <t>Contralor General</t>
  </si>
  <si>
    <t>Directora Contabilidad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</si>
</sst>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€_-;\-* #,##0\ _€_-;_-* &quot;-&quot;??\ _€_-;_-@"/>
    <numFmt numFmtId="165" formatCode="_-* #,##0.00\ _€_-;\-* #,##0.00\ _€_-;_-* &quot;-&quot;??\ _€_-;_-@"/>
  </numFmts>
  <fonts count="8" x14ac:knownFonts="1">
    <font>
      <sz val="11"/>
      <color theme="1"/>
      <name val="Aptos Narrow"/>
      <scheme val="minor"/>
    </font>
    <font>
      <b/>
      <sz val="12"/>
      <color theme="1"/>
      <name val="Times New Roman"/>
    </font>
    <font>
      <b/>
      <sz val="12"/>
      <color rgb="FF231F20"/>
      <name val="Times New Roman"/>
    </font>
    <font>
      <sz val="12"/>
      <color theme="1"/>
      <name val="Calibri"/>
    </font>
    <font>
      <sz val="12"/>
      <color rgb="FF231F20"/>
      <name val="Times New Roman"/>
    </font>
    <font>
      <b/>
      <sz val="12"/>
      <color rgb="FF000000"/>
      <name val="Times New Roman"/>
    </font>
    <font>
      <sz val="14"/>
      <color theme="1"/>
      <name val="Calibri"/>
    </font>
    <font>
      <u/>
      <sz val="14"/>
      <color theme="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3" fontId="4" fillId="0" borderId="0" xfId="0" applyNumberFormat="1" applyFont="1" applyAlignment="1">
      <alignment horizontal="right" vertical="center"/>
    </xf>
    <xf numFmtId="164" fontId="4" fillId="0" borderId="0" xfId="0" applyNumberFormat="1" applyFont="1"/>
    <xf numFmtId="3" fontId="2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horizontal="right" vertical="center"/>
    </xf>
    <xf numFmtId="37" fontId="5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4" fontId="3" fillId="0" borderId="0" xfId="0" applyNumberFormat="1" applyFont="1" applyAlignment="1">
      <alignment horizontal="right"/>
    </xf>
    <xf numFmtId="37" fontId="5" fillId="0" borderId="2" xfId="0" applyNumberFormat="1" applyFont="1" applyBorder="1" applyAlignment="1">
      <alignment horizontal="right"/>
    </xf>
    <xf numFmtId="0" fontId="6" fillId="0" borderId="0" xfId="0" applyFont="1"/>
    <xf numFmtId="4" fontId="6" fillId="0" borderId="0" xfId="0" applyNumberFormat="1" applyFont="1"/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7A3B4-E01C-4960-80D5-55D770BCE8E0}">
  <sheetPr>
    <tabColor rgb="FF00FF00"/>
  </sheetPr>
  <dimension ref="A1:D42"/>
  <sheetViews>
    <sheetView tabSelected="1" topLeftCell="A9" workbookViewId="0">
      <selection activeCell="D25" sqref="D25"/>
    </sheetView>
  </sheetViews>
  <sheetFormatPr baseColWidth="10" defaultColWidth="12.5703125" defaultRowHeight="15" customHeight="1" x14ac:dyDescent="0.25"/>
  <cols>
    <col min="1" max="1" width="51.5703125" customWidth="1"/>
    <col min="2" max="2" width="22.28515625" customWidth="1"/>
    <col min="3" max="3" width="2.28515625" customWidth="1"/>
    <col min="4" max="4" width="22.28515625" customWidth="1"/>
  </cols>
  <sheetData>
    <row r="1" spans="1:4" ht="15.75" customHeight="1" x14ac:dyDescent="0.25">
      <c r="A1" s="1" t="s">
        <v>0</v>
      </c>
      <c r="B1" s="2"/>
      <c r="C1" s="2"/>
      <c r="D1" s="2"/>
    </row>
    <row r="2" spans="1:4" ht="15.75" customHeight="1" x14ac:dyDescent="0.25">
      <c r="A2" s="1" t="s">
        <v>1</v>
      </c>
      <c r="B2" s="2"/>
      <c r="C2" s="2"/>
      <c r="D2" s="2"/>
    </row>
    <row r="3" spans="1:4" ht="15.75" customHeight="1" x14ac:dyDescent="0.25">
      <c r="A3" s="1" t="s">
        <v>2</v>
      </c>
      <c r="B3" s="2"/>
      <c r="C3" s="2"/>
      <c r="D3" s="2"/>
    </row>
    <row r="4" spans="1:4" ht="15.75" customHeight="1" x14ac:dyDescent="0.25">
      <c r="A4" s="3" t="s">
        <v>3</v>
      </c>
      <c r="B4" s="2"/>
      <c r="C4" s="2"/>
      <c r="D4" s="2"/>
    </row>
    <row r="5" spans="1:4" ht="15.75" customHeight="1" x14ac:dyDescent="0.25">
      <c r="A5" s="4"/>
      <c r="B5" s="4"/>
      <c r="C5" s="4"/>
      <c r="D5" s="4"/>
    </row>
    <row r="6" spans="1:4" ht="15.75" customHeight="1" x14ac:dyDescent="0.25">
      <c r="A6" s="4"/>
      <c r="B6" s="4"/>
      <c r="C6" s="4"/>
      <c r="D6" s="4"/>
    </row>
    <row r="7" spans="1:4" ht="15.75" customHeight="1" x14ac:dyDescent="0.25">
      <c r="A7" s="5"/>
      <c r="B7" s="6">
        <v>2025</v>
      </c>
      <c r="C7" s="6"/>
      <c r="D7" s="6">
        <v>2024</v>
      </c>
    </row>
    <row r="8" spans="1:4" ht="15.75" customHeight="1" x14ac:dyDescent="0.25">
      <c r="A8" s="7" t="s">
        <v>4</v>
      </c>
      <c r="B8" s="5"/>
      <c r="C8" s="5"/>
      <c r="D8" s="5"/>
    </row>
    <row r="9" spans="1:4" ht="15.75" customHeight="1" x14ac:dyDescent="0.25">
      <c r="A9" s="8" t="s">
        <v>5</v>
      </c>
      <c r="B9" s="9">
        <v>717051792.38999999</v>
      </c>
      <c r="C9" s="10"/>
      <c r="D9" s="9">
        <v>690844384</v>
      </c>
    </row>
    <row r="10" spans="1:4" ht="15.75" customHeight="1" x14ac:dyDescent="0.25">
      <c r="A10" s="8" t="s">
        <v>6</v>
      </c>
      <c r="B10" s="9">
        <v>7341466215.1099997</v>
      </c>
      <c r="C10" s="10"/>
      <c r="D10" s="9">
        <v>7595384336</v>
      </c>
    </row>
    <row r="11" spans="1:4" ht="15.75" customHeight="1" x14ac:dyDescent="0.25">
      <c r="A11" s="8" t="s">
        <v>7</v>
      </c>
      <c r="B11" s="9">
        <v>82260628.969999999</v>
      </c>
      <c r="C11" s="10"/>
      <c r="D11" s="9">
        <v>44012208</v>
      </c>
    </row>
    <row r="12" spans="1:4" ht="15.75" customHeight="1" x14ac:dyDescent="0.25">
      <c r="A12" s="7" t="s">
        <v>8</v>
      </c>
      <c r="B12" s="11">
        <f>SUM(B9:B11)</f>
        <v>8140778636.4700003</v>
      </c>
      <c r="C12" s="12"/>
      <c r="D12" s="11">
        <f>SUM(D9:D11)</f>
        <v>8330240928</v>
      </c>
    </row>
    <row r="13" spans="1:4" ht="15.75" customHeight="1" x14ac:dyDescent="0.25">
      <c r="A13" s="13"/>
      <c r="B13" s="14"/>
      <c r="C13" s="15"/>
      <c r="D13" s="14"/>
    </row>
    <row r="14" spans="1:4" ht="15.75" customHeight="1" x14ac:dyDescent="0.25">
      <c r="A14" s="7" t="s">
        <v>9</v>
      </c>
      <c r="B14" s="14"/>
      <c r="C14" s="15"/>
      <c r="D14" s="14"/>
    </row>
    <row r="15" spans="1:4" ht="15.75" customHeight="1" x14ac:dyDescent="0.25">
      <c r="A15" s="8" t="s">
        <v>10</v>
      </c>
      <c r="B15" s="9">
        <v>7029912551.3900003</v>
      </c>
      <c r="C15" s="16"/>
      <c r="D15" s="9">
        <v>7528315745</v>
      </c>
    </row>
    <row r="16" spans="1:4" ht="15.75" customHeight="1" x14ac:dyDescent="0.25">
      <c r="A16" s="8" t="s">
        <v>11</v>
      </c>
      <c r="B16" s="9">
        <v>1274520.5</v>
      </c>
      <c r="C16" s="16"/>
      <c r="D16" s="9">
        <v>2284079.85</v>
      </c>
    </row>
    <row r="17" spans="1:4" ht="15.75" customHeight="1" x14ac:dyDescent="0.25">
      <c r="A17" s="8" t="s">
        <v>12</v>
      </c>
      <c r="B17" s="9">
        <v>113436001.37</v>
      </c>
      <c r="C17" s="16"/>
      <c r="D17" s="9">
        <v>92767730</v>
      </c>
    </row>
    <row r="18" spans="1:4" ht="15.75" customHeight="1" x14ac:dyDescent="0.25">
      <c r="A18" s="17" t="s">
        <v>13</v>
      </c>
      <c r="B18" s="9">
        <v>41281160.909999996</v>
      </c>
      <c r="C18" s="16"/>
      <c r="D18" s="9">
        <v>581247173</v>
      </c>
    </row>
    <row r="19" spans="1:4" ht="15.75" customHeight="1" x14ac:dyDescent="0.25">
      <c r="A19" s="8" t="s">
        <v>14</v>
      </c>
      <c r="B19" s="18">
        <v>16126720</v>
      </c>
      <c r="C19" s="16"/>
      <c r="D19" s="9">
        <v>13995866</v>
      </c>
    </row>
    <row r="20" spans="1:4" ht="15.75" customHeight="1" x14ac:dyDescent="0.25">
      <c r="A20" s="8" t="s">
        <v>15</v>
      </c>
      <c r="B20" s="9">
        <v>370388433.20999998</v>
      </c>
      <c r="C20" s="16"/>
      <c r="D20" s="9">
        <v>341902489</v>
      </c>
    </row>
    <row r="21" spans="1:4" ht="15.75" customHeight="1" x14ac:dyDescent="0.25">
      <c r="A21" s="7" t="s">
        <v>16</v>
      </c>
      <c r="B21" s="19">
        <f>SUM(B15:B20)</f>
        <v>7572419387.3800001</v>
      </c>
      <c r="C21" s="19"/>
      <c r="D21" s="19">
        <f t="shared" ref="D21" si="0">SUM(D15:D20)</f>
        <v>8560513082.8500004</v>
      </c>
    </row>
    <row r="22" spans="1:4" ht="15.75" customHeight="1" x14ac:dyDescent="0.25">
      <c r="A22" s="13"/>
      <c r="B22" s="14"/>
      <c r="C22" s="20"/>
      <c r="D22" s="14"/>
    </row>
    <row r="23" spans="1:4" ht="15.75" customHeight="1" x14ac:dyDescent="0.25">
      <c r="A23" s="8" t="s">
        <v>17</v>
      </c>
      <c r="B23" s="18">
        <v>1352.66</v>
      </c>
      <c r="C23" s="20"/>
      <c r="D23" s="16" t="s">
        <v>18</v>
      </c>
    </row>
    <row r="24" spans="1:4" ht="15.75" customHeight="1" x14ac:dyDescent="0.25">
      <c r="B24" s="21"/>
      <c r="C24" s="20"/>
      <c r="D24" s="21"/>
    </row>
    <row r="25" spans="1:4" ht="15.75" customHeight="1" thickBot="1" x14ac:dyDescent="0.3">
      <c r="A25" s="7" t="s">
        <v>19</v>
      </c>
      <c r="B25" s="22">
        <f>B12-B21+B23</f>
        <v>568360601.75000012</v>
      </c>
      <c r="C25" s="22"/>
      <c r="D25" s="22">
        <f>D12-D21-D23</f>
        <v>-230272055.85000038</v>
      </c>
    </row>
    <row r="26" spans="1:4" ht="15.75" customHeight="1" thickTop="1" x14ac:dyDescent="0.25">
      <c r="A26" s="13"/>
      <c r="B26" s="5"/>
      <c r="C26" s="5"/>
      <c r="D26" s="5"/>
    </row>
    <row r="27" spans="1:4" ht="15.75" customHeight="1" x14ac:dyDescent="0.25">
      <c r="A27" s="8"/>
      <c r="B27" s="5"/>
      <c r="C27" s="5"/>
      <c r="D27" s="5"/>
    </row>
    <row r="28" spans="1:4" ht="15.75" customHeight="1" x14ac:dyDescent="0.25">
      <c r="A28" s="13"/>
      <c r="B28" s="5"/>
      <c r="C28" s="5"/>
      <c r="D28" s="5"/>
    </row>
    <row r="29" spans="1:4" ht="15.75" customHeight="1" x14ac:dyDescent="0.25">
      <c r="A29" s="17" t="s">
        <v>20</v>
      </c>
      <c r="B29" s="5"/>
      <c r="C29" s="5"/>
      <c r="D29" s="5"/>
    </row>
    <row r="30" spans="1:4" ht="15.75" customHeight="1" x14ac:dyDescent="0.25">
      <c r="A30" s="17"/>
      <c r="B30" s="5"/>
      <c r="C30" s="5"/>
      <c r="D30" s="5"/>
    </row>
    <row r="31" spans="1:4" ht="15.75" customHeight="1" x14ac:dyDescent="0.25">
      <c r="A31" s="17"/>
      <c r="B31" s="5"/>
      <c r="C31" s="5"/>
      <c r="D31" s="5"/>
    </row>
    <row r="32" spans="1:4" ht="15.75" customHeight="1" x14ac:dyDescent="0.25">
      <c r="A32" s="17"/>
      <c r="B32" s="5"/>
      <c r="C32" s="5"/>
      <c r="D32" s="5"/>
    </row>
    <row r="33" spans="1:4" ht="15.75" customHeight="1" x14ac:dyDescent="0.3">
      <c r="A33" s="23"/>
      <c r="B33" s="24"/>
      <c r="C33" s="23"/>
      <c r="D33" s="24"/>
    </row>
    <row r="34" spans="1:4" ht="15.75" customHeight="1" x14ac:dyDescent="0.3">
      <c r="A34" s="25" t="s">
        <v>21</v>
      </c>
      <c r="B34" s="26" t="s">
        <v>22</v>
      </c>
      <c r="C34" s="2"/>
      <c r="D34" s="2"/>
    </row>
    <row r="35" spans="1:4" ht="15.75" customHeight="1" x14ac:dyDescent="0.3">
      <c r="A35" s="27" t="s">
        <v>23</v>
      </c>
      <c r="B35" s="28" t="s">
        <v>24</v>
      </c>
      <c r="C35" s="2"/>
      <c r="D35" s="2"/>
    </row>
    <row r="36" spans="1:4" ht="15.75" customHeight="1" x14ac:dyDescent="0.3">
      <c r="A36" s="27"/>
      <c r="B36" s="27"/>
      <c r="C36" s="27"/>
      <c r="D36" s="27"/>
    </row>
    <row r="37" spans="1:4" ht="15.75" customHeight="1" x14ac:dyDescent="0.3">
      <c r="A37" s="27"/>
      <c r="B37" s="27"/>
      <c r="C37" s="27"/>
      <c r="D37" s="27"/>
    </row>
    <row r="38" spans="1:4" ht="15.75" customHeight="1" x14ac:dyDescent="0.3">
      <c r="A38" s="23"/>
      <c r="B38" s="24"/>
      <c r="C38" s="23"/>
      <c r="D38" s="24"/>
    </row>
    <row r="39" spans="1:4" ht="15.75" customHeight="1" x14ac:dyDescent="0.3">
      <c r="A39" s="23"/>
      <c r="B39" s="24"/>
      <c r="C39" s="23"/>
      <c r="D39" s="24"/>
    </row>
    <row r="40" spans="1:4" ht="15.75" customHeight="1" x14ac:dyDescent="0.3">
      <c r="A40" s="25" t="s">
        <v>25</v>
      </c>
      <c r="B40" s="29" t="s">
        <v>26</v>
      </c>
      <c r="C40" s="2"/>
      <c r="D40" s="2"/>
    </row>
    <row r="41" spans="1:4" ht="15.75" customHeight="1" x14ac:dyDescent="0.3">
      <c r="A41" s="27" t="s">
        <v>27</v>
      </c>
      <c r="B41" s="28" t="s">
        <v>28</v>
      </c>
      <c r="C41" s="2"/>
      <c r="D41" s="2"/>
    </row>
    <row r="42" spans="1:4" ht="15.75" customHeight="1" x14ac:dyDescent="0.25">
      <c r="A42" s="5"/>
      <c r="B42" s="30"/>
      <c r="C42" s="5"/>
      <c r="D42" s="30"/>
    </row>
  </sheetData>
  <mergeCells count="8">
    <mergeCell ref="B40:D40"/>
    <mergeCell ref="B41:D41"/>
    <mergeCell ref="A1:D1"/>
    <mergeCell ref="A2:D2"/>
    <mergeCell ref="A3:D3"/>
    <mergeCell ref="A4:D4"/>
    <mergeCell ref="B34:D34"/>
    <mergeCell ref="B35:D35"/>
  </mergeCells>
  <pageMargins left="0.25" right="0.25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Est. de Rendimiento Fin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RODRIGUEZ E</dc:creator>
  <cp:lastModifiedBy>EDGAR RODRIGUEZ E</cp:lastModifiedBy>
  <dcterms:created xsi:type="dcterms:W3CDTF">2025-07-15T18:39:50Z</dcterms:created>
  <dcterms:modified xsi:type="dcterms:W3CDTF">2025-07-15T18:40:18Z</dcterms:modified>
</cp:coreProperties>
</file>