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 firstSheet="27" activeTab="31"/>
  </bookViews>
  <sheets>
    <sheet name="ORDEN TARJETA2019" sheetId="2" state="hidden" r:id="rId1"/>
    <sheet name="oct-dic2019" sheetId="5" r:id="rId2"/>
    <sheet name="PORTAL DIC.2019" sheetId="7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r:id="rId18"/>
    <sheet name="ALFA JUL-SEPT.2021" sheetId="25" state="hidden" r:id="rId19"/>
    <sheet name="CREAR CODIGOS" sheetId="28" state="hidden" r:id="rId20"/>
    <sheet name="PORTAL OCT-DIC.2021" sheetId="30" r:id="rId21"/>
    <sheet name=" ALFA OCT-DIC 2021" sheetId="31" r:id="rId22"/>
    <sheet name="PORTAL ENE-MARZ.2022" sheetId="35" r:id="rId23"/>
    <sheet name="INFOME RECTORA" sheetId="37" state="hidden" r:id="rId24"/>
    <sheet name="PORTAL ABRIL-JUNIO 2022" sheetId="38" r:id="rId25"/>
    <sheet name=" JULIO 2022 PORTAL" sheetId="39" r:id="rId26"/>
    <sheet name=" INV. INICIO GESTION JULIO 2022" sheetId="40" r:id="rId27"/>
    <sheet name="ALFA 2022" sheetId="41" r:id="rId28"/>
    <sheet name="Hoja3" sheetId="43" r:id="rId29"/>
    <sheet name="SEPT.2022 PORTAL" sheetId="42" r:id="rId30"/>
    <sheet name="OCT-DIC2022 PRTAL" sheetId="44" r:id="rId31"/>
    <sheet name="DIC.2022" sheetId="45" r:id="rId32"/>
    <sheet name="Hoja10" sheetId="46" r:id="rId33"/>
    <sheet name="Hoja1" sheetId="36" state="hidden" r:id="rId34"/>
    <sheet name="CONTAB.2021" sheetId="32" state="hidden" r:id="rId35"/>
    <sheet name="R-INVENTARIO" sheetId="26" state="hidden" r:id="rId36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H94" i="45" l="1"/>
  <c r="H84" i="45"/>
  <c r="H95" i="45"/>
  <c r="H91" i="45"/>
  <c r="H92" i="45"/>
  <c r="H96" i="45"/>
  <c r="H93" i="45"/>
  <c r="H97" i="45"/>
  <c r="H99" i="45"/>
  <c r="H98" i="45"/>
  <c r="H171" i="45"/>
  <c r="H71" i="45"/>
  <c r="H144" i="45"/>
  <c r="H80" i="45"/>
  <c r="H67" i="45"/>
  <c r="H90" i="45"/>
  <c r="H89" i="45"/>
  <c r="H88" i="45"/>
  <c r="H87" i="45"/>
  <c r="H86" i="45"/>
  <c r="H85" i="45"/>
  <c r="H81" i="45"/>
  <c r="H42" i="45"/>
  <c r="H153" i="45"/>
  <c r="H11" i="45"/>
  <c r="H77" i="45"/>
  <c r="H65" i="45"/>
  <c r="H64" i="45"/>
  <c r="H63" i="45"/>
  <c r="H34" i="45"/>
  <c r="H167" i="45"/>
  <c r="H165" i="45"/>
  <c r="H36" i="45"/>
  <c r="H35" i="45"/>
  <c r="H28" i="45"/>
  <c r="H20" i="45"/>
  <c r="H45" i="45"/>
  <c r="H133" i="45"/>
  <c r="H132" i="45"/>
  <c r="H44" i="45"/>
  <c r="H55" i="45"/>
  <c r="H12" i="45"/>
  <c r="H13" i="45"/>
  <c r="H14" i="45"/>
  <c r="H127" i="45"/>
  <c r="H173" i="45"/>
  <c r="H174" i="45"/>
  <c r="H143" i="45"/>
  <c r="H120" i="45"/>
  <c r="H156" i="45"/>
  <c r="H126" i="45"/>
  <c r="H73" i="45"/>
  <c r="H75" i="45"/>
  <c r="H136" i="45"/>
  <c r="H79" i="45"/>
  <c r="H78" i="45"/>
  <c r="H69" i="45"/>
  <c r="H74" i="45"/>
  <c r="H157" i="45"/>
  <c r="H172" i="45"/>
  <c r="H82" i="45"/>
  <c r="H68" i="45"/>
  <c r="H129" i="45"/>
  <c r="H32" i="45"/>
  <c r="H170" i="45"/>
  <c r="H106" i="45"/>
  <c r="H149" i="45"/>
  <c r="H166" i="45"/>
  <c r="H150" i="45"/>
  <c r="H151" i="45"/>
  <c r="H169" i="45"/>
  <c r="H152" i="45"/>
  <c r="H54" i="45"/>
  <c r="H31" i="45"/>
  <c r="H60" i="45"/>
  <c r="H62" i="45"/>
  <c r="H37" i="45"/>
  <c r="H40" i="45"/>
  <c r="H38" i="45"/>
  <c r="H18" i="45"/>
  <c r="H24" i="45"/>
  <c r="H43" i="45"/>
  <c r="H114" i="45"/>
  <c r="H109" i="45"/>
  <c r="H113" i="45"/>
  <c r="H115" i="45"/>
  <c r="H22" i="45"/>
  <c r="H41" i="45"/>
  <c r="H21" i="45"/>
  <c r="H39" i="45"/>
  <c r="H25" i="45"/>
  <c r="H19" i="45"/>
  <c r="H48" i="45"/>
  <c r="H47" i="45"/>
  <c r="H46" i="45"/>
  <c r="H56" i="45"/>
  <c r="H15" i="45"/>
  <c r="H23" i="45"/>
  <c r="H140" i="45"/>
  <c r="H123" i="45"/>
  <c r="H147" i="45"/>
  <c r="H117" i="45"/>
  <c r="H175" i="45"/>
  <c r="H148" i="45"/>
  <c r="H76" i="45"/>
  <c r="H17" i="45"/>
  <c r="H70" i="45"/>
  <c r="H142" i="45"/>
  <c r="H168" i="45"/>
  <c r="H145" i="45"/>
  <c r="H72" i="45"/>
  <c r="H59" i="45"/>
  <c r="H58" i="45"/>
  <c r="H57" i="45"/>
  <c r="H27" i="45"/>
  <c r="H26" i="45"/>
  <c r="H154" i="45"/>
  <c r="H163" i="45"/>
  <c r="H104" i="45"/>
  <c r="H105" i="45"/>
  <c r="H164" i="45"/>
  <c r="H155" i="45"/>
  <c r="H61" i="45"/>
  <c r="H30" i="45"/>
  <c r="H53" i="45"/>
  <c r="H33" i="45"/>
  <c r="H29" i="45"/>
  <c r="H83" i="45"/>
  <c r="H66" i="45"/>
  <c r="H16" i="45"/>
  <c r="H137" i="45"/>
  <c r="H107" i="45"/>
  <c r="H122" i="45"/>
  <c r="H119" i="45"/>
  <c r="H118" i="45"/>
  <c r="H146" i="45"/>
  <c r="H128" i="45"/>
  <c r="H124" i="45"/>
  <c r="H134" i="45"/>
  <c r="H135" i="45"/>
  <c r="H121" i="45"/>
  <c r="H139" i="45"/>
  <c r="H138" i="45"/>
  <c r="H125" i="45"/>
  <c r="H112" i="45"/>
  <c r="H111" i="45"/>
  <c r="H116" i="45"/>
  <c r="H130" i="45"/>
  <c r="H141" i="45"/>
  <c r="H131" i="45"/>
  <c r="H108" i="45"/>
  <c r="H110" i="45"/>
  <c r="H177" i="45" l="1"/>
  <c r="H24" i="44"/>
  <c r="H23" i="44"/>
  <c r="H22" i="44"/>
  <c r="H21" i="44"/>
  <c r="H63" i="44" l="1"/>
  <c r="H39" i="44" l="1"/>
  <c r="H40" i="44"/>
  <c r="H41" i="44"/>
  <c r="H42" i="44"/>
  <c r="H20" i="44"/>
  <c r="H19" i="44"/>
  <c r="H87" i="44" l="1"/>
  <c r="H76" i="44"/>
  <c r="H75" i="44"/>
  <c r="H74" i="44"/>
  <c r="H73" i="44"/>
  <c r="H72" i="44"/>
  <c r="H62" i="44"/>
  <c r="H61" i="44"/>
  <c r="H60" i="44"/>
  <c r="H59" i="44"/>
  <c r="H44" i="44"/>
  <c r="H43" i="44"/>
  <c r="H38" i="44"/>
  <c r="H37" i="44"/>
  <c r="H36" i="44"/>
  <c r="H35" i="44"/>
  <c r="H18" i="44"/>
  <c r="H17" i="44"/>
  <c r="H16" i="44"/>
  <c r="H15" i="44"/>
  <c r="H14" i="44"/>
  <c r="H13" i="44"/>
  <c r="H12" i="44"/>
  <c r="H11" i="44"/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26" i="41" l="1"/>
  <c r="H10" i="41"/>
  <c r="H9" i="41"/>
  <c r="H35" i="41"/>
  <c r="H23" i="41"/>
  <c r="H134" i="41"/>
  <c r="H171" i="41"/>
  <c r="H108" i="41"/>
  <c r="H100" i="41"/>
  <c r="H99" i="41"/>
  <c r="H96" i="41"/>
  <c r="H83" i="41"/>
  <c r="H62" i="41"/>
  <c r="H176" i="41"/>
  <c r="H174" i="41"/>
  <c r="H152" i="41"/>
  <c r="H46" i="41"/>
  <c r="H180" i="41"/>
  <c r="H151" i="41"/>
  <c r="H150" i="41"/>
  <c r="H45" i="41"/>
  <c r="H124" i="41"/>
  <c r="H12" i="41"/>
  <c r="H95" i="41"/>
  <c r="H20" i="41"/>
  <c r="H13" i="41"/>
  <c r="H11" i="41"/>
  <c r="H69" i="41"/>
  <c r="H68" i="41"/>
  <c r="H67" i="41"/>
  <c r="H155" i="41"/>
  <c r="H104" i="41"/>
  <c r="H54" i="41"/>
  <c r="H153" i="41"/>
  <c r="H24" i="41"/>
  <c r="H179" i="41"/>
  <c r="H31" i="41"/>
  <c r="H15" i="41"/>
  <c r="H154" i="41"/>
  <c r="H103" i="41"/>
  <c r="H51" i="41"/>
  <c r="H21" i="41"/>
  <c r="H102" i="41"/>
  <c r="H38" i="41"/>
  <c r="H57" i="41"/>
  <c r="H70" i="41"/>
  <c r="H121" i="41"/>
  <c r="H105" i="41"/>
  <c r="H175" i="41"/>
  <c r="H118" i="41"/>
  <c r="H117" i="41"/>
  <c r="H147" i="41"/>
  <c r="H146" i="41"/>
  <c r="H111" i="41"/>
  <c r="H72" i="41"/>
  <c r="H71" i="41"/>
  <c r="H158" i="41"/>
  <c r="H173" i="41"/>
  <c r="H185" i="41"/>
  <c r="H168" i="41"/>
  <c r="H170" i="41"/>
  <c r="H169" i="41"/>
  <c r="H167" i="41"/>
  <c r="H172" i="41"/>
  <c r="H166" i="41"/>
  <c r="H165" i="41"/>
  <c r="H164" i="41"/>
  <c r="H161" i="41"/>
  <c r="H162" i="41"/>
  <c r="H163" i="41"/>
  <c r="H159" i="41"/>
  <c r="H18" i="41"/>
  <c r="H184" i="41"/>
  <c r="H183" i="41"/>
  <c r="H181" i="41"/>
  <c r="H34" i="41"/>
  <c r="H160" i="41"/>
  <c r="H156" i="41"/>
  <c r="H149" i="41"/>
  <c r="H148" i="41"/>
  <c r="H142" i="41"/>
  <c r="H141" i="41"/>
  <c r="H140" i="41"/>
  <c r="H136" i="41"/>
  <c r="H132" i="41"/>
  <c r="H123" i="41"/>
  <c r="H119" i="41"/>
  <c r="H114" i="41"/>
  <c r="H113" i="41"/>
  <c r="H112" i="41"/>
  <c r="H97" i="41"/>
  <c r="H143" i="41"/>
  <c r="H137" i="41"/>
  <c r="H133" i="41"/>
  <c r="H53" i="41"/>
  <c r="H129" i="41"/>
  <c r="H128" i="41"/>
  <c r="H98" i="41"/>
  <c r="H91" i="41"/>
  <c r="H90" i="41"/>
  <c r="H89" i="41"/>
  <c r="H88" i="41"/>
  <c r="H48" i="41"/>
  <c r="H19" i="41"/>
  <c r="H59" i="41"/>
  <c r="H58" i="41"/>
  <c r="H29" i="41"/>
  <c r="H28" i="41"/>
  <c r="H27" i="41"/>
  <c r="H25" i="41"/>
  <c r="H157" i="41"/>
  <c r="H139" i="41"/>
  <c r="H138" i="41"/>
  <c r="H130" i="41"/>
  <c r="H120" i="41"/>
  <c r="H126" i="41"/>
  <c r="H127" i="41"/>
  <c r="H107" i="41"/>
  <c r="H106" i="41"/>
  <c r="H101" i="41"/>
  <c r="H92" i="41"/>
  <c r="H87" i="41"/>
  <c r="H182" i="41"/>
  <c r="H84" i="41"/>
  <c r="H81" i="41"/>
  <c r="H80" i="41"/>
  <c r="H79" i="41"/>
  <c r="H78" i="41"/>
  <c r="H77" i="41"/>
  <c r="H76" i="41"/>
  <c r="H75" i="41"/>
  <c r="H73" i="41"/>
  <c r="H22" i="41"/>
  <c r="H66" i="41"/>
  <c r="H65" i="41"/>
  <c r="H64" i="41"/>
  <c r="H61" i="41"/>
  <c r="H60" i="41"/>
  <c r="H55" i="41"/>
  <c r="H52" i="41"/>
  <c r="H50" i="41"/>
  <c r="H49" i="41"/>
  <c r="H43" i="41"/>
  <c r="H56" i="41"/>
  <c r="H42" i="41"/>
  <c r="H41" i="41"/>
  <c r="H40" i="41"/>
  <c r="H39" i="41"/>
  <c r="H37" i="41"/>
  <c r="H36" i="41"/>
  <c r="H30" i="41"/>
  <c r="H17" i="41"/>
  <c r="H122" i="41"/>
  <c r="H33" i="41"/>
  <c r="H125" i="41"/>
  <c r="H32" i="41"/>
  <c r="H131" i="41"/>
  <c r="H109" i="41"/>
  <c r="H135" i="41"/>
  <c r="H93" i="41"/>
  <c r="H63" i="41"/>
  <c r="H82" i="41"/>
  <c r="H47" i="41"/>
  <c r="H16" i="41"/>
  <c r="H86" i="41"/>
  <c r="H110" i="41"/>
  <c r="H94" i="41"/>
  <c r="H14" i="41"/>
  <c r="H178" i="41"/>
  <c r="H177" i="41"/>
  <c r="H74" i="41"/>
  <c r="H85" i="41"/>
  <c r="H44" i="41"/>
  <c r="H144" i="41"/>
  <c r="H145" i="41"/>
  <c r="H115" i="41"/>
  <c r="H116" i="41"/>
  <c r="H186" i="41" l="1"/>
  <c r="H59" i="40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<sst xmlns="http://schemas.openxmlformats.org/spreadsheetml/2006/main" count="12051" uniqueCount="928">
  <si>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</si>
  <si>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</si>
  <si>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</si>
  <si>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</si>
  <si>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</si>
  <si>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</si>
  <si>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</si>
  <si>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</si>
  <si>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</si>
  <si>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</si>
  <si>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</si>
  <si>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</si>
  <si>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</si>
  <si>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</si>
  <si>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</si>
  <si>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</si>
  <si>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</si>
  <si>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</si>
  <si>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</si>
  <si>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</si>
  <si>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</si>
  <si>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</si>
  <si>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</si>
  <si>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</si>
  <si>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</si>
  <si>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</si>
  <si>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</si>
  <si>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</si>
  <si>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</si>
  <si>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</si>
  <si>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</si>
  <si>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</si>
  <si>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</si>
  <si>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</si>
  <si>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</si>
  <si>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</si>
  <si>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</si>
  <si>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</si>
  <si>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</si>
  <si>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</si>
  <si>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</si>
  <si>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</si>
  <si>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</si>
  <si>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</si>
  <si>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</si>
  <si>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</si>
  <si>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</si>
  <si>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</si>
  <si>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</si>
  <si>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</si>
  <si>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</si>
  <si>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</si>
  <si>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</si>
  <si>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</si>
  <si>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</si>
  <si>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</si>
  <si>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</si>
  <si>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</si>
  <si>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</si>
  <si>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</si>
  <si>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</si>
  <si>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</si>
  <si>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</si>
  <si>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</si>
  <si>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</si>
  <si>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</si>
  <si>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</si>
  <si>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</si>
  <si>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</si>
  <si>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</si>
  <si>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</si>
  <si>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</si>
  <si>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</si>
  <si>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</si>
  <si>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</si>
  <si>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</si>
  <si>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</si>
  <si>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</si>
  <si>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</si>
  <si>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</si>
  <si>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</si>
  <si>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</si>
  <si>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</si>
  <si>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</si>
  <si>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</si>
  <si>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</si>
  <si>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</si>
  <si>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</si>
  <si>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</si>
  <si>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</si>
  <si>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</si>
  <si>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</si>
  <si>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</si>
  <si>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</si>
  <si>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</si>
  <si>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</si>
  <si>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</si>
  <si>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</si>
  <si>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</si>
  <si>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</si>
  <si>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</si>
  <si>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</si>
  <si>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</si>
  <si>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</si>
  <si>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</si>
  <si>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</si>
  <si>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</si>
  <si>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</si>
  <si>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</si>
  <si>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</si>
  <si>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</si>
  <si>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</si>
  <si>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</si>
  <si>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</si>
  <si>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</si>
  <si>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</si>
  <si>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</si>
  <si>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</si>
  <si>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</si>
  <si>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</si>
  <si>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</si>
  <si>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</si>
  <si>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</si>
  <si>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</si>
  <si>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</si>
  <si>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</si>
  <si>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</si>
  <si>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</si>
  <si>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</si>
  <si>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</si>
  <si>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</si>
  <si>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</si>
  <si>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</si>
  <si>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</si>
  <si>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</si>
  <si>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</si>
  <si>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</si>
  <si>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</si>
  <si>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</si>
  <si>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</si>
  <si>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</si>
  <si>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</si>
  <si>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</si>
  <si>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</si>
  <si>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</si>
  <si>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</si>
  <si>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</si>
  <si>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</si>
  <si>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</si>
  <si>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</si>
  <si>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</si>
  <si>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</si>
  <si>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</si>
  <si>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</si>
  <si>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</si>
  <si>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</si>
  <si>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</si>
  <si>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</si>
  <si>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</si>
  <si>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</si>
  <si>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</si>
  <si>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</si>
  <si>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</si>
  <si>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</si>
  <si>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</si>
  <si>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</si>
  <si>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</si>
  <si>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</si>
  <si>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</si>
  <si>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</si>
  <si>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</si>
  <si>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</si>
  <si>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</si>
  <si>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</si>
  <si>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</si>
  <si>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</si>
  <si>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</si>
  <si>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</si>
  <si>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</si>
  <si>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</si>
  <si>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</si>
  <si>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</si>
  <si>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</si>
  <si>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</si>
  <si>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</si>
  <si>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</si>
  <si>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</si>
  <si>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</si>
  <si>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</si>
  <si>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</si>
  <si>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</si>
  <si>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</si>
  <si>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</si>
  <si>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</si>
  <si>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</si>
  <si>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</si>
  <si>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</si>
  <si>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</si>
  <si>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</si>
  <si>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</si>
  <si>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</si>
  <si>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</si>
  <si>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</si>
  <si>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</si>
  <si>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</si>
  <si>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</si>
  <si>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</si>
  <si>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</si>
  <si>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</si>
  <si>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</si>
  <si>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</si>
  <si>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</si>
  <si>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</si>
  <si>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</si>
  <si>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</si>
  <si>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</si>
  <si>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</si>
  <si>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</si>
  <si>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</si>
  <si>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</si>
  <si>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</si>
  <si>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</si>
  <si>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</si>
  <si>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</si>
  <si>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</si>
  <si>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</si>
  <si>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</si>
  <si>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</si>
  <si>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</si>
  <si>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</si>
  <si>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</si>
  <si>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</si>
  <si>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</si>
  <si>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</si>
  <si>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</si>
  <si>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</si>
  <si>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</si>
  <si>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</si>
  <si>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</si>
  <si>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</si>
  <si>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</si>
  <si>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</si>
  <si>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</si>
  <si>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</si>
  <si>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</si>
  <si>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</si>
  <si>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</si>
  <si>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</si>
  <si>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</si>
  <si>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</si>
  <si>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</si>
  <si>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</si>
  <si>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</si>
  <si>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</si>
  <si>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</si>
  <si>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</si>
  <si>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</si>
  <si>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</si>
  <si>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</si>
  <si>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</si>
  <si>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</si>
  <si>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</si>
  <si>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</si>
  <si>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</si>
  <si>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</si>
  <si>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</si>
  <si>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</si>
  <si>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</si>
  <si>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</si>
  <si>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</si>
  <si>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</si>
  <si>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</si>
  <si>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</si>
  <si>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</si>
  <si>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</si>
  <si>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</si>
  <si>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</si>
  <si>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</si>
  <si>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</si>
  <si>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</si>
  <si>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</si>
  <si>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</si>
  <si>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</si>
  <si>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</si>
  <si>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</si>
  <si>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</si>
  <si>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</si>
  <si>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</si>
  <si>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</si>
  <si>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</si>
  <si>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</si>
  <si>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</si>
  <si>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</si>
  <si>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</si>
  <si>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</si>
  <si>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</si>
  <si>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</si>
  <si>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</si>
  <si>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</si>
  <si>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</si>
  <si>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</si>
  <si>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</si>
  <si>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</si>
  <si>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</si>
  <si>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</si>
  <si>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</si>
  <si>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</si>
  <si>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</si>
  <si>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</si>
  <si>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</si>
  <si>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</si>
  <si>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</si>
  <si>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</si>
  <si>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</si>
  <si>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</si>
  <si>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</si>
  <si>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</si>
  <si>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</si>
  <si>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</si>
  <si>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</si>
  <si>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</si>
  <si>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</si>
  <si>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</si>
  <si>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</si>
  <si>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</si>
  <si>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</si>
  <si>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</si>
  <si>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</si>
  <si>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</si>
  <si>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</si>
  <si>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</si>
  <si>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</si>
  <si>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</si>
  <si>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</si>
  <si>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</si>
  <si>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</si>
  <si>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</si>
  <si>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</si>
  <si>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</si>
  <si>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</si>
  <si>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</si>
  <si>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</si>
  <si>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</si>
  <si>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</si>
  <si>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</si>
  <si>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</si>
  <si>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</si>
  <si>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</si>
  <si>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</si>
  <si>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</si>
  <si>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</si>
  <si>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</si>
  <si>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</si>
  <si>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</si>
  <si>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</si>
  <si>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</si>
  <si>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</si>
  <si>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</si>
  <si>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</si>
  <si>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</si>
  <si>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</si>
  <si>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</si>
  <si>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</si>
  <si>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</si>
  <si>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</si>
  <si>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</si>
  <si>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</si>
  <si>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</si>
  <si>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</si>
  <si>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</si>
  <si>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</si>
  <si>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</si>
  <si>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</si>
  <si>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</si>
  <si>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</si>
  <si>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</si>
  <si>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</si>
  <si>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</si>
  <si>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</si>
  <si>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</si>
  <si>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</si>
  <si>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</si>
  <si>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</si>
  <si>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</si>
  <si>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</si>
  <si>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</si>
  <si>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</si>
  <si>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</si>
  <si>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</si>
  <si>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</si>
  <si>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</si>
  <si>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</si>
  <si>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</si>
  <si>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</si>
  <si>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</si>
  <si>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</si>
  <si>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</si>
  <si>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</si>
  <si>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</si>
  <si>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</si>
  <si>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</si>
  <si>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</si>
  <si>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</si>
  <si>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</si>
  <si>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</si>
  <si>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</si>
  <si>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</si>
  <si>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</si>
  <si>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</si>
  <si>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</si>
  <si>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</si>
  <si>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</si>
  <si>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</si>
  <si>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</si>
  <si>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</si>
  <si>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</si>
  <si>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</si>
  <si>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</si>
  <si>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</si>
  <si>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</si>
  <si>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</si>
  <si>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</si>
  <si>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</si>
  <si>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</si>
  <si>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</si>
  <si>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</si>
  <si>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</si>
  <si>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</si>
  <si>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</si>
  <si>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</si>
  <si>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</si>
  <si>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</si>
  <si>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</si>
  <si>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</si>
  <si>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</si>
  <si>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</si>
  <si>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</si>
  <si>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</si>
  <si>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</si>
  <si>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</si>
  <si>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</si>
  <si>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</si>
  <si>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</si>
  <si>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</si>
  <si>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</si>
  <si>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</si>
  <si>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</si>
  <si>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</si>
  <si>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</si>
  <si>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</si>
  <si>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</si>
  <si>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</si>
  <si>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</si>
  <si>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</si>
  <si>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</si>
  <si>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</si>
  <si>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</si>
  <si>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</si>
  <si>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</si>
  <si>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</si>
  <si>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</si>
  <si>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</si>
  <si>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</si>
  <si>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</si>
  <si>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</si>
  <si>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</si>
  <si>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</si>
  <si>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</si>
  <si>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</si>
  <si>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</si>
  <si>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</si>
  <si>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</si>
  <si>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</si>
  <si>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</si>
  <si>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</si>
  <si>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</si>
  <si>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</si>
  <si>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</si>
  <si>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</si>
  <si>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</si>
  <si>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</si>
  <si>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</si>
  <si>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</si>
  <si>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</si>
  <si>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</si>
  <si>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</si>
  <si>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</si>
  <si>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</si>
  <si>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</si>
  <si>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</si>
  <si>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</si>
  <si>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</si>
  <si>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</si>
  <si>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</si>
  <si>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</si>
  <si>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</si>
  <si>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</si>
  <si>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</si>
  <si>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</si>
  <si>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</si>
  <si>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</si>
  <si>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</si>
  <si>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</si>
  <si>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</si>
  <si>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</si>
  <si>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</si>
  <si>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</si>
  <si>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</si>
  <si>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</si>
  <si>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</si>
  <si>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</si>
  <si>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</si>
  <si>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</si>
  <si>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</si>
  <si>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</si>
  <si>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</si>
  <si>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</si>
  <si>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</si>
  <si>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</si>
  <si>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</si>
  <si>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</si>
  <si>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</si>
  <si>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</si>
  <si>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</si>
  <si>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</si>
  <si>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</si>
  <si>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</si>
  <si>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</si>
  <si>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</si>
  <si>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</si>
  <si>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</si>
  <si>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</si>
  <si>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</si>
  <si>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</si>
  <si>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</si>
  <si>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</si>
  <si>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</si>
  <si>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</si>
  <si>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</si>
  <si>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</si>
  <si>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</si>
  <si>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</si>
  <si>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</si>
  <si>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</si>
  <si>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</si>
  <si>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</si>
  <si>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</si>
  <si>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</si>
  <si>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</si>
  <si>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</si>
  <si>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</si>
  <si>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</si>
  <si>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</si>
  <si>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</si>
  <si>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</si>
  <si>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</si>
  <si>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</si>
  <si>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</si>
  <si>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</si>
  <si>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</si>
  <si>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</si>
  <si>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</si>
  <si>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</si>
  <si>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</si>
  <si>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</si>
  <si>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</si>
  <si>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</si>
  <si>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</si>
  <si>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</si>
  <si>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</si>
  <si>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</si>
  <si>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</si>
  <si>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</si>
  <si>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</si>
  <si>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</si>
  <si>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</si>
  <si>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</si>
  <si>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</si>
  <si>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</si>
  <si>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</si>
  <si>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</si>
  <si>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</si>
  <si>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</si>
  <si>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</si>
  <si>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</si>
  <si>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</si>
  <si>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</si>
  <si>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</si>
  <si>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</si>
  <si>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</si>
  <si>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</si>
  <si>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</si>
  <si>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</si>
  <si>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</si>
  <si>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</si>
  <si>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</si>
  <si>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</si>
  <si>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</si>
  <si>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</si>
  <si>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</si>
  <si>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</si>
  <si>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</si>
  <si>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</si>
  <si>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</si>
  <si>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</si>
  <si>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</si>
  <si>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</si>
  <si>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</si>
  <si>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</si>
  <si>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</si>
  <si>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</si>
  <si>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</si>
  <si>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</si>
  <si>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</si>
  <si>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</si>
  <si>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</si>
  <si>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</si>
  <si>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</si>
  <si>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</si>
  <si>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</si>
  <si>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</si>
  <si>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</si>
  <si>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</si>
  <si>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</si>
  <si>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</si>
  <si>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</si>
  <si>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</si>
  <si>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</si>
  <si>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</si>
  <si>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</si>
  <si>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</si>
  <si>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</si>
  <si>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</si>
  <si>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</si>
  <si>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</si>
  <si>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</si>
  <si>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</si>
  <si>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</si>
  <si>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</si>
  <si>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</si>
  <si>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</si>
  <si>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</si>
  <si>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</si>
  <si>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</si>
  <si>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</si>
  <si>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</si>
  <si>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</si>
  <si>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</si>
  <si>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</si>
  <si>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</si>
  <si>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</si>
  <si>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</si>
  <si>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</si>
  <si>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</si>
  <si>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</si>
  <si>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</si>
  <si>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</si>
  <si>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</si>
  <si>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</si>
  <si>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</si>
  <si>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</si>
  <si>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</si>
  <si>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</si>
  <si>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</si>
  <si>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</si>
  <si>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</si>
  <si>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</si>
  <si>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</si>
  <si>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</si>
  <si>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</si>
  <si>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</si>
  <si>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</si>
  <si>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</si>
  <si>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</si>
  <si>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</si>
  <si>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</si>
  <si>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</si>
  <si>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</si>
  <si>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</si>
  <si>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</si>
  <si>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</si>
  <si>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</si>
  <si>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</si>
  <si>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</si>
  <si>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</si>
  <si>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</si>
  <si>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</si>
  <si>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</si>
  <si>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</si>
  <si>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</si>
  <si>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</si>
  <si>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</si>
  <si>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</si>
  <si>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</si>
  <si>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</si>
  <si>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</si>
  <si>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</si>
  <si>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</si>
  <si>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</si>
  <si>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</si>
  <si>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</si>
  <si>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</si>
  <si>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</si>
  <si>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</si>
  <si>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</si>
  <si>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</si>
  <si>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</si>
  <si>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</si>
  <si>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</si>
  <si>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</si>
  <si>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</si>
  <si>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</si>
  <si>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</si>
  <si>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</si>
  <si>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</si>
  <si>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</si>
  <si>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</si>
  <si>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</si>
  <si>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</si>
  <si>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</si>
  <si>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</si>
  <si>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</si>
  <si>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</si>
  <si>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</si>
  <si>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</si>
  <si>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</si>
  <si>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</si>
  <si>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</si>
  <si>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</si>
  <si>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</si>
  <si>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</si>
  <si>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</si>
  <si>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</si>
  <si>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</si>
  <si>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</si>
  <si>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</si>
  <si>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</si>
  <si>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</si>
  <si>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</si>
  <si>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</si>
  <si>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</si>
  <si>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</si>
  <si>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</si>
  <si>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</si>
  <si>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</si>
  <si>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</si>
  <si>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</si>
  <si>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</si>
  <si>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</si>
  <si>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</si>
  <si>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</si>
  <si>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</si>
  <si>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</si>
  <si>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</si>
  <si>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</si>
  <si>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</si>
  <si>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</si>
  <si>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</si>
  <si>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</si>
  <si>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</si>
  <si>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</si>
  <si>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</si>
  <si>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</si>
  <si>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</si>
  <si>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</si>
  <si>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</si>
  <si>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</si>
  <si>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</si>
  <si>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</si>
  <si>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</si>
  <si>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</si>
  <si>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</si>
  <si>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</si>
  <si>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</si>
  <si>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</si>
  <si>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</si>
  <si>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</si>
  <si>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</si>
  <si>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</si>
  <si>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</si>
  <si>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</si>
  <si>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</si>
  <si>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</si>
  <si>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</si>
  <si>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</si>
  <si>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</si>
  <si>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</si>
  <si>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</si>
  <si>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</si>
  <si>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</si>
  <si>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</si>
  <si>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</si>
  <si>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</si>
  <si>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</si>
  <si>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</si>
  <si>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</si>
  <si>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</si>
  <si>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</si>
  <si>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</si>
  <si>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</si>
  <si>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</si>
  <si>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</si>
  <si>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</si>
  <si>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</si>
  <si>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</si>
  <si>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</si>
  <si>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</si>
  <si>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</si>
  <si>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</si>
  <si>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</si>
  <si>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</si>
  <si>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</si>
  <si>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</si>
  <si>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</si>
  <si>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</si>
  <si>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</si>
  <si>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</si>
  <si>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</si>
  <si>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</si>
  <si>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</si>
  <si>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</si>
  <si>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</si>
  <si>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</si>
  <si>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</si>
  <si>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</si>
  <si>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</si>
  <si>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</si>
  <si>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</si>
  <si>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</si>
  <si>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</si>
  <si>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</si>
  <si>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</si>
  <si>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</si>
  <si>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</si>
  <si>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</si>
  <si>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</si>
  <si>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</si>
  <si>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</si>
  <si>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</si>
  <si>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</si>
  <si>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</si>
  <si>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</si>
  <si>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</si>
  <si>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</si>
  <si>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</si>
  <si>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</si>
  <si>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</si>
  <si>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</si>
  <si>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</si>
  <si>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</si>
  <si>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</si>
  <si>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</si>
  <si>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</si>
  <si>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</si>
  <si>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</si>
  <si>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</si>
  <si>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</si>
  <si>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</si>
  <si>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</si>
  <si>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</si>
  <si>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</si>
  <si>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</si>
  <si>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</si>
  <si>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</si>
  <si>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</si>
  <si>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</si>
  <si>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</si>
  <si>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</si>
  <si>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</si>
  <si>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</si>
  <si>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</si>
  <si>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</si>
  <si>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</si>
  <si>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</si>
  <si>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</si>
  <si>
    <t>YULIANA</t>
  </si>
  <si>
    <t>COLABORADORA</t>
  </si>
  <si>
    <t>TINTAS PARA SELLOS AZUL</t>
  </si>
  <si>
    <t>TINTAS PARA SELLOS ROJO</t>
  </si>
  <si>
    <t>TINTAS PARA SELLOS NEGRO</t>
  </si>
  <si>
    <t xml:space="preserve">MASCARILLAS QUIRURGICAS </t>
  </si>
  <si>
    <t>TANQUE DE GAS R-22 A/A</t>
  </si>
  <si>
    <t>CAMARA DE SEGURIDAD</t>
  </si>
  <si>
    <t>SOBRE PARA CARTA #10</t>
  </si>
  <si>
    <t>BROCHA 4¨</t>
  </si>
  <si>
    <t>DISPENSADOR DE JABÓN LIQUIDO</t>
  </si>
  <si>
    <t>COOLANT (REFRIGERANTE DE MOTOR)</t>
  </si>
  <si>
    <t>CAPACITORES  45UF + 5UF</t>
  </si>
  <si>
    <t>CAPACITORES  35UF + 5UF</t>
  </si>
  <si>
    <t>CAPACITORES  220V/24V</t>
  </si>
  <si>
    <t>TINE DELAY</t>
  </si>
  <si>
    <t>PALOMETA A/A 12000BTU</t>
  </si>
  <si>
    <t>PALOMETA A/A 24000BTU</t>
  </si>
  <si>
    <t>RECIBO DE INGRESO T-3, SERIE -W (HATO MAYOR)</t>
  </si>
  <si>
    <t>ESCOBILLA DE GOMA/SACAGUA 15''</t>
  </si>
  <si>
    <t>DESINFECTANTE (FRAGANCIAS VARIADAS)</t>
  </si>
  <si>
    <t>JABON LIQUIDO CON FRAGANCIA</t>
  </si>
  <si>
    <t>CAFÉ 50/1</t>
  </si>
  <si>
    <t>FUNDA PLASTICAS 23 X27</t>
  </si>
  <si>
    <t>TONER 80A HP  LASER</t>
  </si>
  <si>
    <t>TONER CF-287A- PRINTON</t>
  </si>
  <si>
    <t>TONER CF-287A LASERJET- HP</t>
  </si>
  <si>
    <t>CUCHARA METALICA</t>
  </si>
  <si>
    <t>TONER 278A PREMIUN HP</t>
  </si>
  <si>
    <r>
      <t xml:space="preserve">    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</si>
  <si>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                                                              Sr. Nelson Almonte Serrano</t>
  </si>
  <si>
    <t xml:space="preserve">                                                                                        Director Suministro</t>
  </si>
  <si>
    <r>
      <t xml:space="preserve">                                                            </t>
    </r>
    <r>
      <rPr>
        <b/>
        <sz val="11"/>
        <rFont val="Rockwell Extra Bold"/>
        <family val="1"/>
      </rPr>
      <t xml:space="preserve">  DIRECCIÓN SUMINISTRO</t>
    </r>
  </si>
  <si>
    <t xml:space="preserve">                                                   INVENTARIO EN ALMACEN DE LUBRICANTES</t>
  </si>
  <si>
    <t xml:space="preserve">            UNIVERSIDAD AUTÓNOMA DE SANTO DOMINGO</t>
  </si>
  <si>
    <t xml:space="preserve">    UNIVERSIDAD AUTÓNOMA DE SANTO DOMINGO</t>
  </si>
  <si>
    <t>DIRECCIÓN DE SUMINISTRO</t>
  </si>
  <si>
    <t>INVENTARIO EN ALMACEN DE MATERIALES GASTABLES Y DE LIMPIEZA</t>
  </si>
  <si>
    <t>DIRECCIÓN SUMINISTRO</t>
  </si>
  <si>
    <t xml:space="preserve">           UNIVERSIDAD AUTÓNOMA DE SANTO DOMINGO</t>
  </si>
  <si>
    <r>
      <t xml:space="preserve">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</si>
  <si>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INVENTARIO EN ALMACEN DE MATERIALES GASTABLES Y DE LIMPIEZA</t>
  </si>
  <si>
    <t xml:space="preserve">          UNIVERSIDAD AUTÓNOMA DE SANTO DOMINGO</t>
  </si>
  <si>
    <t xml:space="preserve">                             INVENTARIO EN ALMACEN DE MATERIALES GASTABLES Y DE LIMPIEZA</t>
  </si>
  <si>
    <t>CORRESPONDIENTE AL TRIMESTRE OCTUBRE-NOVIEMBRE-DICIEMBRE DEL 2022</t>
  </si>
  <si>
    <t xml:space="preserve">          CORRESPONDIENTE AL TRIMESTRE OCTUBRE-NOVIEMBRE-DICIEMBRE DEL 2022</t>
  </si>
  <si>
    <t xml:space="preserve">                            CORRESPONDIENTE AL TRIMESTRE OCTUBRE-NOVIEMBRE-DICIEMBRE DEL 2022</t>
  </si>
  <si>
    <t xml:space="preserve">        CORRESPONDIENTE AL TRIMESTRE OCTUBRE-NOVIEMBRE-DICIEMBRE DEL 2022</t>
  </si>
  <si>
    <t>TOTAL</t>
  </si>
  <si>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</si>
  <si>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</si>
  <si>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</si>
  <si>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                               CORRESPONDIENTE AL 31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</si>
</sst>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4"/>
      <name val="Rockwell Extra Bold"/>
      <family val="1"/>
    </font>
    <font>
      <b/>
      <sz val="8"/>
      <name val="Rockwell Extra Bold"/>
      <family val="1"/>
    </font>
    <font>
      <b/>
      <sz val="11"/>
      <name val="Rockwell Extra Bold"/>
      <family val="1"/>
    </font>
    <font>
      <sz val="14"/>
      <name val="Rockwell Extra Bold"/>
      <family val="1"/>
    </font>
    <font>
      <b/>
      <sz val="7"/>
      <name val="Rockwell Extra Bold"/>
      <family val="1"/>
    </font>
    <font>
      <sz val="7"/>
      <name val="Rockwell Extra Bold"/>
      <family val="1"/>
    </font>
    <font>
      <b/>
      <sz val="10"/>
      <name val="Rockwell Extra Bold"/>
      <family val="1"/>
    </font>
    <font>
      <b/>
      <sz val="12"/>
      <name val="Rockwell Extra Bold"/>
      <family val="1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5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30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9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30" xfId="0" applyNumberFormat="1" applyFont="1" applyFill="1" applyBorder="1" applyAlignment="1"/>
    <xf numFmtId="0" fontId="60" fillId="3" borderId="30" xfId="0" applyFont="1" applyFill="1" applyBorder="1" applyAlignment="1">
      <alignment horizontal="center"/>
    </xf>
    <xf numFmtId="0" fontId="60" fillId="3" borderId="30" xfId="0" applyFont="1" applyFill="1" applyBorder="1" applyAlignment="1"/>
    <xf numFmtId="0" fontId="60" fillId="3" borderId="27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30" xfId="0" applyNumberFormat="1" applyFont="1" applyFill="1" applyBorder="1" applyAlignment="1">
      <alignment horizontal="left"/>
    </xf>
    <xf numFmtId="0" fontId="30" fillId="3" borderId="30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left"/>
    </xf>
    <xf numFmtId="0" fontId="30" fillId="3" borderId="27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30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8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8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8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30" xfId="0" applyFont="1" applyFill="1" applyBorder="1" applyAlignment="1"/>
    <xf numFmtId="0" fontId="30" fillId="3" borderId="27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7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5" fillId="3" borderId="32" xfId="0" applyFont="1" applyFill="1" applyBorder="1" applyAlignment="1">
      <alignment horizontal="left"/>
    </xf>
    <xf numFmtId="0" fontId="37" fillId="3" borderId="31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1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8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73" fillId="5" borderId="1" xfId="0" applyNumberFormat="1" applyFont="1" applyFill="1" applyBorder="1" applyAlignment="1">
      <alignment horizontal="center"/>
    </xf>
    <xf numFmtId="43" fontId="20" fillId="5" borderId="0" xfId="1" applyFont="1" applyFill="1" applyBorder="1" applyAlignment="1">
      <alignment horizontal="center"/>
    </xf>
    <xf numFmtId="164" fontId="20" fillId="5" borderId="0" xfId="1" applyNumberFormat="1" applyFont="1" applyFill="1" applyBorder="1" applyAlignment="1">
      <alignment horizontal="center"/>
    </xf>
    <xf numFmtId="0" fontId="16" fillId="5" borderId="0" xfId="0" applyNumberFormat="1" applyFont="1" applyFill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43" fontId="44" fillId="5" borderId="1" xfId="1" applyFont="1" applyFill="1" applyBorder="1" applyAlignment="1">
      <alignment horizontal="center"/>
    </xf>
    <xf numFmtId="164" fontId="63" fillId="5" borderId="1" xfId="1" applyNumberFormat="1" applyFont="1" applyFill="1" applyBorder="1" applyAlignment="1">
      <alignment horizontal="center"/>
    </xf>
    <xf numFmtId="0" fontId="44" fillId="5" borderId="1" xfId="0" applyNumberFormat="1" applyFont="1" applyFill="1" applyBorder="1" applyAlignment="1">
      <alignment horizontal="center"/>
    </xf>
    <xf numFmtId="164" fontId="42" fillId="5" borderId="1" xfId="1" applyNumberFormat="1" applyFont="1" applyFill="1" applyBorder="1" applyAlignment="1">
      <alignment horizontal="center"/>
    </xf>
    <xf numFmtId="43" fontId="25" fillId="5" borderId="1" xfId="1" applyFont="1" applyFill="1" applyBorder="1" applyAlignment="1">
      <alignment horizontal="center"/>
    </xf>
    <xf numFmtId="43" fontId="63" fillId="5" borderId="1" xfId="1" applyFont="1" applyFill="1" applyBorder="1" applyAlignment="1">
      <alignment horizontal="center"/>
    </xf>
    <xf numFmtId="0" fontId="25" fillId="5" borderId="0" xfId="0" applyNumberFormat="1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43" fontId="25" fillId="5" borderId="0" xfId="1" applyFont="1" applyFill="1" applyBorder="1" applyAlignment="1">
      <alignment horizontal="center"/>
    </xf>
    <xf numFmtId="164" fontId="25" fillId="5" borderId="0" xfId="1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64" fontId="13" fillId="5" borderId="0" xfId="1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/>
    </xf>
    <xf numFmtId="164" fontId="45" fillId="5" borderId="0" xfId="1" applyNumberFormat="1" applyFont="1" applyFill="1" applyBorder="1" applyAlignment="1">
      <alignment horizontal="center"/>
    </xf>
    <xf numFmtId="43" fontId="33" fillId="5" borderId="0" xfId="1" applyFont="1" applyFill="1" applyBorder="1" applyAlignment="1">
      <alignment horizontal="center"/>
    </xf>
    <xf numFmtId="164" fontId="33" fillId="5" borderId="0" xfId="1" applyNumberFormat="1" applyFont="1" applyFill="1" applyAlignment="1">
      <alignment horizontal="center"/>
    </xf>
    <xf numFmtId="0" fontId="13" fillId="5" borderId="0" xfId="0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43" fontId="33" fillId="5" borderId="0" xfId="1" applyFont="1" applyFill="1" applyAlignment="1">
      <alignment horizontal="center"/>
    </xf>
    <xf numFmtId="0" fontId="17" fillId="5" borderId="0" xfId="0" applyNumberFormat="1" applyFont="1" applyFill="1" applyBorder="1" applyAlignment="1">
      <alignment horizontal="center" vertical="center"/>
    </xf>
    <xf numFmtId="14" fontId="20" fillId="5" borderId="0" xfId="0" applyNumberFormat="1" applyFont="1" applyFill="1" applyBorder="1" applyAlignment="1">
      <alignment horizontal="center"/>
    </xf>
    <xf numFmtId="0" fontId="73" fillId="5" borderId="0" xfId="0" applyNumberFormat="1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164" fontId="96" fillId="5" borderId="4" xfId="1" applyNumberFormat="1" applyFont="1" applyFill="1" applyBorder="1" applyAlignment="1">
      <alignment horizontal="center"/>
    </xf>
    <xf numFmtId="0" fontId="94" fillId="5" borderId="30" xfId="0" applyNumberFormat="1" applyFont="1" applyFill="1" applyBorder="1" applyAlignment="1"/>
    <xf numFmtId="0" fontId="95" fillId="5" borderId="30" xfId="0" applyFont="1" applyFill="1" applyBorder="1" applyAlignment="1">
      <alignment horizontal="center"/>
    </xf>
    <xf numFmtId="0" fontId="95" fillId="5" borderId="30" xfId="0" applyFont="1" applyFill="1" applyBorder="1" applyAlignment="1"/>
    <xf numFmtId="0" fontId="95" fillId="5" borderId="27" xfId="0" applyFont="1" applyFill="1" applyBorder="1" applyAlignment="1"/>
    <xf numFmtId="43" fontId="95" fillId="5" borderId="0" xfId="1" applyFont="1" applyFill="1" applyBorder="1" applyAlignment="1"/>
    <xf numFmtId="164" fontId="95" fillId="5" borderId="28" xfId="1" applyNumberFormat="1" applyFont="1" applyFill="1" applyBorder="1" applyAlignment="1">
      <alignment horizontal="center"/>
    </xf>
    <xf numFmtId="0" fontId="94" fillId="5" borderId="1" xfId="0" applyNumberFormat="1" applyFont="1" applyFill="1" applyBorder="1" applyAlignment="1"/>
    <xf numFmtId="0" fontId="94" fillId="5" borderId="1" xfId="0" applyFont="1" applyFill="1" applyBorder="1" applyAlignment="1">
      <alignment horizontal="center"/>
    </xf>
    <xf numFmtId="0" fontId="94" fillId="5" borderId="1" xfId="0" applyFont="1" applyFill="1" applyBorder="1" applyAlignment="1"/>
    <xf numFmtId="0" fontId="94" fillId="5" borderId="2" xfId="0" applyFont="1" applyFill="1" applyBorder="1" applyAlignment="1"/>
    <xf numFmtId="43" fontId="94" fillId="5" borderId="3" xfId="1" applyFont="1" applyFill="1" applyBorder="1" applyAlignment="1"/>
    <xf numFmtId="164" fontId="94" fillId="5" borderId="4" xfId="1" applyNumberFormat="1" applyFont="1" applyFill="1" applyBorder="1" applyAlignment="1">
      <alignment horizontal="center"/>
    </xf>
    <xf numFmtId="0" fontId="93" fillId="5" borderId="1" xfId="0" applyNumberFormat="1" applyFont="1" applyFill="1" applyBorder="1" applyAlignment="1"/>
    <xf numFmtId="0" fontId="93" fillId="5" borderId="1" xfId="0" applyFont="1" applyFill="1" applyBorder="1" applyAlignment="1"/>
    <xf numFmtId="0" fontId="93" fillId="5" borderId="2" xfId="0" applyFont="1" applyFill="1" applyBorder="1" applyAlignment="1"/>
    <xf numFmtId="43" fontId="93" fillId="5" borderId="3" xfId="1" applyFont="1" applyFill="1" applyBorder="1" applyAlignment="1"/>
    <xf numFmtId="164" fontId="93" fillId="5" borderId="4" xfId="1" applyNumberFormat="1" applyFont="1" applyFill="1" applyBorder="1" applyAlignment="1"/>
    <xf numFmtId="0" fontId="6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97" fillId="5" borderId="6" xfId="0" applyNumberFormat="1" applyFont="1" applyFill="1" applyBorder="1" applyAlignment="1">
      <alignment horizontal="center"/>
    </xf>
    <xf numFmtId="0" fontId="97" fillId="5" borderId="6" xfId="0" applyFont="1" applyFill="1" applyBorder="1" applyAlignment="1">
      <alignment horizontal="center"/>
    </xf>
    <xf numFmtId="43" fontId="97" fillId="5" borderId="6" xfId="1" applyFont="1" applyFill="1" applyBorder="1" applyAlignment="1">
      <alignment horizontal="center"/>
    </xf>
    <xf numFmtId="43" fontId="97" fillId="5" borderId="29" xfId="1" applyFont="1" applyFill="1" applyBorder="1" applyAlignment="1">
      <alignment horizontal="center"/>
    </xf>
    <xf numFmtId="164" fontId="97" fillId="5" borderId="28" xfId="1" applyNumberFormat="1" applyFont="1" applyFill="1" applyBorder="1" applyAlignment="1">
      <alignment horizontal="center"/>
    </xf>
    <xf numFmtId="0" fontId="97" fillId="5" borderId="16" xfId="0" applyFont="1" applyFill="1" applyBorder="1" applyAlignment="1"/>
    <xf numFmtId="0" fontId="97" fillId="5" borderId="22" xfId="0" applyFont="1" applyFill="1" applyBorder="1" applyAlignment="1"/>
    <xf numFmtId="0" fontId="97" fillId="5" borderId="18" xfId="0" applyFont="1" applyFill="1" applyBorder="1" applyAlignment="1"/>
    <xf numFmtId="0" fontId="98" fillId="5" borderId="0" xfId="0" applyFont="1" applyFill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17" fontId="33" fillId="5" borderId="0" xfId="1" applyNumberFormat="1" applyFont="1" applyFill="1" applyAlignment="1">
      <alignment horizontal="center"/>
    </xf>
    <xf numFmtId="0" fontId="63" fillId="0" borderId="1" xfId="0" applyNumberFormat="1" applyFont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horizontal="center"/>
    </xf>
    <xf numFmtId="43" fontId="25" fillId="0" borderId="13" xfId="1" applyFont="1" applyBorder="1" applyAlignment="1"/>
    <xf numFmtId="43" fontId="25" fillId="0" borderId="14" xfId="1" applyFont="1" applyBorder="1" applyAlignment="1"/>
    <xf numFmtId="43" fontId="18" fillId="5" borderId="1" xfId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center" vertical="center"/>
    </xf>
    <xf numFmtId="0" fontId="42" fillId="5" borderId="1" xfId="0" applyNumberFormat="1" applyFont="1" applyFill="1" applyBorder="1" applyAlignment="1">
      <alignment horizontal="center"/>
    </xf>
    <xf numFmtId="44" fontId="18" fillId="5" borderId="1" xfId="2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/>
    </xf>
    <xf numFmtId="0" fontId="18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43" fontId="18" fillId="5" borderId="0" xfId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center"/>
    </xf>
    <xf numFmtId="0" fontId="101" fillId="0" borderId="0" xfId="0" applyFont="1" applyAlignment="1">
      <alignment horizontal="center"/>
    </xf>
    <xf numFmtId="43" fontId="25" fillId="0" borderId="10" xfId="1" applyFont="1" applyBorder="1" applyAlignment="1">
      <alignment horizontal="center"/>
    </xf>
    <xf numFmtId="164" fontId="25" fillId="0" borderId="11" xfId="1" applyNumberFormat="1" applyFont="1" applyBorder="1" applyAlignment="1">
      <alignment horizontal="center"/>
    </xf>
    <xf numFmtId="0" fontId="99" fillId="5" borderId="0" xfId="0" applyNumberFormat="1" applyFont="1" applyFill="1" applyBorder="1" applyAlignment="1"/>
    <xf numFmtId="14" fontId="16" fillId="5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99" fillId="5" borderId="1" xfId="0" applyNumberFormat="1" applyFont="1" applyFill="1" applyBorder="1" applyAlignment="1"/>
    <xf numFmtId="0" fontId="99" fillId="5" borderId="27" xfId="0" applyNumberFormat="1" applyFont="1" applyFill="1" applyBorder="1" applyAlignment="1"/>
    <xf numFmtId="0" fontId="99" fillId="5" borderId="28" xfId="0" applyNumberFormat="1" applyFont="1" applyFill="1" applyBorder="1" applyAlignment="1"/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8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7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93" fillId="5" borderId="2" xfId="0" applyFont="1" applyFill="1" applyBorder="1" applyAlignment="1"/>
    <xf numFmtId="0" fontId="93" fillId="5" borderId="3" xfId="0" applyFont="1" applyFill="1" applyBorder="1" applyAlignment="1"/>
    <xf numFmtId="0" fontId="93" fillId="5" borderId="4" xfId="0" applyFont="1" applyFill="1" applyBorder="1" applyAlignment="1"/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6" fillId="5" borderId="2" xfId="0" applyFont="1" applyFill="1" applyBorder="1" applyAlignment="1">
      <alignment horizontal="center"/>
    </xf>
    <xf numFmtId="0" fontId="96" fillId="5" borderId="3" xfId="0" applyFont="1" applyFill="1" applyBorder="1" applyAlignment="1">
      <alignment horizontal="center"/>
    </xf>
    <xf numFmtId="0" fontId="96" fillId="5" borderId="4" xfId="0" applyFont="1" applyFill="1" applyBorder="1" applyAlignment="1">
      <alignment horizontal="center"/>
    </xf>
    <xf numFmtId="0" fontId="95" fillId="5" borderId="2" xfId="0" applyFont="1" applyFill="1" applyBorder="1" applyAlignment="1">
      <alignment horizontal="center"/>
    </xf>
    <xf numFmtId="0" fontId="95" fillId="5" borderId="3" xfId="0" applyFont="1" applyFill="1" applyBorder="1" applyAlignment="1">
      <alignment horizontal="center"/>
    </xf>
    <xf numFmtId="0" fontId="95" fillId="5" borderId="4" xfId="0" applyFont="1" applyFill="1" applyBorder="1" applyAlignment="1">
      <alignment horizontal="center"/>
    </xf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0" fontId="94" fillId="5" borderId="2" xfId="0" applyFont="1" applyFill="1" applyBorder="1" applyAlignment="1">
      <alignment horizontal="center"/>
    </xf>
    <xf numFmtId="0" fontId="94" fillId="5" borderId="3" xfId="0" applyFont="1" applyFill="1" applyBorder="1" applyAlignment="1">
      <alignment horizontal="center"/>
    </xf>
    <xf numFmtId="0" fontId="94" fillId="5" borderId="4" xfId="0" applyFont="1" applyFill="1" applyBorder="1" applyAlignment="1">
      <alignment horizontal="center"/>
    </xf>
    <xf numFmtId="0" fontId="97" fillId="5" borderId="1" xfId="0" applyFont="1" applyFill="1" applyBorder="1" applyAlignment="1"/>
    <xf numFmtId="0" fontId="100" fillId="5" borderId="1" xfId="0" applyFont="1" applyFill="1" applyBorder="1" applyAlignment="1"/>
    <xf numFmtId="0" fontId="97" fillId="5" borderId="1" xfId="0" applyNumberFormat="1" applyFont="1" applyFill="1" applyBorder="1" applyAlignment="1"/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2</xdr:col>
      <xdr:colOff>0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3</xdr:row>
      <xdr:rowOff>161925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161925</xdr:colOff>
      <xdr:row>5</xdr:row>
      <xdr:rowOff>180975</xdr:rowOff>
    </xdr:from>
    <xdr:to>
      <xdr:col>15</xdr:col>
      <xdr:colOff>47625</xdr:colOff>
      <xdr:row>10</xdr:row>
      <xdr:rowOff>9525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181100"/>
          <a:ext cx="6477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11</xdr:row>
      <xdr:rowOff>180975</xdr:rowOff>
    </xdr:from>
    <xdr:to>
      <xdr:col>18</xdr:col>
      <xdr:colOff>704850</xdr:colOff>
      <xdr:row>15</xdr:row>
      <xdr:rowOff>152400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19431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57150</xdr:colOff>
      <xdr:row>71</xdr:row>
      <xdr:rowOff>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16776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342900</xdr:colOff>
      <xdr:row>0</xdr:row>
      <xdr:rowOff>76200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2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457200</xdr:colOff>
      <xdr:row>48</xdr:row>
      <xdr:rowOff>76200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924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8</xdr:row>
      <xdr:rowOff>19050</xdr:rowOff>
    </xdr:from>
    <xdr:to>
      <xdr:col>7</xdr:col>
      <xdr:colOff>590550</xdr:colOff>
      <xdr:row>47</xdr:row>
      <xdr:rowOff>28575</xdr:rowOff>
    </xdr:to>
    <xdr:sp macro="" textlink="">
      <xdr:nvSpPr>
        <xdr:cNvPr id="7" name="Rectángulo 6"/>
        <xdr:cNvSpPr/>
      </xdr:nvSpPr>
      <xdr:spPr>
        <a:xfrm>
          <a:off x="0" y="1438275"/>
          <a:ext cx="4972050" cy="72485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56</xdr:row>
      <xdr:rowOff>28575</xdr:rowOff>
    </xdr:from>
    <xdr:to>
      <xdr:col>7</xdr:col>
      <xdr:colOff>514350</xdr:colOff>
      <xdr:row>95</xdr:row>
      <xdr:rowOff>66675</xdr:rowOff>
    </xdr:to>
    <xdr:sp macro="" textlink="">
      <xdr:nvSpPr>
        <xdr:cNvPr id="8" name="Rectángulo 7"/>
        <xdr:cNvSpPr/>
      </xdr:nvSpPr>
      <xdr:spPr>
        <a:xfrm>
          <a:off x="28575" y="10239375"/>
          <a:ext cx="4867275" cy="72104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398" y="70037"/>
          <a:ext cx="649101" cy="462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161085</xdr:colOff>
      <xdr:row>7</xdr:row>
      <xdr:rowOff>112058</xdr:rowOff>
    </xdr:from>
    <xdr:to>
      <xdr:col>7</xdr:col>
      <xdr:colOff>245596</xdr:colOff>
      <xdr:row>46</xdr:row>
      <xdr:rowOff>7004</xdr:rowOff>
    </xdr:to>
    <xdr:sp macro="" textlink="">
      <xdr:nvSpPr>
        <xdr:cNvPr id="3" name="Rectángulo 2"/>
        <xdr:cNvSpPr/>
      </xdr:nvSpPr>
      <xdr:spPr>
        <a:xfrm>
          <a:off x="168089" y="1106580"/>
          <a:ext cx="4601882" cy="726981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222250</xdr:colOff>
      <xdr:row>53</xdr:row>
      <xdr:rowOff>77041</xdr:rowOff>
    </xdr:from>
    <xdr:to>
      <xdr:col>7</xdr:col>
      <xdr:colOff>301158</xdr:colOff>
      <xdr:row>94</xdr:row>
      <xdr:rowOff>95250</xdr:rowOff>
    </xdr:to>
    <xdr:sp macro="" textlink="">
      <xdr:nvSpPr>
        <xdr:cNvPr id="4" name="Rectángulo 3"/>
        <xdr:cNvSpPr/>
      </xdr:nvSpPr>
      <xdr:spPr>
        <a:xfrm>
          <a:off x="229254" y="9013732"/>
          <a:ext cx="4596279" cy="771525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252132</xdr:colOff>
      <xdr:row>102</xdr:row>
      <xdr:rowOff>35017</xdr:rowOff>
    </xdr:from>
    <xdr:to>
      <xdr:col>7</xdr:col>
      <xdr:colOff>252132</xdr:colOff>
      <xdr:row>147</xdr:row>
      <xdr:rowOff>126066</xdr:rowOff>
    </xdr:to>
    <xdr:sp macro="" textlink="">
      <xdr:nvSpPr>
        <xdr:cNvPr id="6" name="Rectángulo 5"/>
        <xdr:cNvSpPr/>
      </xdr:nvSpPr>
      <xdr:spPr>
        <a:xfrm>
          <a:off x="259136" y="19323142"/>
          <a:ext cx="4517371" cy="75709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111125</xdr:colOff>
      <xdr:row>157</xdr:row>
      <xdr:rowOff>35019</xdr:rowOff>
    </xdr:from>
    <xdr:to>
      <xdr:col>7</xdr:col>
      <xdr:colOff>231122</xdr:colOff>
      <xdr:row>202</xdr:row>
      <xdr:rowOff>105056</xdr:rowOff>
    </xdr:to>
    <xdr:sp macro="" textlink="">
      <xdr:nvSpPr>
        <xdr:cNvPr id="7" name="Rectángulo 6"/>
        <xdr:cNvSpPr/>
      </xdr:nvSpPr>
      <xdr:spPr>
        <a:xfrm>
          <a:off x="118129" y="28252832"/>
          <a:ext cx="4637368" cy="797718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945497</xdr:colOff>
      <xdr:row>49</xdr:row>
      <xdr:rowOff>77041</xdr:rowOff>
    </xdr:from>
    <xdr:to>
      <xdr:col>4</xdr:col>
      <xdr:colOff>1594598</xdr:colOff>
      <xdr:row>52</xdr:row>
      <xdr:rowOff>0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379" y="9356912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1036544</xdr:colOff>
      <xdr:row>100</xdr:row>
      <xdr:rowOff>21011</xdr:rowOff>
    </xdr:from>
    <xdr:to>
      <xdr:col>4</xdr:col>
      <xdr:colOff>1685645</xdr:colOff>
      <xdr:row>102</xdr:row>
      <xdr:rowOff>175091</xdr:rowOff>
    </xdr:to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26" y="18930937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1022538</xdr:colOff>
      <xdr:row>158</xdr:row>
      <xdr:rowOff>14008</xdr:rowOff>
    </xdr:from>
    <xdr:to>
      <xdr:col>4</xdr:col>
      <xdr:colOff>1671639</xdr:colOff>
      <xdr:row>161</xdr:row>
      <xdr:rowOff>70037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420" y="28371894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10" name="9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11" name="10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264" t="s">
        <v>51</v>
      </c>
      <c r="B1" s="1264"/>
      <c r="C1" s="1264"/>
      <c r="D1" s="1264"/>
      <c r="E1" s="1264"/>
      <c r="F1" s="1264"/>
      <c r="G1" s="1264"/>
      <c r="H1" s="1264"/>
      <c r="I1" s="1264"/>
      <c r="J1" s="1264"/>
      <c r="K1" s="1264"/>
    </row>
    <row r="2" spans="1:11" s="9" customFormat="1" ht="15.75" x14ac:dyDescent="0.25">
      <c r="A2" s="1264" t="s">
        <v>54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</row>
    <row r="3" spans="1:11" s="9" customFormat="1" ht="15.75" x14ac:dyDescent="0.25">
      <c r="A3" s="1264" t="s">
        <v>52</v>
      </c>
      <c r="B3" s="1264"/>
      <c r="C3" s="1264"/>
      <c r="D3" s="1264"/>
      <c r="E3" s="1264"/>
      <c r="F3" s="1264"/>
      <c r="G3" s="1264"/>
      <c r="H3" s="1264"/>
      <c r="I3" s="1264"/>
      <c r="J3" s="1264"/>
      <c r="K3" s="1264"/>
    </row>
    <row r="4" spans="1:11" s="9" customFormat="1" ht="15.75" x14ac:dyDescent="0.25">
      <c r="A4" s="1264" t="s">
        <v>53</v>
      </c>
      <c r="B4" s="1264"/>
      <c r="C4" s="1264"/>
      <c r="D4" s="1264"/>
      <c r="E4" s="1264"/>
      <c r="F4" s="1264"/>
      <c r="G4" s="1264"/>
      <c r="H4" s="1264"/>
      <c r="I4" s="1264"/>
      <c r="J4" s="1264"/>
      <c r="K4" s="1264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275" t="s">
        <v>357</v>
      </c>
      <c r="B1" s="1275"/>
      <c r="C1" s="1275"/>
      <c r="D1" s="1275"/>
      <c r="E1" s="1275"/>
      <c r="F1" s="1275"/>
      <c r="G1" s="1275"/>
      <c r="H1" s="1275"/>
      <c r="I1" s="1275"/>
      <c r="J1" s="1275"/>
      <c r="K1" s="206"/>
    </row>
    <row r="2" spans="1:11" s="122" customFormat="1" ht="15" x14ac:dyDescent="0.25">
      <c r="A2" s="1276" t="s">
        <v>437</v>
      </c>
      <c r="B2" s="1276"/>
      <c r="C2" s="1276"/>
      <c r="D2" s="1276"/>
      <c r="E2" s="1276"/>
      <c r="F2" s="1276"/>
      <c r="G2" s="1276"/>
      <c r="H2" s="1276"/>
      <c r="I2" s="1276"/>
      <c r="J2" s="1276"/>
      <c r="K2" s="207"/>
    </row>
    <row r="3" spans="1:11" s="71" customFormat="1" x14ac:dyDescent="0.2">
      <c r="A3" s="1273" t="s">
        <v>436</v>
      </c>
      <c r="B3" s="1273"/>
      <c r="C3" s="1273"/>
      <c r="D3" s="1273"/>
      <c r="E3" s="1273"/>
      <c r="F3" s="1273"/>
      <c r="G3" s="1273"/>
      <c r="H3" s="1273"/>
      <c r="I3" s="1273"/>
      <c r="J3" s="1273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282" t="s">
        <v>357</v>
      </c>
      <c r="C4" s="1283"/>
      <c r="D4" s="1283"/>
      <c r="E4" s="1283"/>
      <c r="F4" s="1283"/>
      <c r="G4" s="1283"/>
      <c r="H4" s="1283"/>
      <c r="I4" s="1283"/>
      <c r="J4" s="1283"/>
      <c r="K4" s="1283"/>
      <c r="L4" s="343"/>
    </row>
    <row r="5" spans="1:18" s="122" customFormat="1" ht="15" x14ac:dyDescent="0.25">
      <c r="B5" s="1284" t="s">
        <v>437</v>
      </c>
      <c r="C5" s="1285"/>
      <c r="D5" s="1285"/>
      <c r="E5" s="1285"/>
      <c r="F5" s="1285"/>
      <c r="G5" s="1285"/>
      <c r="H5" s="1285"/>
      <c r="I5" s="1285"/>
      <c r="J5" s="1285"/>
      <c r="K5" s="1285"/>
      <c r="L5" s="344"/>
    </row>
    <row r="6" spans="1:18" s="71" customFormat="1" x14ac:dyDescent="0.2">
      <c r="B6" s="1286" t="s">
        <v>436</v>
      </c>
      <c r="C6" s="1277"/>
      <c r="D6" s="1277"/>
      <c r="E6" s="1277"/>
      <c r="F6" s="1277"/>
      <c r="G6" s="1277"/>
      <c r="H6" s="1277"/>
      <c r="I6" s="1277"/>
      <c r="J6" s="1277"/>
      <c r="K6" s="1277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282" t="s">
        <v>357</v>
      </c>
      <c r="C69" s="1283"/>
      <c r="D69" s="1283"/>
      <c r="E69" s="1283"/>
      <c r="F69" s="1283"/>
      <c r="G69" s="1283"/>
      <c r="H69" s="1283"/>
      <c r="I69" s="1283"/>
      <c r="J69" s="1283"/>
      <c r="K69" s="1283"/>
      <c r="L69" s="343"/>
    </row>
    <row r="70" spans="1:18" s="140" customFormat="1" ht="15" x14ac:dyDescent="0.25">
      <c r="B70" s="1284" t="s">
        <v>437</v>
      </c>
      <c r="C70" s="1285"/>
      <c r="D70" s="1285"/>
      <c r="E70" s="1285"/>
      <c r="F70" s="1285"/>
      <c r="G70" s="1285"/>
      <c r="H70" s="1285"/>
      <c r="I70" s="1285"/>
      <c r="J70" s="1285"/>
      <c r="K70" s="1285"/>
      <c r="L70" s="344"/>
    </row>
    <row r="71" spans="1:18" s="140" customFormat="1" x14ac:dyDescent="0.2">
      <c r="B71" s="1286" t="s">
        <v>436</v>
      </c>
      <c r="C71" s="1277"/>
      <c r="D71" s="1277"/>
      <c r="E71" s="1277"/>
      <c r="F71" s="1277"/>
      <c r="G71" s="1277"/>
      <c r="H71" s="1277"/>
      <c r="I71" s="1277"/>
      <c r="J71" s="1277"/>
      <c r="K71" s="1277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 t="shared" ref="J104:J105" si="3"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 t="shared" si="3"/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282" t="s">
        <v>357</v>
      </c>
      <c r="C130" s="1283"/>
      <c r="D130" s="1283"/>
      <c r="E130" s="1283"/>
      <c r="F130" s="1283"/>
      <c r="G130" s="1283"/>
      <c r="H130" s="1283"/>
      <c r="I130" s="1283"/>
      <c r="J130" s="1283"/>
      <c r="K130" s="1283"/>
      <c r="L130" s="343"/>
    </row>
    <row r="131" spans="1:18" s="140" customFormat="1" ht="15" x14ac:dyDescent="0.25">
      <c r="B131" s="1284" t="s">
        <v>437</v>
      </c>
      <c r="C131" s="1285"/>
      <c r="D131" s="1285"/>
      <c r="E131" s="1285"/>
      <c r="F131" s="1285"/>
      <c r="G131" s="1285"/>
      <c r="H131" s="1285"/>
      <c r="I131" s="1285"/>
      <c r="J131" s="1285"/>
      <c r="K131" s="1285"/>
      <c r="L131" s="344"/>
    </row>
    <row r="132" spans="1:18" s="140" customFormat="1" x14ac:dyDescent="0.2">
      <c r="B132" s="1286" t="s">
        <v>436</v>
      </c>
      <c r="C132" s="1277"/>
      <c r="D132" s="1277"/>
      <c r="E132" s="1277"/>
      <c r="F132" s="1277"/>
      <c r="G132" s="1277"/>
      <c r="H132" s="1277"/>
      <c r="I132" s="1277"/>
      <c r="J132" s="1277"/>
      <c r="K132" s="1277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4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4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4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4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4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4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5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5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5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5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5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5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5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5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5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5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5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5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 t="shared" ref="J174:J175" si="6"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 t="shared" si="6"/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 t="shared" ref="J176" si="7"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 t="shared" ref="J177" si="8"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287" t="s">
        <v>359</v>
      </c>
      <c r="C192" s="1288"/>
      <c r="D192" s="1288"/>
      <c r="E192" s="1288"/>
      <c r="F192" s="1288"/>
      <c r="G192" s="1288"/>
      <c r="H192" s="1288"/>
      <c r="I192" s="1288"/>
      <c r="J192" s="1288"/>
      <c r="K192" s="1288"/>
      <c r="L192" s="365"/>
      <c r="M192" s="128"/>
    </row>
    <row r="193" spans="1:23" ht="14.25" x14ac:dyDescent="0.2">
      <c r="B193" s="1289" t="s">
        <v>365</v>
      </c>
      <c r="C193" s="1290"/>
      <c r="D193" s="1290"/>
      <c r="E193" s="1290"/>
      <c r="F193" s="1290"/>
      <c r="G193" s="1290"/>
      <c r="H193" s="1290"/>
      <c r="I193" s="1290"/>
      <c r="J193" s="1290"/>
      <c r="K193" s="1290"/>
      <c r="L193" s="356"/>
    </row>
    <row r="194" spans="1:23" x14ac:dyDescent="0.2">
      <c r="B194" s="1279" t="s">
        <v>384</v>
      </c>
      <c r="C194" s="1266"/>
      <c r="D194" s="1266"/>
      <c r="E194" s="1266"/>
      <c r="F194" s="1266"/>
      <c r="G194" s="1266"/>
      <c r="H194" s="1266"/>
      <c r="I194" s="1266"/>
      <c r="J194" s="1266"/>
      <c r="K194" s="1266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267" t="s">
        <v>383</v>
      </c>
      <c r="C203" s="1267"/>
      <c r="D203" s="1267"/>
      <c r="E203" s="1267"/>
      <c r="F203" s="1267"/>
      <c r="G203" s="1267"/>
      <c r="H203" s="1267"/>
      <c r="I203" s="1267"/>
      <c r="J203" s="1267"/>
      <c r="K203" s="1267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9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9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9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9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9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9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203:K203"/>
    <mergeCell ref="B130:K130"/>
    <mergeCell ref="B131:K131"/>
    <mergeCell ref="B132:K132"/>
    <mergeCell ref="B192:K192"/>
    <mergeCell ref="B193:K193"/>
    <mergeCell ref="B194:K194"/>
    <mergeCell ref="B71:K71"/>
    <mergeCell ref="B4:K4"/>
    <mergeCell ref="B5:K5"/>
    <mergeCell ref="B6:K6"/>
    <mergeCell ref="B69:K69"/>
    <mergeCell ref="B70:K7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282" t="s">
        <v>357</v>
      </c>
      <c r="C1" s="1283"/>
      <c r="D1" s="1283"/>
      <c r="E1" s="1283"/>
      <c r="F1" s="1283"/>
      <c r="G1" s="1283"/>
      <c r="H1" s="1283"/>
      <c r="I1" s="1283"/>
      <c r="J1" s="1283"/>
      <c r="K1" s="1283"/>
      <c r="L1" s="343"/>
    </row>
    <row r="2" spans="1:18" s="122" customFormat="1" ht="15" x14ac:dyDescent="0.25">
      <c r="B2" s="1284" t="s">
        <v>437</v>
      </c>
      <c r="C2" s="1285"/>
      <c r="D2" s="1285"/>
      <c r="E2" s="1285"/>
      <c r="F2" s="1285"/>
      <c r="G2" s="1285"/>
      <c r="H2" s="1285"/>
      <c r="I2" s="1285"/>
      <c r="J2" s="1285"/>
      <c r="K2" s="1285"/>
      <c r="L2" s="344"/>
    </row>
    <row r="3" spans="1:18" s="71" customFormat="1" x14ac:dyDescent="0.2">
      <c r="B3" s="1286" t="s">
        <v>436</v>
      </c>
      <c r="C3" s="1277"/>
      <c r="D3" s="1277"/>
      <c r="E3" s="1277"/>
      <c r="F3" s="1277"/>
      <c r="G3" s="1277"/>
      <c r="H3" s="1277"/>
      <c r="I3" s="1277"/>
      <c r="J3" s="1277"/>
      <c r="K3" s="1277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282" t="s">
        <v>357</v>
      </c>
      <c r="C1" s="1283"/>
      <c r="D1" s="1283"/>
      <c r="E1" s="1283"/>
      <c r="F1" s="1283"/>
      <c r="G1" s="1283"/>
      <c r="H1" s="1283"/>
      <c r="I1" s="1283"/>
      <c r="J1" s="1283"/>
      <c r="K1" s="1283"/>
      <c r="L1" s="343"/>
    </row>
    <row r="2" spans="1:18" s="122" customFormat="1" ht="15" x14ac:dyDescent="0.25">
      <c r="B2" s="1284" t="s">
        <v>437</v>
      </c>
      <c r="C2" s="1285"/>
      <c r="D2" s="1285"/>
      <c r="E2" s="1285"/>
      <c r="F2" s="1285"/>
      <c r="G2" s="1285"/>
      <c r="H2" s="1285"/>
      <c r="I2" s="1285"/>
      <c r="J2" s="1285"/>
      <c r="K2" s="1285"/>
      <c r="L2" s="344"/>
    </row>
    <row r="3" spans="1:18" s="71" customFormat="1" x14ac:dyDescent="0.2">
      <c r="B3" s="1286" t="s">
        <v>436</v>
      </c>
      <c r="C3" s="1277"/>
      <c r="D3" s="1277"/>
      <c r="E3" s="1277"/>
      <c r="F3" s="1277"/>
      <c r="G3" s="1277"/>
      <c r="H3" s="1277"/>
      <c r="I3" s="1277"/>
      <c r="J3" s="1277"/>
      <c r="K3" s="1277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282" t="s">
        <v>357</v>
      </c>
      <c r="C4" s="1283"/>
      <c r="D4" s="1283"/>
      <c r="E4" s="1283"/>
      <c r="F4" s="1283"/>
      <c r="G4" s="1283"/>
      <c r="H4" s="1283"/>
      <c r="I4" s="1283"/>
      <c r="J4" s="1283"/>
      <c r="K4" s="468"/>
    </row>
    <row r="5" spans="1:17" s="122" customFormat="1" ht="15" x14ac:dyDescent="0.25">
      <c r="B5" s="1295" t="s">
        <v>437</v>
      </c>
      <c r="C5" s="1296"/>
      <c r="D5" s="1296"/>
      <c r="E5" s="1296"/>
      <c r="F5" s="1296"/>
      <c r="G5" s="1296"/>
      <c r="H5" s="1296"/>
      <c r="I5" s="1296"/>
      <c r="J5" s="1296"/>
      <c r="K5" s="469"/>
    </row>
    <row r="6" spans="1:17" s="71" customFormat="1" x14ac:dyDescent="0.2">
      <c r="B6" s="1286" t="s">
        <v>436</v>
      </c>
      <c r="C6" s="1277"/>
      <c r="D6" s="1277"/>
      <c r="E6" s="1277"/>
      <c r="F6" s="1277"/>
      <c r="G6" s="1277"/>
      <c r="H6" s="1277"/>
      <c r="I6" s="1277"/>
      <c r="J6" s="1277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282" t="s">
        <v>357</v>
      </c>
      <c r="C65" s="1283"/>
      <c r="D65" s="1283"/>
      <c r="E65" s="1283"/>
      <c r="F65" s="1283"/>
      <c r="G65" s="1283"/>
      <c r="H65" s="1283"/>
      <c r="I65" s="1283"/>
      <c r="J65" s="1283"/>
      <c r="K65" s="468"/>
    </row>
    <row r="66" spans="1:17" s="140" customFormat="1" ht="15" x14ac:dyDescent="0.25">
      <c r="B66" s="1295" t="s">
        <v>437</v>
      </c>
      <c r="C66" s="1296"/>
      <c r="D66" s="1296"/>
      <c r="E66" s="1296"/>
      <c r="F66" s="1296"/>
      <c r="G66" s="1296"/>
      <c r="H66" s="1296"/>
      <c r="I66" s="1296"/>
      <c r="J66" s="1296"/>
      <c r="K66" s="469"/>
    </row>
    <row r="67" spans="1:17" s="155" customFormat="1" x14ac:dyDescent="0.2">
      <c r="B67" s="1286" t="s">
        <v>436</v>
      </c>
      <c r="C67" s="1277"/>
      <c r="D67" s="1277"/>
      <c r="E67" s="1277"/>
      <c r="F67" s="1277"/>
      <c r="G67" s="1277"/>
      <c r="H67" s="1277"/>
      <c r="I67" s="1277"/>
      <c r="J67" s="1277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291" t="s">
        <v>357</v>
      </c>
      <c r="C127" s="1292"/>
      <c r="D127" s="1292"/>
      <c r="E127" s="1292"/>
      <c r="F127" s="1292"/>
      <c r="G127" s="1292"/>
      <c r="H127" s="1292"/>
      <c r="I127" s="1292"/>
      <c r="J127" s="1292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293" t="s">
        <v>359</v>
      </c>
      <c r="C188" s="1294"/>
      <c r="D188" s="1294"/>
      <c r="E188" s="1294"/>
      <c r="F188" s="1294"/>
      <c r="G188" s="1294"/>
      <c r="H188" s="1294"/>
      <c r="I188" s="1294"/>
      <c r="J188" s="1294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282" t="s">
        <v>357</v>
      </c>
      <c r="C4" s="1283"/>
      <c r="D4" s="1283"/>
      <c r="E4" s="1283"/>
      <c r="F4" s="1283"/>
      <c r="G4" s="1283"/>
      <c r="H4" s="1283"/>
      <c r="I4" s="1283"/>
      <c r="J4" s="1283"/>
      <c r="K4" s="468"/>
    </row>
    <row r="5" spans="1:17" s="122" customFormat="1" ht="15" x14ac:dyDescent="0.25">
      <c r="B5" s="1295" t="s">
        <v>437</v>
      </c>
      <c r="C5" s="1296"/>
      <c r="D5" s="1296"/>
      <c r="E5" s="1296"/>
      <c r="F5" s="1296"/>
      <c r="G5" s="1296"/>
      <c r="H5" s="1296"/>
      <c r="I5" s="1296"/>
      <c r="J5" s="1296"/>
      <c r="K5" s="469"/>
    </row>
    <row r="6" spans="1:17" s="71" customFormat="1" x14ac:dyDescent="0.2">
      <c r="B6" s="1286" t="s">
        <v>436</v>
      </c>
      <c r="C6" s="1277"/>
      <c r="D6" s="1277"/>
      <c r="E6" s="1277"/>
      <c r="F6" s="1277"/>
      <c r="G6" s="1277"/>
      <c r="H6" s="1277"/>
      <c r="I6" s="1277"/>
      <c r="J6" s="1277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282" t="s">
        <v>357</v>
      </c>
      <c r="C4" s="1283"/>
      <c r="D4" s="1283"/>
      <c r="E4" s="1283"/>
      <c r="F4" s="1283"/>
      <c r="G4" s="1283"/>
      <c r="H4" s="1283"/>
      <c r="I4" s="1283"/>
      <c r="J4" s="605"/>
    </row>
    <row r="5" spans="1:16" s="122" customFormat="1" ht="15" x14ac:dyDescent="0.25">
      <c r="B5" s="1295" t="s">
        <v>437</v>
      </c>
      <c r="C5" s="1296"/>
      <c r="D5" s="1296"/>
      <c r="E5" s="1296"/>
      <c r="F5" s="1296"/>
      <c r="G5" s="1296"/>
      <c r="H5" s="1296"/>
      <c r="I5" s="1296"/>
      <c r="J5" s="606"/>
    </row>
    <row r="6" spans="1:16" s="71" customFormat="1" x14ac:dyDescent="0.2">
      <c r="B6" s="1286" t="s">
        <v>436</v>
      </c>
      <c r="C6" s="1277"/>
      <c r="D6" s="1277"/>
      <c r="E6" s="1277"/>
      <c r="F6" s="1277"/>
      <c r="G6" s="1277"/>
      <c r="H6" s="1277"/>
      <c r="I6" s="1277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 t="shared" ref="I26:I30" si="1"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 t="shared" si="1"/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 t="shared" si="1"/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 t="shared" si="1"/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 t="shared" si="1"/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2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2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2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2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2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2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2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2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297" t="s">
        <v>357</v>
      </c>
      <c r="C69" s="1297"/>
      <c r="D69" s="1297"/>
      <c r="E69" s="1297"/>
      <c r="F69" s="1297"/>
      <c r="G69" s="1297"/>
      <c r="H69" s="1297"/>
      <c r="I69" s="1297"/>
      <c r="J69" s="596"/>
    </row>
    <row r="70" spans="1:11" s="140" customFormat="1" ht="15" x14ac:dyDescent="0.25">
      <c r="B70" s="1296" t="s">
        <v>437</v>
      </c>
      <c r="C70" s="1296"/>
      <c r="D70" s="1296"/>
      <c r="E70" s="1296"/>
      <c r="F70" s="1296"/>
      <c r="G70" s="1296"/>
      <c r="H70" s="1296"/>
      <c r="I70" s="1296"/>
      <c r="J70" s="597"/>
    </row>
    <row r="71" spans="1:11" s="155" customFormat="1" ht="20.25" customHeight="1" x14ac:dyDescent="0.2">
      <c r="B71" s="1277" t="s">
        <v>436</v>
      </c>
      <c r="C71" s="1277"/>
      <c r="D71" s="1277"/>
      <c r="E71" s="1277"/>
      <c r="F71" s="1277"/>
      <c r="G71" s="1277"/>
      <c r="H71" s="1277"/>
      <c r="I71" s="1277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291" t="s">
        <v>357</v>
      </c>
      <c r="C134" s="1292"/>
      <c r="D134" s="1292"/>
      <c r="E134" s="1292"/>
      <c r="F134" s="1292"/>
      <c r="G134" s="1292"/>
      <c r="H134" s="1292"/>
      <c r="I134" s="1292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3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3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3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3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3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3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4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4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4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4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4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4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5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5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5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5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5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5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5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282" t="s">
        <v>357</v>
      </c>
      <c r="C4" s="1283"/>
      <c r="D4" s="1283"/>
      <c r="E4" s="1283"/>
      <c r="F4" s="1283"/>
      <c r="G4" s="1283"/>
      <c r="H4" s="1283"/>
      <c r="I4" s="1283"/>
      <c r="J4" s="343"/>
    </row>
    <row r="5" spans="2:10" s="122" customFormat="1" ht="15" x14ac:dyDescent="0.25">
      <c r="B5" s="1295" t="s">
        <v>437</v>
      </c>
      <c r="C5" s="1296"/>
      <c r="D5" s="1296"/>
      <c r="E5" s="1296"/>
      <c r="F5" s="1296"/>
      <c r="G5" s="1296"/>
      <c r="H5" s="1296"/>
      <c r="I5" s="1296"/>
      <c r="J5" s="344"/>
    </row>
    <row r="6" spans="2:10" s="71" customFormat="1" x14ac:dyDescent="0.2">
      <c r="B6" s="1286" t="s">
        <v>436</v>
      </c>
      <c r="C6" s="1277"/>
      <c r="D6" s="1277"/>
      <c r="E6" s="1277"/>
      <c r="F6" s="1277"/>
      <c r="G6" s="1277"/>
      <c r="H6" s="1277"/>
      <c r="I6" s="1277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opLeftCell="A50" workbookViewId="0">
      <selection activeCell="N19" sqref="N19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268" t="s">
        <v>357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9"/>
    </row>
    <row r="2" spans="1:11" s="132" customFormat="1" ht="15" x14ac:dyDescent="0.25">
      <c r="A2" s="1265" t="s">
        <v>54</v>
      </c>
      <c r="B2" s="1265"/>
      <c r="C2" s="1265"/>
      <c r="D2" s="1265"/>
      <c r="E2" s="1265"/>
      <c r="F2" s="1265"/>
      <c r="G2" s="1265"/>
      <c r="H2" s="1265"/>
      <c r="I2" s="1265"/>
      <c r="J2" s="1265"/>
      <c r="K2" s="131"/>
    </row>
    <row r="3" spans="1:11" s="134" customFormat="1" x14ac:dyDescent="0.2">
      <c r="A3" s="1269" t="s">
        <v>358</v>
      </c>
      <c r="B3" s="1269"/>
      <c r="C3" s="1269"/>
      <c r="D3" s="1269"/>
      <c r="E3" s="1269"/>
      <c r="F3" s="1269"/>
      <c r="G3" s="1269"/>
      <c r="H3" s="1269"/>
      <c r="I3" s="1269"/>
      <c r="J3" s="1269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268" t="s">
        <v>359</v>
      </c>
      <c r="B65" s="1268"/>
      <c r="C65" s="1268"/>
      <c r="D65" s="1268"/>
      <c r="E65" s="1268"/>
      <c r="F65" s="1268"/>
      <c r="G65" s="1268"/>
      <c r="H65" s="1268"/>
      <c r="I65" s="1268"/>
      <c r="J65" s="1268"/>
      <c r="K65" s="129"/>
    </row>
    <row r="66" spans="1:11" s="132" customFormat="1" ht="15" x14ac:dyDescent="0.25">
      <c r="A66" s="1265" t="s">
        <v>54</v>
      </c>
      <c r="B66" s="1265"/>
      <c r="C66" s="1265"/>
      <c r="D66" s="1265"/>
      <c r="E66" s="1265"/>
      <c r="F66" s="1265"/>
      <c r="G66" s="1265"/>
      <c r="H66" s="1265"/>
      <c r="I66" s="1265"/>
      <c r="J66" s="1265"/>
      <c r="K66" s="131"/>
    </row>
    <row r="67" spans="1:11" s="134" customFormat="1" x14ac:dyDescent="0.2">
      <c r="A67" s="1269" t="s">
        <v>360</v>
      </c>
      <c r="B67" s="1269"/>
      <c r="C67" s="1269"/>
      <c r="D67" s="1269"/>
      <c r="E67" s="1269"/>
      <c r="F67" s="1269"/>
      <c r="G67" s="1269"/>
      <c r="H67" s="1269"/>
      <c r="I67" s="1269"/>
      <c r="J67" s="1269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268" t="s">
        <v>51</v>
      </c>
      <c r="B118" s="1268"/>
      <c r="C118" s="1268"/>
      <c r="D118" s="1268"/>
      <c r="E118" s="1268"/>
      <c r="F118" s="1268"/>
      <c r="G118" s="1268"/>
      <c r="H118" s="1268"/>
      <c r="I118" s="1268"/>
      <c r="J118" s="1268"/>
      <c r="K118" s="129"/>
    </row>
    <row r="119" spans="1:11" s="132" customFormat="1" ht="15" customHeight="1" x14ac:dyDescent="0.25">
      <c r="A119" s="1265" t="s">
        <v>54</v>
      </c>
      <c r="B119" s="1265"/>
      <c r="C119" s="1265"/>
      <c r="D119" s="1265"/>
      <c r="E119" s="1265"/>
      <c r="F119" s="1265"/>
      <c r="G119" s="1265"/>
      <c r="H119" s="1265"/>
      <c r="I119" s="1265"/>
      <c r="J119" s="1265"/>
      <c r="K119" s="131"/>
    </row>
    <row r="120" spans="1:11" s="134" customFormat="1" x14ac:dyDescent="0.2">
      <c r="A120" s="1269" t="s">
        <v>361</v>
      </c>
      <c r="B120" s="1269"/>
      <c r="C120" s="1269"/>
      <c r="D120" s="1269"/>
      <c r="E120" s="1269"/>
      <c r="F120" s="1269"/>
      <c r="G120" s="1269"/>
      <c r="H120" s="1269"/>
      <c r="I120" s="1269"/>
      <c r="J120" s="1269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268" t="s">
        <v>363</v>
      </c>
      <c r="B176" s="1268"/>
      <c r="C176" s="1268"/>
      <c r="D176" s="1268"/>
      <c r="E176" s="1268"/>
      <c r="F176" s="1268"/>
      <c r="G176" s="1268"/>
      <c r="H176" s="1268"/>
      <c r="I176" s="1268"/>
      <c r="J176" s="1268"/>
      <c r="K176" s="129"/>
    </row>
    <row r="177" spans="1:11" ht="15" x14ac:dyDescent="0.25">
      <c r="A177" s="1265" t="s">
        <v>54</v>
      </c>
      <c r="B177" s="1265"/>
      <c r="C177" s="1265"/>
      <c r="D177" s="1265"/>
      <c r="E177" s="1265"/>
      <c r="F177" s="1265"/>
      <c r="G177" s="1265"/>
      <c r="H177" s="1265"/>
      <c r="I177" s="1265"/>
      <c r="J177" s="1265"/>
      <c r="K177" s="161"/>
    </row>
    <row r="178" spans="1:11" x14ac:dyDescent="0.2">
      <c r="A178" s="1269" t="s">
        <v>362</v>
      </c>
      <c r="B178" s="1269"/>
      <c r="C178" s="1269"/>
      <c r="D178" s="1269"/>
      <c r="E178" s="1269"/>
      <c r="F178" s="1269"/>
      <c r="G178" s="1269"/>
      <c r="H178" s="1269"/>
      <c r="I178" s="1269"/>
      <c r="J178" s="1269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268" t="s">
        <v>359</v>
      </c>
      <c r="B237" s="1268"/>
      <c r="C237" s="1268"/>
      <c r="D237" s="1268"/>
      <c r="E237" s="1268"/>
      <c r="F237" s="1268"/>
      <c r="G237" s="1268"/>
      <c r="H237" s="1268"/>
      <c r="I237" s="1268"/>
      <c r="J237" s="1268"/>
      <c r="K237" s="129"/>
    </row>
    <row r="238" spans="1:11" ht="15" x14ac:dyDescent="0.25">
      <c r="A238" s="1265" t="s">
        <v>365</v>
      </c>
      <c r="B238" s="1265"/>
      <c r="C238" s="1265"/>
      <c r="D238" s="1265"/>
      <c r="E238" s="1265"/>
      <c r="F238" s="1265"/>
      <c r="G238" s="1265"/>
      <c r="H238" s="1265"/>
      <c r="I238" s="1265"/>
      <c r="J238" s="1265"/>
      <c r="K238" s="161"/>
    </row>
    <row r="239" spans="1:11" x14ac:dyDescent="0.2">
      <c r="A239" s="1266" t="s">
        <v>364</v>
      </c>
      <c r="B239" s="1266"/>
      <c r="C239" s="1266"/>
      <c r="D239" s="1266"/>
      <c r="E239" s="1266"/>
      <c r="F239" s="1266"/>
      <c r="G239" s="1266"/>
      <c r="H239" s="1266"/>
      <c r="I239" s="1266"/>
      <c r="J239" s="1266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267" t="s">
        <v>348</v>
      </c>
      <c r="B259" s="1267"/>
      <c r="C259" s="1267"/>
      <c r="D259" s="1267"/>
      <c r="E259" s="1267"/>
      <c r="F259" s="1267"/>
      <c r="G259" s="1267"/>
      <c r="H259" s="1267"/>
      <c r="I259" s="1267"/>
      <c r="J259" s="1267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282" t="s">
        <v>357</v>
      </c>
      <c r="C2" s="1283"/>
      <c r="D2" s="1283"/>
      <c r="E2" s="1283"/>
      <c r="F2" s="1283"/>
      <c r="G2" s="1283"/>
      <c r="H2" s="1283"/>
      <c r="I2" s="468"/>
    </row>
    <row r="3" spans="1:15" s="122" customFormat="1" ht="15" x14ac:dyDescent="0.25">
      <c r="B3" s="1295" t="s">
        <v>437</v>
      </c>
      <c r="C3" s="1296"/>
      <c r="D3" s="1296"/>
      <c r="E3" s="1296"/>
      <c r="F3" s="1296"/>
      <c r="G3" s="1296"/>
      <c r="H3" s="1296"/>
      <c r="I3" s="469"/>
    </row>
    <row r="4" spans="1:15" s="71" customFormat="1" x14ac:dyDescent="0.2">
      <c r="B4" s="1286" t="s">
        <v>436</v>
      </c>
      <c r="C4" s="1277"/>
      <c r="D4" s="1277"/>
      <c r="E4" s="1277"/>
      <c r="F4" s="1277"/>
      <c r="G4" s="1277"/>
      <c r="H4" s="1277"/>
      <c r="I4" s="470"/>
    </row>
    <row r="5" spans="1:15" s="377" customFormat="1" ht="12" thickBot="1" x14ac:dyDescent="0.25">
      <c r="B5" s="740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41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42" t="s">
        <v>342</v>
      </c>
      <c r="C7" s="743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42"/>
      <c r="C8" s="743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9" t="s">
        <v>34</v>
      </c>
      <c r="G9" s="728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9" t="s">
        <v>34</v>
      </c>
      <c r="G10" s="728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9" t="s">
        <v>40</v>
      </c>
      <c r="G11" s="728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9" t="s">
        <v>14</v>
      </c>
      <c r="G12" s="728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9" t="s">
        <v>14</v>
      </c>
      <c r="G13" s="728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9" t="s">
        <v>14</v>
      </c>
      <c r="G14" s="728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9" t="s">
        <v>40</v>
      </c>
      <c r="G15" s="728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9" t="s">
        <v>14</v>
      </c>
      <c r="G16" s="728">
        <v>165.2</v>
      </c>
      <c r="H16" s="93">
        <f t="shared" si="0"/>
        <v>3304</v>
      </c>
      <c r="I16" s="731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9" t="s">
        <v>14</v>
      </c>
      <c r="G17" s="728">
        <v>150</v>
      </c>
      <c r="H17" s="93">
        <f t="shared" si="0"/>
        <v>22200</v>
      </c>
      <c r="I17" s="731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9" t="s">
        <v>14</v>
      </c>
      <c r="G18" s="728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9" t="s">
        <v>37</v>
      </c>
      <c r="G19" s="728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9" t="s">
        <v>40</v>
      </c>
      <c r="G20" s="728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9" t="s">
        <v>34</v>
      </c>
      <c r="G21" s="728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9" t="s">
        <v>14</v>
      </c>
      <c r="G22" s="728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9" t="s">
        <v>14</v>
      </c>
      <c r="G23" s="728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53" t="s">
        <v>14</v>
      </c>
      <c r="G24" s="728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9" t="s">
        <v>14</v>
      </c>
      <c r="G25" s="728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9" t="s">
        <v>14</v>
      </c>
      <c r="G26" s="728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9" t="s">
        <v>10</v>
      </c>
      <c r="G27" s="728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9" t="s">
        <v>235</v>
      </c>
      <c r="G28" s="728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9" t="s">
        <v>14</v>
      </c>
      <c r="G29" s="728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9" t="s">
        <v>14</v>
      </c>
      <c r="G30" s="728">
        <v>102.84</v>
      </c>
      <c r="H30" s="93">
        <f>I30*G30</f>
        <v>71885.16</v>
      </c>
      <c r="I30" s="733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9" t="s">
        <v>14</v>
      </c>
      <c r="G31" s="728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34" t="s">
        <v>663</v>
      </c>
      <c r="F32" s="749" t="s">
        <v>34</v>
      </c>
      <c r="G32" s="728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34" t="s">
        <v>485</v>
      </c>
      <c r="G33" s="735">
        <v>41.06</v>
      </c>
      <c r="H33" s="421">
        <f>I33*G33</f>
        <v>40772.58</v>
      </c>
      <c r="I33" s="736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7">
        <v>2370</v>
      </c>
      <c r="E34" s="55" t="s">
        <v>727</v>
      </c>
      <c r="F34" s="749" t="s">
        <v>14</v>
      </c>
      <c r="G34" s="728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9" t="s">
        <v>14</v>
      </c>
      <c r="G35" s="728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9" t="s">
        <v>14</v>
      </c>
      <c r="G36" s="728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9" t="s">
        <v>37</v>
      </c>
      <c r="G37" s="728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9" t="s">
        <v>14</v>
      </c>
      <c r="G38" s="728">
        <v>1.41</v>
      </c>
      <c r="H38" s="93">
        <f>G38*I38</f>
        <v>10490.4</v>
      </c>
      <c r="I38" s="112">
        <v>7440</v>
      </c>
      <c r="J38" s="738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9" t="s">
        <v>14</v>
      </c>
      <c r="G39" s="728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9" t="s">
        <v>14</v>
      </c>
      <c r="G40" s="728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9" t="s">
        <v>81</v>
      </c>
      <c r="G41" s="728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9" t="s">
        <v>14</v>
      </c>
      <c r="G42" s="728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9" t="s">
        <v>14</v>
      </c>
      <c r="G43" s="728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9" t="s">
        <v>81</v>
      </c>
      <c r="G44" s="728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9" t="s">
        <v>14</v>
      </c>
      <c r="G45" s="728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9" t="s">
        <v>14</v>
      </c>
      <c r="G46" s="728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9" t="s">
        <v>14</v>
      </c>
      <c r="G47" s="728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9" t="s">
        <v>14</v>
      </c>
      <c r="G48" s="728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9" t="s">
        <v>14</v>
      </c>
      <c r="G49" s="728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9" t="s">
        <v>14</v>
      </c>
      <c r="G50" s="728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9" t="s">
        <v>14</v>
      </c>
      <c r="G51" s="728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9" t="s">
        <v>14</v>
      </c>
      <c r="G52" s="728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2">
        <v>50</v>
      </c>
      <c r="B53" s="226">
        <v>2020</v>
      </c>
      <c r="C53" s="226">
        <v>2020</v>
      </c>
      <c r="D53" s="737">
        <v>2439</v>
      </c>
      <c r="E53" s="55" t="s">
        <v>148</v>
      </c>
      <c r="F53" s="749" t="s">
        <v>14</v>
      </c>
      <c r="G53" s="728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9" t="s">
        <v>14</v>
      </c>
      <c r="G54" s="728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9" t="s">
        <v>40</v>
      </c>
      <c r="G55" s="728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9" t="s">
        <v>40</v>
      </c>
      <c r="G56" s="728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54" t="s">
        <v>440</v>
      </c>
      <c r="G57" s="728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9" t="s">
        <v>40</v>
      </c>
      <c r="G58" s="728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9" t="s">
        <v>14</v>
      </c>
      <c r="G59" s="728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9" t="s">
        <v>14</v>
      </c>
      <c r="G60" s="728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9" t="s">
        <v>14</v>
      </c>
      <c r="G61" s="728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9" t="s">
        <v>14</v>
      </c>
      <c r="G62" s="728">
        <v>105</v>
      </c>
      <c r="H62" s="93">
        <f>I62*G62</f>
        <v>420</v>
      </c>
      <c r="I62" s="110">
        <v>4</v>
      </c>
      <c r="J62" s="738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9" t="s">
        <v>14</v>
      </c>
      <c r="G63" s="728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9" t="s">
        <v>14</v>
      </c>
      <c r="G64" s="728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23"/>
      <c r="C66" s="723"/>
      <c r="D66" s="377"/>
      <c r="E66" s="377"/>
      <c r="F66" s="377"/>
      <c r="G66" s="563"/>
      <c r="I66" s="478"/>
    </row>
    <row r="67" spans="1:15" x14ac:dyDescent="0.2">
      <c r="B67" s="723"/>
      <c r="C67" s="723"/>
      <c r="D67" s="377"/>
      <c r="E67" s="377"/>
      <c r="F67" s="377"/>
      <c r="G67" s="563"/>
      <c r="H67" s="564"/>
      <c r="I67" s="478"/>
    </row>
    <row r="68" spans="1:15" ht="18.75" x14ac:dyDescent="0.3">
      <c r="B68" s="1297" t="s">
        <v>357</v>
      </c>
      <c r="C68" s="1297"/>
      <c r="D68" s="1297"/>
      <c r="E68" s="1297"/>
      <c r="F68" s="1297"/>
      <c r="G68" s="1297"/>
      <c r="H68" s="1297"/>
      <c r="I68" s="672"/>
    </row>
    <row r="69" spans="1:15" ht="15" x14ac:dyDescent="0.25">
      <c r="B69" s="1296" t="s">
        <v>437</v>
      </c>
      <c r="C69" s="1296"/>
      <c r="D69" s="1296"/>
      <c r="E69" s="1296"/>
      <c r="F69" s="1296"/>
      <c r="G69" s="1296"/>
      <c r="H69" s="1296"/>
      <c r="I69" s="673"/>
    </row>
    <row r="70" spans="1:15" s="82" customFormat="1" ht="9.75" customHeight="1" x14ac:dyDescent="0.2">
      <c r="B70" s="1277" t="s">
        <v>436</v>
      </c>
      <c r="C70" s="1277"/>
      <c r="D70" s="1277"/>
      <c r="E70" s="1277"/>
      <c r="F70" s="1277"/>
      <c r="G70" s="1277"/>
      <c r="H70" s="1277"/>
      <c r="I70" s="674"/>
      <c r="J70" s="61"/>
    </row>
    <row r="71" spans="1:15" s="467" customFormat="1" ht="18.75" customHeight="1" thickBot="1" x14ac:dyDescent="0.25">
      <c r="B71" s="744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45" t="s">
        <v>1</v>
      </c>
      <c r="C72" s="745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9" t="s">
        <v>34</v>
      </c>
      <c r="G75" s="728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9" t="s">
        <v>34</v>
      </c>
      <c r="G76" s="728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9" t="s">
        <v>14</v>
      </c>
      <c r="G77" s="728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9" t="s">
        <v>14</v>
      </c>
      <c r="G78" s="728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9" t="s">
        <v>14</v>
      </c>
      <c r="G79" s="728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9" t="s">
        <v>35</v>
      </c>
      <c r="G80" s="728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9" t="s">
        <v>14</v>
      </c>
      <c r="G81" s="728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9" t="s">
        <v>14</v>
      </c>
      <c r="G82" s="728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9" t="s">
        <v>14</v>
      </c>
      <c r="G83" s="728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9" t="s">
        <v>14</v>
      </c>
      <c r="G84" s="728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9" t="s">
        <v>14</v>
      </c>
      <c r="G85" s="728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9" t="s">
        <v>14</v>
      </c>
      <c r="G86" s="728">
        <v>13.25</v>
      </c>
      <c r="H86" s="93">
        <f t="shared" si="2"/>
        <v>5313.25</v>
      </c>
      <c r="I86" s="733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9" t="s">
        <v>14</v>
      </c>
      <c r="G87" s="728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9" t="s">
        <v>14</v>
      </c>
      <c r="G88" s="728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9" t="s">
        <v>14</v>
      </c>
      <c r="G89" s="728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9" t="s">
        <v>81</v>
      </c>
      <c r="G90" s="728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9" t="s">
        <v>14</v>
      </c>
      <c r="G91" s="728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9" t="s">
        <v>14</v>
      </c>
      <c r="G92" s="728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9" t="s">
        <v>14</v>
      </c>
      <c r="G93" s="728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9" t="s">
        <v>497</v>
      </c>
      <c r="G94" s="728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9" t="s">
        <v>14</v>
      </c>
      <c r="G95" s="728">
        <v>170.4</v>
      </c>
      <c r="H95" s="93">
        <f>G95*I95</f>
        <v>6475.2</v>
      </c>
      <c r="I95" s="733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9" t="s">
        <v>14</v>
      </c>
      <c r="G96" s="728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9" t="s">
        <v>14</v>
      </c>
      <c r="G97" s="728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9" t="s">
        <v>81</v>
      </c>
      <c r="G98" s="728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9" t="s">
        <v>14</v>
      </c>
      <c r="G99" s="728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9" t="s">
        <v>14</v>
      </c>
      <c r="G100" s="728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9" t="s">
        <v>81</v>
      </c>
      <c r="G101" s="728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9" t="s">
        <v>10</v>
      </c>
      <c r="G102" s="728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9" t="s">
        <v>14</v>
      </c>
      <c r="G103" s="728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9" t="s">
        <v>14</v>
      </c>
      <c r="G104" s="728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9" t="s">
        <v>14</v>
      </c>
      <c r="G105" s="728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9" t="s">
        <v>14</v>
      </c>
      <c r="G106" s="728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9" t="s">
        <v>14</v>
      </c>
      <c r="G107" s="728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9" t="s">
        <v>14</v>
      </c>
      <c r="G108" s="728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9" t="s">
        <v>14</v>
      </c>
      <c r="G109" s="728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9" t="s">
        <v>14</v>
      </c>
      <c r="G110" s="728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9" t="s">
        <v>14</v>
      </c>
      <c r="G111" s="728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9" t="s">
        <v>14</v>
      </c>
      <c r="G112" s="728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9" t="s">
        <v>14</v>
      </c>
      <c r="G113" s="728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9" t="s">
        <v>14</v>
      </c>
      <c r="G114" s="728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9" t="s">
        <v>14</v>
      </c>
      <c r="G115" s="728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9" t="s">
        <v>14</v>
      </c>
      <c r="G116" s="728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9" t="s">
        <v>14</v>
      </c>
      <c r="G117" s="728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9" t="s">
        <v>14</v>
      </c>
      <c r="G118" s="728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9" t="s">
        <v>14</v>
      </c>
      <c r="G119" s="728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9" t="s">
        <v>37</v>
      </c>
      <c r="G120" s="728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9" t="s">
        <v>14</v>
      </c>
      <c r="G121" s="728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9" t="s">
        <v>14</v>
      </c>
      <c r="G122" s="728">
        <v>57.25</v>
      </c>
      <c r="H122" s="93">
        <f>G122*I122</f>
        <v>973.25</v>
      </c>
      <c r="I122" s="733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298" t="s">
        <v>357</v>
      </c>
      <c r="C133" s="1299"/>
      <c r="D133" s="1299"/>
      <c r="E133" s="1299"/>
      <c r="F133" s="1299"/>
      <c r="G133" s="1299"/>
      <c r="H133" s="1299"/>
      <c r="I133" s="468"/>
      <c r="J133" s="377"/>
    </row>
    <row r="134" spans="1:10" s="71" customFormat="1" ht="15" x14ac:dyDescent="0.25">
      <c r="B134" s="724" t="s">
        <v>776</v>
      </c>
      <c r="C134" s="725"/>
      <c r="D134" s="679"/>
      <c r="E134" s="494"/>
      <c r="F134" s="494"/>
      <c r="G134" s="620"/>
      <c r="H134" s="620"/>
      <c r="I134" s="676"/>
    </row>
    <row r="135" spans="1:10" x14ac:dyDescent="0.2">
      <c r="B135" s="724" t="s">
        <v>570</v>
      </c>
      <c r="C135" s="725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6" t="s">
        <v>457</v>
      </c>
      <c r="C136" s="747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9" t="s">
        <v>40</v>
      </c>
      <c r="G140" s="728">
        <v>118</v>
      </c>
      <c r="H140" s="93">
        <f t="shared" ref="H140:H148" si="4">I140*G140</f>
        <v>16756</v>
      </c>
      <c r="I140" s="731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9" t="s">
        <v>14</v>
      </c>
      <c r="G141" s="728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9" t="s">
        <v>14</v>
      </c>
      <c r="G142" s="728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9" t="s">
        <v>14</v>
      </c>
      <c r="G143" s="728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9" t="s">
        <v>14</v>
      </c>
      <c r="G144" s="728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9" t="s">
        <v>14</v>
      </c>
      <c r="G145" s="728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9" t="s">
        <v>14</v>
      </c>
      <c r="G146" s="728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9" t="s">
        <v>14</v>
      </c>
      <c r="G147" s="728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9" t="s">
        <v>14</v>
      </c>
      <c r="G148" s="729">
        <v>67.260000000000005</v>
      </c>
      <c r="H148" s="93">
        <f t="shared" si="4"/>
        <v>3363.0000000000005</v>
      </c>
      <c r="I148" s="730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9" t="s">
        <v>14</v>
      </c>
      <c r="G149" s="728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9" t="s">
        <v>14</v>
      </c>
      <c r="G150" s="728">
        <v>2.71</v>
      </c>
      <c r="H150" s="93">
        <f>I150*G150</f>
        <v>36043</v>
      </c>
      <c r="I150" s="731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9" t="s">
        <v>14</v>
      </c>
      <c r="G151" s="728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9" t="s">
        <v>497</v>
      </c>
      <c r="G152" s="728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9" t="s">
        <v>14</v>
      </c>
      <c r="G153" s="728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9" t="s">
        <v>14</v>
      </c>
      <c r="G154" s="728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9" t="s">
        <v>14</v>
      </c>
      <c r="G155" s="728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9" t="s">
        <v>14</v>
      </c>
      <c r="G156" s="728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9" t="s">
        <v>14</v>
      </c>
      <c r="G157" s="728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9" t="s">
        <v>14</v>
      </c>
      <c r="G158" s="728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9" t="s">
        <v>596</v>
      </c>
      <c r="F159" s="749" t="s">
        <v>14</v>
      </c>
      <c r="G159" s="728">
        <v>35.4</v>
      </c>
      <c r="H159" s="93">
        <f>I159*G159</f>
        <v>6053.4</v>
      </c>
      <c r="I159" s="731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76" t="s">
        <v>594</v>
      </c>
      <c r="F160" s="773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76" t="s">
        <v>592</v>
      </c>
      <c r="F161" s="773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9" t="s">
        <v>14</v>
      </c>
      <c r="G162" s="728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9" t="s">
        <v>14</v>
      </c>
      <c r="G163" s="728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76" t="s">
        <v>725</v>
      </c>
      <c r="F164" s="773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9" t="s">
        <v>14</v>
      </c>
      <c r="G165" s="728">
        <v>59</v>
      </c>
      <c r="H165" s="93">
        <f>I165*G165</f>
        <v>2950</v>
      </c>
      <c r="I165" s="731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9" t="s">
        <v>14</v>
      </c>
      <c r="G166" s="728">
        <v>82.6</v>
      </c>
      <c r="H166" s="93">
        <f>I166*G166</f>
        <v>2065</v>
      </c>
      <c r="I166" s="731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54" t="s">
        <v>14</v>
      </c>
      <c r="G167" s="728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9" t="s">
        <v>14</v>
      </c>
      <c r="G168" s="728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9" t="s">
        <v>14</v>
      </c>
      <c r="G169" s="728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9" t="s">
        <v>14</v>
      </c>
      <c r="G170" s="728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9" t="s">
        <v>14</v>
      </c>
      <c r="G171" s="728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9" t="s">
        <v>235</v>
      </c>
      <c r="G172" s="728">
        <v>790</v>
      </c>
      <c r="H172" s="93">
        <f t="shared" si="5"/>
        <v>1580</v>
      </c>
      <c r="I172" s="733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9" t="s">
        <v>14</v>
      </c>
      <c r="G173" s="728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9" t="s">
        <v>45</v>
      </c>
      <c r="G174" s="728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9" t="s">
        <v>14</v>
      </c>
      <c r="G175" s="728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9" t="s">
        <v>14</v>
      </c>
      <c r="G176" s="728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9" t="s">
        <v>14</v>
      </c>
      <c r="G177" s="728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9" t="s">
        <v>14</v>
      </c>
      <c r="G178" s="728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9" t="s">
        <v>14</v>
      </c>
      <c r="G179" s="728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9" t="s">
        <v>14</v>
      </c>
      <c r="G180" s="728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9" t="s">
        <v>14</v>
      </c>
      <c r="G181" s="728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9" t="s">
        <v>14</v>
      </c>
      <c r="G182" s="728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9" t="s">
        <v>14</v>
      </c>
      <c r="G183" s="728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9" t="s">
        <v>10</v>
      </c>
      <c r="G184" s="728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9" t="s">
        <v>14</v>
      </c>
      <c r="G185" s="728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9" t="s">
        <v>14</v>
      </c>
      <c r="G186" s="728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9" t="s">
        <v>14</v>
      </c>
      <c r="G187" s="728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9" t="s">
        <v>14</v>
      </c>
      <c r="G188" s="728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9" t="s">
        <v>14</v>
      </c>
      <c r="G189" s="728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9" t="s">
        <v>14</v>
      </c>
      <c r="G190" s="728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9" t="s">
        <v>14</v>
      </c>
      <c r="G191" s="728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9" t="s">
        <v>14</v>
      </c>
      <c r="G192" s="728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9" t="s">
        <v>40</v>
      </c>
      <c r="G193" s="728">
        <v>2101.33</v>
      </c>
      <c r="H193" s="93">
        <f t="shared" si="7"/>
        <v>42026.6</v>
      </c>
      <c r="I193" s="112">
        <v>20</v>
      </c>
      <c r="N193" s="751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9" t="s">
        <v>426</v>
      </c>
      <c r="G194" s="728">
        <v>2834.24</v>
      </c>
      <c r="H194" s="93">
        <f t="shared" si="7"/>
        <v>56684.799999999996</v>
      </c>
      <c r="I194" s="112">
        <v>20</v>
      </c>
      <c r="N194" s="751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9" t="s">
        <v>426</v>
      </c>
      <c r="G195" s="728">
        <v>2682.41</v>
      </c>
      <c r="H195" s="93">
        <f t="shared" si="7"/>
        <v>40236.149999999994</v>
      </c>
      <c r="I195" s="112">
        <v>15</v>
      </c>
      <c r="N195" s="751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9" t="s">
        <v>426</v>
      </c>
      <c r="G196" s="728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9" t="s">
        <v>40</v>
      </c>
      <c r="G197" s="728">
        <v>541.51</v>
      </c>
      <c r="H197" s="93">
        <f t="shared" si="7"/>
        <v>2707.55</v>
      </c>
      <c r="I197" s="112">
        <v>5</v>
      </c>
      <c r="N197" s="751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9" t="s">
        <v>426</v>
      </c>
      <c r="G198" s="728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9" t="s">
        <v>14</v>
      </c>
      <c r="G199" s="728">
        <v>129.80000000000001</v>
      </c>
      <c r="H199" s="93">
        <f t="shared" si="7"/>
        <v>1947.0000000000002</v>
      </c>
      <c r="I199" s="112">
        <v>15</v>
      </c>
      <c r="N199" s="766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9" t="s">
        <v>766</v>
      </c>
      <c r="G200" s="728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9" t="s">
        <v>14</v>
      </c>
      <c r="G201" s="728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9" t="s">
        <v>14</v>
      </c>
      <c r="G202" s="728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9" t="s">
        <v>14</v>
      </c>
      <c r="G203" s="728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9" t="s">
        <v>40</v>
      </c>
      <c r="G204" s="728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6" t="s">
        <v>359</v>
      </c>
      <c r="C208" s="762"/>
      <c r="D208" s="756"/>
      <c r="E208" s="756"/>
      <c r="F208" s="756"/>
      <c r="G208" s="757"/>
      <c r="H208" s="757"/>
      <c r="I208" s="691"/>
    </row>
    <row r="209" spans="1:14" ht="14.25" x14ac:dyDescent="0.2">
      <c r="B209" s="724" t="s">
        <v>775</v>
      </c>
      <c r="C209" s="758"/>
      <c r="D209" s="760"/>
      <c r="E209" s="759"/>
      <c r="F209" s="760"/>
      <c r="G209" s="761"/>
      <c r="H209" s="761"/>
      <c r="I209" s="470"/>
    </row>
    <row r="210" spans="1:14" x14ac:dyDescent="0.2">
      <c r="B210" s="724" t="s">
        <v>578</v>
      </c>
      <c r="C210" s="758"/>
      <c r="D210" s="760"/>
      <c r="E210" s="760"/>
      <c r="F210" s="760"/>
      <c r="G210" s="761"/>
      <c r="H210" s="761"/>
      <c r="I210" s="470"/>
    </row>
    <row r="211" spans="1:14" s="71" customFormat="1" x14ac:dyDescent="0.2">
      <c r="B211" s="748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9" t="s">
        <v>14</v>
      </c>
      <c r="G215" s="728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9" t="s">
        <v>14</v>
      </c>
      <c r="G216" s="728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9" t="s">
        <v>536</v>
      </c>
      <c r="G217" s="728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7" t="s">
        <v>580</v>
      </c>
      <c r="C219" s="727"/>
      <c r="D219" s="678"/>
      <c r="E219" s="680"/>
      <c r="F219" s="692"/>
      <c r="G219" s="693"/>
      <c r="H219" s="752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9" t="s">
        <v>323</v>
      </c>
      <c r="F224" s="749" t="s">
        <v>14</v>
      </c>
      <c r="G224" s="728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9" t="s">
        <v>322</v>
      </c>
      <c r="F225" s="749" t="s">
        <v>14</v>
      </c>
      <c r="G225" s="728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9" t="s">
        <v>325</v>
      </c>
      <c r="F226" s="749" t="s">
        <v>14</v>
      </c>
      <c r="G226" s="728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9" t="s">
        <v>41</v>
      </c>
      <c r="G227" s="728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9" t="s">
        <v>41</v>
      </c>
      <c r="G228" s="728">
        <v>175.01</v>
      </c>
      <c r="H228" s="93">
        <f>G228*I228</f>
        <v>875.05</v>
      </c>
      <c r="I228" s="112">
        <v>5</v>
      </c>
    </row>
    <row r="229" spans="2:14" s="750" customFormat="1" ht="15" x14ac:dyDescent="0.25">
      <c r="B229" s="226">
        <v>2021</v>
      </c>
      <c r="C229" s="226">
        <v>2021</v>
      </c>
      <c r="D229" s="55">
        <v>2502</v>
      </c>
      <c r="E229" s="749" t="s">
        <v>584</v>
      </c>
      <c r="F229" s="749" t="s">
        <v>41</v>
      </c>
      <c r="G229" s="728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9" t="s">
        <v>583</v>
      </c>
      <c r="F230" s="749" t="s">
        <v>41</v>
      </c>
      <c r="G230" s="728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9" t="s">
        <v>41</v>
      </c>
      <c r="G231" s="728">
        <v>144.1</v>
      </c>
      <c r="H231" s="93">
        <f>I231*G231</f>
        <v>43374.1</v>
      </c>
      <c r="I231" s="110">
        <v>301</v>
      </c>
      <c r="J231" s="750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9" t="s">
        <v>431</v>
      </c>
      <c r="F232" s="739" t="s">
        <v>550</v>
      </c>
      <c r="G232" s="728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9" t="s">
        <v>105</v>
      </c>
      <c r="G233" s="728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9" t="s">
        <v>41</v>
      </c>
      <c r="G234" s="728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51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51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51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175" zoomScale="89" zoomScaleNormal="89" workbookViewId="0">
      <selection activeCell="N198" sqref="N198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7" customWidth="1"/>
    <col min="8" max="8" width="15" style="79" customWidth="1"/>
    <col min="9" max="9" width="10" style="467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8" customFormat="1" ht="19.5" thickBot="1" x14ac:dyDescent="0.35">
      <c r="A1" s="61"/>
      <c r="B1" s="709"/>
      <c r="C1" s="709"/>
      <c r="D1" s="61"/>
      <c r="E1" s="61"/>
      <c r="F1" s="61"/>
      <c r="G1" s="547"/>
      <c r="H1" s="79"/>
      <c r="I1" s="467"/>
      <c r="J1" s="61"/>
      <c r="K1" s="61"/>
      <c r="L1" s="61"/>
    </row>
    <row r="2" spans="1:15" s="122" customFormat="1" ht="18.75" x14ac:dyDescent="0.3">
      <c r="A2" s="128"/>
      <c r="B2" s="1282" t="s">
        <v>357</v>
      </c>
      <c r="C2" s="1283"/>
      <c r="D2" s="1283"/>
      <c r="E2" s="1283"/>
      <c r="F2" s="1283"/>
      <c r="G2" s="1283"/>
      <c r="H2" s="1283"/>
      <c r="I2" s="468"/>
      <c r="J2" s="128"/>
      <c r="K2" s="128"/>
      <c r="L2" s="128"/>
    </row>
    <row r="3" spans="1:15" s="71" customFormat="1" ht="15" x14ac:dyDescent="0.25">
      <c r="A3" s="122"/>
      <c r="B3" s="1295" t="s">
        <v>437</v>
      </c>
      <c r="C3" s="1296"/>
      <c r="D3" s="1296"/>
      <c r="E3" s="1296"/>
      <c r="F3" s="1296"/>
      <c r="G3" s="1296"/>
      <c r="H3" s="1296"/>
      <c r="I3" s="469"/>
      <c r="J3" s="122"/>
      <c r="K3" s="122"/>
      <c r="L3" s="122"/>
    </row>
    <row r="4" spans="1:15" s="377" customFormat="1" x14ac:dyDescent="0.2">
      <c r="A4" s="71"/>
      <c r="B4" s="1286" t="s">
        <v>436</v>
      </c>
      <c r="C4" s="1277"/>
      <c r="D4" s="1277"/>
      <c r="E4" s="1277"/>
      <c r="F4" s="1277"/>
      <c r="G4" s="1277"/>
      <c r="H4" s="1277"/>
      <c r="I4" s="470"/>
      <c r="J4" s="71"/>
      <c r="K4" s="71"/>
      <c r="L4" s="71"/>
    </row>
    <row r="5" spans="1:15" s="581" customFormat="1" ht="12" thickBot="1" x14ac:dyDescent="0.25">
      <c r="A5" s="377"/>
      <c r="B5" s="702"/>
      <c r="C5" s="703"/>
      <c r="D5" s="572"/>
      <c r="E5" s="572" t="s">
        <v>781</v>
      </c>
      <c r="F5" s="572"/>
      <c r="G5" s="503"/>
      <c r="H5" s="574"/>
      <c r="I5" s="477"/>
      <c r="J5" s="377"/>
      <c r="K5" s="377"/>
      <c r="L5" s="377"/>
    </row>
    <row r="6" spans="1:15" s="71" customFormat="1" x14ac:dyDescent="0.2">
      <c r="A6" s="581"/>
      <c r="B6" s="704" t="s">
        <v>1</v>
      </c>
      <c r="C6" s="705" t="s">
        <v>1</v>
      </c>
      <c r="D6" s="583" t="s">
        <v>344</v>
      </c>
      <c r="E6" s="582"/>
      <c r="F6" s="243" t="s">
        <v>4</v>
      </c>
      <c r="G6" s="682" t="s">
        <v>6</v>
      </c>
      <c r="H6" s="629"/>
      <c r="I6" s="669"/>
      <c r="J6" s="581"/>
      <c r="K6" s="581"/>
      <c r="L6" s="581"/>
    </row>
    <row r="7" spans="1:15" s="71" customFormat="1" x14ac:dyDescent="0.2">
      <c r="B7" s="706" t="s">
        <v>342</v>
      </c>
      <c r="C7" s="70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06"/>
      <c r="C8" s="707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37">
        <v>2021</v>
      </c>
      <c r="C9" s="237">
        <v>2021</v>
      </c>
      <c r="D9" s="50">
        <v>2476</v>
      </c>
      <c r="E9" s="50" t="s">
        <v>752</v>
      </c>
      <c r="F9" s="50" t="s">
        <v>14</v>
      </c>
      <c r="G9" s="241">
        <v>59</v>
      </c>
      <c r="H9" s="74">
        <f>I9*G9</f>
        <v>590</v>
      </c>
      <c r="I9" s="113">
        <v>10</v>
      </c>
    </row>
    <row r="10" spans="1:15" s="71" customFormat="1" x14ac:dyDescent="0.2">
      <c r="B10" s="237">
        <v>2021</v>
      </c>
      <c r="C10" s="237">
        <v>2021</v>
      </c>
      <c r="D10" s="50">
        <v>2473</v>
      </c>
      <c r="E10" s="50" t="s">
        <v>749</v>
      </c>
      <c r="F10" s="50" t="s">
        <v>14</v>
      </c>
      <c r="G10" s="241">
        <v>11.8</v>
      </c>
      <c r="H10" s="74">
        <f>I10*G10</f>
        <v>236</v>
      </c>
      <c r="I10" s="113">
        <v>20</v>
      </c>
    </row>
    <row r="11" spans="1:15" s="71" customFormat="1" x14ac:dyDescent="0.2">
      <c r="B11" s="237">
        <v>2020</v>
      </c>
      <c r="C11" s="237">
        <v>2020</v>
      </c>
      <c r="D11" s="50">
        <v>2500</v>
      </c>
      <c r="E11" s="53" t="s">
        <v>730</v>
      </c>
      <c r="F11" s="53" t="s">
        <v>41</v>
      </c>
      <c r="G11" s="241">
        <v>175</v>
      </c>
      <c r="H11" s="74">
        <f>G11*I11</f>
        <v>25550</v>
      </c>
      <c r="I11" s="113">
        <v>146</v>
      </c>
    </row>
    <row r="12" spans="1:15" s="71" customFormat="1" x14ac:dyDescent="0.2">
      <c r="B12" s="237">
        <v>2020</v>
      </c>
      <c r="C12" s="237">
        <v>2020</v>
      </c>
      <c r="D12" s="50">
        <v>2501</v>
      </c>
      <c r="E12" s="53" t="s">
        <v>432</v>
      </c>
      <c r="F12" s="53" t="s">
        <v>41</v>
      </c>
      <c r="G12" s="241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7">
        <v>2021</v>
      </c>
      <c r="C13" s="237">
        <v>2021</v>
      </c>
      <c r="D13" s="50">
        <v>2502</v>
      </c>
      <c r="E13" s="507" t="s">
        <v>584</v>
      </c>
      <c r="F13" s="53" t="s">
        <v>41</v>
      </c>
      <c r="G13" s="241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7">
        <v>2021</v>
      </c>
      <c r="C14" s="237">
        <v>2021</v>
      </c>
      <c r="D14" s="50">
        <v>2503</v>
      </c>
      <c r="E14" s="507" t="s">
        <v>583</v>
      </c>
      <c r="F14" s="53" t="s">
        <v>41</v>
      </c>
      <c r="G14" s="241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7">
        <v>2018</v>
      </c>
      <c r="C15" s="237">
        <v>2018</v>
      </c>
      <c r="D15" s="50">
        <v>2504</v>
      </c>
      <c r="E15" s="53" t="s">
        <v>100</v>
      </c>
      <c r="F15" s="53" t="s">
        <v>41</v>
      </c>
      <c r="G15" s="241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0">
        <v>2021</v>
      </c>
      <c r="C16" s="120">
        <v>2021</v>
      </c>
      <c r="D16" s="50">
        <v>2330</v>
      </c>
      <c r="E16" s="50" t="s">
        <v>19</v>
      </c>
      <c r="F16" s="53" t="s">
        <v>40</v>
      </c>
      <c r="G16" s="241">
        <v>118</v>
      </c>
      <c r="H16" s="74">
        <f>I16*G16</f>
        <v>16756</v>
      </c>
      <c r="I16" s="765">
        <v>142</v>
      </c>
    </row>
    <row r="17" spans="1:10" x14ac:dyDescent="0.2">
      <c r="A17" s="61">
        <v>6</v>
      </c>
      <c r="B17" s="237">
        <v>2021</v>
      </c>
      <c r="C17" s="237">
        <v>2021</v>
      </c>
      <c r="D17" s="50">
        <v>2470</v>
      </c>
      <c r="E17" s="50" t="s">
        <v>746</v>
      </c>
      <c r="F17" s="50" t="s">
        <v>14</v>
      </c>
      <c r="G17" s="241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7">
        <v>2020</v>
      </c>
      <c r="C18" s="237">
        <v>2020</v>
      </c>
      <c r="D18" s="50">
        <v>2465</v>
      </c>
      <c r="E18" s="50" t="s">
        <v>745</v>
      </c>
      <c r="F18" s="53" t="s">
        <v>14</v>
      </c>
      <c r="G18" s="241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0">
        <v>2020</v>
      </c>
      <c r="C19" s="120">
        <v>2020</v>
      </c>
      <c r="D19" s="50">
        <v>2445</v>
      </c>
      <c r="E19" s="50" t="s">
        <v>439</v>
      </c>
      <c r="F19" s="53" t="s">
        <v>40</v>
      </c>
      <c r="G19" s="241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7">
        <v>2021</v>
      </c>
      <c r="C20" s="237">
        <v>2021</v>
      </c>
      <c r="D20" s="50">
        <v>2401</v>
      </c>
      <c r="E20" s="50" t="s">
        <v>416</v>
      </c>
      <c r="F20" s="53" t="s">
        <v>14</v>
      </c>
      <c r="G20" s="241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7">
        <v>2021</v>
      </c>
      <c r="C21" s="237">
        <v>2021</v>
      </c>
      <c r="D21" s="50">
        <v>2385</v>
      </c>
      <c r="E21" s="50" t="s">
        <v>558</v>
      </c>
      <c r="F21" s="53" t="s">
        <v>14</v>
      </c>
      <c r="G21" s="241">
        <v>6.11</v>
      </c>
      <c r="H21" s="74">
        <f>G21*I21</f>
        <v>1466.4</v>
      </c>
      <c r="I21" s="113">
        <v>240</v>
      </c>
    </row>
    <row r="22" spans="1:10" x14ac:dyDescent="0.2">
      <c r="B22" s="237">
        <v>2021</v>
      </c>
      <c r="C22" s="237">
        <v>2021</v>
      </c>
      <c r="D22" s="50">
        <v>2468</v>
      </c>
      <c r="E22" s="50" t="s">
        <v>576</v>
      </c>
      <c r="F22" s="53" t="s">
        <v>14</v>
      </c>
      <c r="G22" s="241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7">
        <v>2021</v>
      </c>
      <c r="C23" s="237">
        <v>2021</v>
      </c>
      <c r="D23" s="50">
        <v>2498</v>
      </c>
      <c r="E23" s="50" t="s">
        <v>769</v>
      </c>
      <c r="F23" s="50" t="s">
        <v>14</v>
      </c>
      <c r="G23" s="241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7">
        <v>2021</v>
      </c>
      <c r="C24" s="237">
        <v>2021</v>
      </c>
      <c r="D24" s="50">
        <v>2497</v>
      </c>
      <c r="E24" s="50" t="s">
        <v>768</v>
      </c>
      <c r="F24" s="50" t="s">
        <v>14</v>
      </c>
      <c r="G24" s="241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7">
        <v>2018</v>
      </c>
      <c r="C25" s="237">
        <v>2018</v>
      </c>
      <c r="D25" s="50">
        <v>2437</v>
      </c>
      <c r="E25" s="50" t="s">
        <v>167</v>
      </c>
      <c r="F25" s="53" t="s">
        <v>14</v>
      </c>
      <c r="G25" s="241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7">
        <v>2018</v>
      </c>
      <c r="C26" s="237">
        <v>2018</v>
      </c>
      <c r="D26" s="50">
        <v>2442</v>
      </c>
      <c r="E26" s="50" t="s">
        <v>307</v>
      </c>
      <c r="F26" s="53" t="s">
        <v>14</v>
      </c>
      <c r="G26" s="241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0">
        <v>2018</v>
      </c>
      <c r="C27" s="120">
        <v>2018</v>
      </c>
      <c r="D27" s="50">
        <v>2436</v>
      </c>
      <c r="E27" s="50" t="s">
        <v>275</v>
      </c>
      <c r="F27" s="53" t="s">
        <v>14</v>
      </c>
      <c r="G27" s="241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0">
        <v>2018</v>
      </c>
      <c r="C28" s="120">
        <v>2018</v>
      </c>
      <c r="D28" s="50">
        <v>2443</v>
      </c>
      <c r="E28" s="50" t="s">
        <v>493</v>
      </c>
      <c r="F28" s="53" t="s">
        <v>14</v>
      </c>
      <c r="G28" s="241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0">
        <v>2018</v>
      </c>
      <c r="C29" s="120">
        <v>2018</v>
      </c>
      <c r="D29" s="50">
        <v>2435</v>
      </c>
      <c r="E29" s="50" t="s">
        <v>403</v>
      </c>
      <c r="F29" s="53" t="s">
        <v>14</v>
      </c>
      <c r="G29" s="241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7">
        <v>2021</v>
      </c>
      <c r="C30" s="237">
        <v>2021</v>
      </c>
      <c r="D30" s="50">
        <v>2495</v>
      </c>
      <c r="E30" s="50" t="s">
        <v>765</v>
      </c>
      <c r="F30" s="50" t="s">
        <v>766</v>
      </c>
      <c r="G30" s="241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7">
        <v>2021</v>
      </c>
      <c r="C31" s="237">
        <v>2021</v>
      </c>
      <c r="D31" s="50">
        <v>2364</v>
      </c>
      <c r="E31" s="50" t="s">
        <v>16</v>
      </c>
      <c r="F31" s="53" t="s">
        <v>14</v>
      </c>
      <c r="G31" s="241">
        <v>67.260000000000005</v>
      </c>
      <c r="H31" s="74">
        <f t="shared" si="0"/>
        <v>3363.0000000000005</v>
      </c>
      <c r="I31" s="765">
        <v>50</v>
      </c>
    </row>
    <row r="32" spans="1:10" x14ac:dyDescent="0.2">
      <c r="A32" s="61">
        <v>23</v>
      </c>
      <c r="B32" s="237">
        <v>2021</v>
      </c>
      <c r="C32" s="237">
        <v>2021</v>
      </c>
      <c r="D32" s="50">
        <v>2416</v>
      </c>
      <c r="E32" s="50" t="s">
        <v>560</v>
      </c>
      <c r="F32" s="53" t="s">
        <v>14</v>
      </c>
      <c r="G32" s="241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7">
        <v>2018</v>
      </c>
      <c r="C33" s="237">
        <v>2018</v>
      </c>
      <c r="D33" s="50">
        <v>2347</v>
      </c>
      <c r="E33" s="50" t="s">
        <v>447</v>
      </c>
      <c r="F33" s="53" t="s">
        <v>14</v>
      </c>
      <c r="G33" s="241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7">
        <v>2020</v>
      </c>
      <c r="C34" s="237">
        <v>2020</v>
      </c>
      <c r="D34" s="50">
        <v>2415</v>
      </c>
      <c r="E34" s="50" t="s">
        <v>89</v>
      </c>
      <c r="F34" s="53" t="s">
        <v>14</v>
      </c>
      <c r="G34" s="241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7">
        <v>2021</v>
      </c>
      <c r="C35" s="237">
        <v>2021</v>
      </c>
      <c r="D35" s="50">
        <v>2414</v>
      </c>
      <c r="E35" s="50" t="s">
        <v>559</v>
      </c>
      <c r="F35" s="53" t="s">
        <v>14</v>
      </c>
      <c r="G35" s="241">
        <v>42</v>
      </c>
      <c r="H35" s="74">
        <f>I35*G35</f>
        <v>10374</v>
      </c>
      <c r="I35" s="111">
        <v>247</v>
      </c>
    </row>
    <row r="36" spans="1:13" s="238" customFormat="1" x14ac:dyDescent="0.2">
      <c r="A36" s="61">
        <v>27</v>
      </c>
      <c r="B36" s="237">
        <v>2020</v>
      </c>
      <c r="C36" s="237">
        <v>2020</v>
      </c>
      <c r="D36" s="50">
        <v>2423</v>
      </c>
      <c r="E36" s="50" t="s">
        <v>401</v>
      </c>
      <c r="F36" s="53" t="s">
        <v>14</v>
      </c>
      <c r="G36" s="241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8"/>
      <c r="B37" s="237">
        <v>2021</v>
      </c>
      <c r="C37" s="237">
        <v>2021</v>
      </c>
      <c r="D37" s="50">
        <v>2510</v>
      </c>
      <c r="E37" s="120" t="s">
        <v>566</v>
      </c>
      <c r="F37" s="237" t="s">
        <v>14</v>
      </c>
      <c r="G37" s="241">
        <v>57.25</v>
      </c>
      <c r="H37" s="74">
        <f>G37*I37</f>
        <v>973.25</v>
      </c>
      <c r="I37" s="482">
        <v>17</v>
      </c>
      <c r="J37" s="238"/>
      <c r="K37" s="238"/>
      <c r="L37" s="238"/>
    </row>
    <row r="38" spans="1:13" x14ac:dyDescent="0.2">
      <c r="A38" s="61">
        <v>29</v>
      </c>
      <c r="B38" s="237">
        <v>2021</v>
      </c>
      <c r="C38" s="237">
        <v>2021</v>
      </c>
      <c r="D38" s="50">
        <v>2475</v>
      </c>
      <c r="E38" s="50" t="s">
        <v>751</v>
      </c>
      <c r="F38" s="50" t="s">
        <v>10</v>
      </c>
      <c r="G38" s="241">
        <v>601.79999999999995</v>
      </c>
      <c r="H38" s="74">
        <f>I38*G38</f>
        <v>601.79999999999995</v>
      </c>
      <c r="I38" s="113">
        <v>1</v>
      </c>
      <c r="M38" s="751"/>
    </row>
    <row r="39" spans="1:13" x14ac:dyDescent="0.2">
      <c r="A39" s="72">
        <v>43622</v>
      </c>
      <c r="B39" s="237">
        <v>2021</v>
      </c>
      <c r="C39" s="237">
        <v>2021</v>
      </c>
      <c r="D39" s="50">
        <v>2422</v>
      </c>
      <c r="E39" s="618" t="s">
        <v>725</v>
      </c>
      <c r="F39" s="53" t="s">
        <v>10</v>
      </c>
      <c r="G39" s="241">
        <v>94.4</v>
      </c>
      <c r="H39" s="74">
        <f>G39*I39</f>
        <v>3492.8</v>
      </c>
      <c r="I39" s="113">
        <v>37</v>
      </c>
      <c r="J39" s="212"/>
      <c r="M39" s="751"/>
    </row>
    <row r="40" spans="1:13" x14ac:dyDescent="0.2">
      <c r="A40" s="61">
        <v>30</v>
      </c>
      <c r="B40" s="237">
        <v>2021</v>
      </c>
      <c r="C40" s="237">
        <v>2021</v>
      </c>
      <c r="D40" s="50">
        <v>2412</v>
      </c>
      <c r="E40" s="618" t="s">
        <v>594</v>
      </c>
      <c r="F40" s="53" t="s">
        <v>595</v>
      </c>
      <c r="G40" s="241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7">
        <v>2021</v>
      </c>
      <c r="C41" s="237">
        <v>2021</v>
      </c>
      <c r="D41" s="50">
        <v>2413</v>
      </c>
      <c r="E41" s="618" t="s">
        <v>592</v>
      </c>
      <c r="F41" s="237" t="s">
        <v>10</v>
      </c>
      <c r="G41" s="241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7">
        <v>2021</v>
      </c>
      <c r="C42" s="237">
        <v>2021</v>
      </c>
      <c r="D42" s="50">
        <v>2406</v>
      </c>
      <c r="E42" s="50" t="s">
        <v>80</v>
      </c>
      <c r="F42" s="53" t="s">
        <v>81</v>
      </c>
      <c r="G42" s="241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7">
        <v>2021</v>
      </c>
      <c r="C43" s="237">
        <v>2021</v>
      </c>
      <c r="D43" s="50">
        <v>2389</v>
      </c>
      <c r="E43" s="50" t="s">
        <v>84</v>
      </c>
      <c r="F43" s="53" t="s">
        <v>81</v>
      </c>
      <c r="G43" s="241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0">
        <v>2021</v>
      </c>
      <c r="C44" s="120">
        <v>2021</v>
      </c>
      <c r="D44" s="50">
        <v>2341</v>
      </c>
      <c r="E44" s="50" t="s">
        <v>99</v>
      </c>
      <c r="F44" s="53" t="s">
        <v>40</v>
      </c>
      <c r="G44" s="241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7">
        <v>2021</v>
      </c>
      <c r="C45" s="237">
        <v>2021</v>
      </c>
      <c r="D45" s="50">
        <v>2457</v>
      </c>
      <c r="E45" s="50" t="s">
        <v>573</v>
      </c>
      <c r="F45" s="53" t="s">
        <v>14</v>
      </c>
      <c r="G45" s="241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7">
        <v>2021</v>
      </c>
      <c r="C46" s="237">
        <v>2021</v>
      </c>
      <c r="D46" s="50">
        <v>2405</v>
      </c>
      <c r="E46" s="507" t="s">
        <v>596</v>
      </c>
      <c r="F46" s="53" t="s">
        <v>14</v>
      </c>
      <c r="G46" s="241">
        <v>35.4</v>
      </c>
      <c r="H46" s="74">
        <f>I46*G46</f>
        <v>6053.4</v>
      </c>
      <c r="I46" s="765">
        <v>171</v>
      </c>
    </row>
    <row r="47" spans="1:13" x14ac:dyDescent="0.2">
      <c r="A47" s="61">
        <v>38</v>
      </c>
      <c r="B47" s="237">
        <v>2021</v>
      </c>
      <c r="C47" s="237">
        <v>2021</v>
      </c>
      <c r="D47" s="50">
        <v>2387</v>
      </c>
      <c r="E47" s="50" t="s">
        <v>181</v>
      </c>
      <c r="F47" s="53" t="s">
        <v>14</v>
      </c>
      <c r="G47" s="241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7">
        <v>2021</v>
      </c>
      <c r="C48" s="237">
        <v>2021</v>
      </c>
      <c r="D48" s="50">
        <v>2393</v>
      </c>
      <c r="E48" s="50" t="s">
        <v>771</v>
      </c>
      <c r="F48" s="50" t="s">
        <v>14</v>
      </c>
      <c r="G48" s="241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0">
        <v>2021</v>
      </c>
      <c r="C49" s="120">
        <v>2021</v>
      </c>
      <c r="D49" s="50">
        <v>2394</v>
      </c>
      <c r="E49" s="50" t="s">
        <v>735</v>
      </c>
      <c r="F49" s="50" t="s">
        <v>14</v>
      </c>
      <c r="G49" s="241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7">
        <v>2021</v>
      </c>
      <c r="C50" s="237">
        <v>2021</v>
      </c>
      <c r="D50" s="50">
        <v>2471</v>
      </c>
      <c r="E50" s="50" t="s">
        <v>747</v>
      </c>
      <c r="F50" s="50" t="s">
        <v>14</v>
      </c>
      <c r="G50" s="241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0">
        <v>2021</v>
      </c>
      <c r="C51" s="120">
        <v>2021</v>
      </c>
      <c r="D51" s="50">
        <v>2448</v>
      </c>
      <c r="E51" s="50" t="s">
        <v>601</v>
      </c>
      <c r="F51" s="53" t="s">
        <v>40</v>
      </c>
      <c r="G51" s="241">
        <v>118</v>
      </c>
      <c r="H51" s="74">
        <f t="shared" si="1"/>
        <v>7434</v>
      </c>
      <c r="I51" s="111">
        <v>63</v>
      </c>
    </row>
    <row r="52" spans="1:13" x14ac:dyDescent="0.2">
      <c r="B52" s="120">
        <v>2015</v>
      </c>
      <c r="C52" s="120">
        <v>2015</v>
      </c>
      <c r="D52" s="50">
        <v>2458</v>
      </c>
      <c r="E52" s="50" t="s">
        <v>490</v>
      </c>
      <c r="F52" s="53" t="s">
        <v>14</v>
      </c>
      <c r="G52" s="241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0">
        <v>2019</v>
      </c>
      <c r="C53" s="120">
        <v>2019</v>
      </c>
      <c r="D53" s="50">
        <v>2348</v>
      </c>
      <c r="E53" s="50" t="s">
        <v>591</v>
      </c>
      <c r="F53" s="616" t="s">
        <v>14</v>
      </c>
      <c r="G53" s="241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7">
        <v>2020</v>
      </c>
      <c r="C54" s="237">
        <v>2020</v>
      </c>
      <c r="D54" s="50">
        <v>2366</v>
      </c>
      <c r="E54" s="50" t="s">
        <v>743</v>
      </c>
      <c r="F54" s="53" t="s">
        <v>35</v>
      </c>
      <c r="G54" s="241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0">
        <v>2021</v>
      </c>
      <c r="C55" s="120">
        <v>2021</v>
      </c>
      <c r="D55" s="50">
        <v>2425</v>
      </c>
      <c r="E55" s="50" t="s">
        <v>597</v>
      </c>
      <c r="F55" s="53" t="s">
        <v>14</v>
      </c>
      <c r="G55" s="241">
        <v>59</v>
      </c>
      <c r="H55" s="74">
        <f>I55*G55</f>
        <v>2950</v>
      </c>
      <c r="I55" s="765">
        <v>50</v>
      </c>
    </row>
    <row r="56" spans="1:13" s="256" customFormat="1" x14ac:dyDescent="0.2">
      <c r="A56" s="262">
        <v>50</v>
      </c>
      <c r="B56" s="120">
        <v>2021</v>
      </c>
      <c r="C56" s="120">
        <v>2021</v>
      </c>
      <c r="D56" s="50">
        <v>2426</v>
      </c>
      <c r="E56" s="50" t="s">
        <v>598</v>
      </c>
      <c r="F56" s="53" t="s">
        <v>14</v>
      </c>
      <c r="G56" s="241">
        <v>82.6</v>
      </c>
      <c r="H56" s="74">
        <f>I56*G56</f>
        <v>2065</v>
      </c>
      <c r="I56" s="765">
        <v>25</v>
      </c>
      <c r="J56" s="61"/>
      <c r="K56" s="61"/>
      <c r="L56" s="61"/>
    </row>
    <row r="57" spans="1:13" x14ac:dyDescent="0.2">
      <c r="A57" s="61">
        <v>53</v>
      </c>
      <c r="B57" s="237">
        <v>2021</v>
      </c>
      <c r="C57" s="237">
        <v>2021</v>
      </c>
      <c r="D57" s="50">
        <v>2487</v>
      </c>
      <c r="E57" s="50" t="s">
        <v>757</v>
      </c>
      <c r="F57" s="50" t="s">
        <v>14</v>
      </c>
      <c r="G57" s="241">
        <v>3500</v>
      </c>
      <c r="H57" s="74">
        <v>3500</v>
      </c>
      <c r="I57" s="113">
        <v>1</v>
      </c>
      <c r="J57" s="256"/>
      <c r="K57" s="256"/>
      <c r="L57" s="256"/>
    </row>
    <row r="58" spans="1:13" x14ac:dyDescent="0.2">
      <c r="B58" s="120">
        <v>2020</v>
      </c>
      <c r="C58" s="120">
        <v>2020</v>
      </c>
      <c r="D58" s="50">
        <v>2355</v>
      </c>
      <c r="E58" s="120" t="s">
        <v>410</v>
      </c>
      <c r="F58" s="237" t="s">
        <v>14</v>
      </c>
      <c r="G58" s="241">
        <v>102.84</v>
      </c>
      <c r="H58" s="74">
        <f>I58*G58</f>
        <v>71885.16</v>
      </c>
      <c r="I58" s="482">
        <v>699</v>
      </c>
    </row>
    <row r="59" spans="1:13" x14ac:dyDescent="0.2">
      <c r="B59" s="237">
        <v>2021</v>
      </c>
      <c r="C59" s="237">
        <v>2021</v>
      </c>
      <c r="D59" s="53">
        <v>2354</v>
      </c>
      <c r="E59" s="53" t="s">
        <v>728</v>
      </c>
      <c r="F59" s="53" t="s">
        <v>14</v>
      </c>
      <c r="G59" s="700">
        <v>37.76</v>
      </c>
      <c r="H59" s="244">
        <f>G59*I59</f>
        <v>18880</v>
      </c>
      <c r="I59" s="701">
        <v>500</v>
      </c>
    </row>
    <row r="60" spans="1:13" x14ac:dyDescent="0.2">
      <c r="B60" s="120">
        <v>2018</v>
      </c>
      <c r="C60" s="120">
        <v>2018</v>
      </c>
      <c r="D60" s="50">
        <v>2336</v>
      </c>
      <c r="E60" s="50" t="s">
        <v>92</v>
      </c>
      <c r="F60" s="53" t="s">
        <v>14</v>
      </c>
      <c r="G60" s="241">
        <v>141.6</v>
      </c>
      <c r="H60" s="74">
        <f>I60*G60</f>
        <v>11752.8</v>
      </c>
      <c r="I60" s="111">
        <v>83</v>
      </c>
      <c r="M60" s="751"/>
    </row>
    <row r="61" spans="1:13" x14ac:dyDescent="0.2">
      <c r="B61" s="120">
        <v>2017</v>
      </c>
      <c r="C61" s="120">
        <v>2017</v>
      </c>
      <c r="D61" s="50">
        <v>2350</v>
      </c>
      <c r="E61" s="50" t="s">
        <v>18</v>
      </c>
      <c r="F61" s="53" t="s">
        <v>14</v>
      </c>
      <c r="G61" s="241">
        <v>312.7</v>
      </c>
      <c r="H61" s="74">
        <f>I61*G61</f>
        <v>1876.1999999999998</v>
      </c>
      <c r="I61" s="111">
        <v>6</v>
      </c>
    </row>
    <row r="62" spans="1:13" x14ac:dyDescent="0.2">
      <c r="B62" s="237">
        <v>2021</v>
      </c>
      <c r="C62" s="237">
        <v>2021</v>
      </c>
      <c r="D62" s="50">
        <v>2351</v>
      </c>
      <c r="E62" s="50" t="s">
        <v>467</v>
      </c>
      <c r="F62" s="53" t="s">
        <v>14</v>
      </c>
      <c r="G62" s="241">
        <v>167.63</v>
      </c>
      <c r="H62" s="74">
        <f>G62*I62</f>
        <v>9387.2799999999988</v>
      </c>
      <c r="I62" s="111">
        <v>56</v>
      </c>
    </row>
    <row r="63" spans="1:13" x14ac:dyDescent="0.2">
      <c r="B63" s="237">
        <v>2018</v>
      </c>
      <c r="C63" s="237">
        <v>2018</v>
      </c>
      <c r="D63" s="50">
        <v>2368</v>
      </c>
      <c r="E63" s="50" t="s">
        <v>95</v>
      </c>
      <c r="F63" s="53" t="s">
        <v>14</v>
      </c>
      <c r="G63" s="241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0">
        <v>2019</v>
      </c>
      <c r="C64" s="120">
        <v>2019</v>
      </c>
      <c r="D64" s="50">
        <v>2349</v>
      </c>
      <c r="E64" s="50" t="s">
        <v>96</v>
      </c>
      <c r="F64" s="53" t="s">
        <v>14</v>
      </c>
      <c r="G64" s="241">
        <v>70.8</v>
      </c>
      <c r="H64" s="74">
        <f t="shared" si="2"/>
        <v>5310</v>
      </c>
      <c r="I64" s="111">
        <v>75</v>
      </c>
    </row>
    <row r="65" spans="1:12" x14ac:dyDescent="0.2">
      <c r="A65" s="120">
        <v>2018</v>
      </c>
      <c r="B65" s="237">
        <v>2018</v>
      </c>
      <c r="C65" s="237">
        <v>2018</v>
      </c>
      <c r="D65" s="50">
        <v>2485</v>
      </c>
      <c r="E65" s="507" t="s">
        <v>322</v>
      </c>
      <c r="F65" s="53" t="s">
        <v>14</v>
      </c>
      <c r="G65" s="241">
        <v>426.62</v>
      </c>
      <c r="H65" s="74">
        <f t="shared" si="2"/>
        <v>3412.96</v>
      </c>
      <c r="I65" s="111">
        <v>8</v>
      </c>
      <c r="J65" s="212"/>
    </row>
    <row r="66" spans="1:12" x14ac:dyDescent="0.2">
      <c r="B66" s="237">
        <v>2018</v>
      </c>
      <c r="C66" s="237">
        <v>2018</v>
      </c>
      <c r="D66" s="50">
        <v>2486</v>
      </c>
      <c r="E66" s="507" t="s">
        <v>325</v>
      </c>
      <c r="F66" s="53" t="s">
        <v>14</v>
      </c>
      <c r="G66" s="241">
        <v>426.62</v>
      </c>
      <c r="H66" s="74">
        <f t="shared" si="2"/>
        <v>853.24</v>
      </c>
      <c r="I66" s="111">
        <v>2</v>
      </c>
    </row>
    <row r="67" spans="1:12" x14ac:dyDescent="0.2">
      <c r="B67" s="237">
        <v>2018</v>
      </c>
      <c r="C67" s="237">
        <v>2018</v>
      </c>
      <c r="D67" s="50">
        <v>2483</v>
      </c>
      <c r="E67" s="507" t="s">
        <v>323</v>
      </c>
      <c r="F67" s="53" t="s">
        <v>14</v>
      </c>
      <c r="G67" s="241">
        <v>210</v>
      </c>
      <c r="H67" s="74">
        <f t="shared" si="2"/>
        <v>1470</v>
      </c>
      <c r="I67" s="111">
        <v>7</v>
      </c>
    </row>
    <row r="68" spans="1:12" x14ac:dyDescent="0.2">
      <c r="B68" s="618">
        <v>2021</v>
      </c>
      <c r="C68" s="618">
        <v>2021</v>
      </c>
      <c r="D68" s="50">
        <v>2378</v>
      </c>
      <c r="E68" s="50" t="s">
        <v>543</v>
      </c>
      <c r="F68" s="53" t="s">
        <v>14</v>
      </c>
      <c r="G68" s="241">
        <v>2.71</v>
      </c>
      <c r="H68" s="74">
        <f t="shared" si="2"/>
        <v>36043</v>
      </c>
      <c r="I68" s="765">
        <v>13300</v>
      </c>
    </row>
    <row r="69" spans="1:12" x14ac:dyDescent="0.2">
      <c r="B69" s="618">
        <v>2121</v>
      </c>
      <c r="C69" s="618">
        <v>2121</v>
      </c>
      <c r="D69" s="50">
        <v>2380</v>
      </c>
      <c r="E69" s="50" t="s">
        <v>544</v>
      </c>
      <c r="F69" s="53" t="s">
        <v>14</v>
      </c>
      <c r="G69" s="241">
        <v>3.54</v>
      </c>
      <c r="H69" s="74">
        <f t="shared" si="2"/>
        <v>7788</v>
      </c>
      <c r="I69" s="113">
        <v>2200</v>
      </c>
    </row>
    <row r="70" spans="1:12" x14ac:dyDescent="0.2">
      <c r="B70" s="237">
        <v>2021</v>
      </c>
      <c r="C70" s="237">
        <v>2021</v>
      </c>
      <c r="D70" s="50">
        <v>2398</v>
      </c>
      <c r="E70" s="50" t="s">
        <v>414</v>
      </c>
      <c r="F70" s="53" t="s">
        <v>497</v>
      </c>
      <c r="G70" s="241">
        <v>374.25</v>
      </c>
      <c r="H70" s="74">
        <f>G70*I70</f>
        <v>2245.5</v>
      </c>
      <c r="I70" s="113">
        <v>6</v>
      </c>
    </row>
    <row r="71" spans="1:12" x14ac:dyDescent="0.2">
      <c r="B71" s="237">
        <v>2021</v>
      </c>
      <c r="C71" s="237">
        <v>2021</v>
      </c>
      <c r="D71" s="50">
        <v>2381</v>
      </c>
      <c r="E71" s="50" t="s">
        <v>91</v>
      </c>
      <c r="F71" s="53" t="s">
        <v>497</v>
      </c>
      <c r="G71" s="241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7">
        <v>2021</v>
      </c>
      <c r="C72" s="237">
        <v>2021</v>
      </c>
      <c r="D72" s="50">
        <v>2474</v>
      </c>
      <c r="E72" s="50" t="s">
        <v>783</v>
      </c>
      <c r="F72" s="50" t="s">
        <v>14</v>
      </c>
      <c r="G72" s="241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7" customFormat="1" ht="11.25" customHeight="1" x14ac:dyDescent="0.2">
      <c r="A73" s="82"/>
      <c r="B73" s="120">
        <v>2021</v>
      </c>
      <c r="C73" s="120">
        <v>2021</v>
      </c>
      <c r="D73" s="50">
        <v>2332</v>
      </c>
      <c r="E73" s="324" t="s">
        <v>182</v>
      </c>
      <c r="F73" s="53" t="s">
        <v>14</v>
      </c>
      <c r="G73" s="241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7"/>
      <c r="B74" s="237">
        <v>2018</v>
      </c>
      <c r="C74" s="237">
        <v>2018</v>
      </c>
      <c r="D74" s="50">
        <v>2345</v>
      </c>
      <c r="E74" s="50" t="s">
        <v>36</v>
      </c>
      <c r="F74" s="53" t="s">
        <v>14</v>
      </c>
      <c r="G74" s="241">
        <v>1.22</v>
      </c>
      <c r="H74" s="74">
        <f>I74*G74</f>
        <v>25742</v>
      </c>
      <c r="I74" s="111">
        <v>21100</v>
      </c>
      <c r="K74" s="467"/>
      <c r="L74" s="467"/>
    </row>
    <row r="75" spans="1:12" x14ac:dyDescent="0.2">
      <c r="B75" s="237">
        <v>2021</v>
      </c>
      <c r="C75" s="237">
        <v>2021</v>
      </c>
      <c r="D75" s="50">
        <v>2411</v>
      </c>
      <c r="E75" s="50" t="s">
        <v>30</v>
      </c>
      <c r="F75" s="53" t="s">
        <v>10</v>
      </c>
      <c r="G75" s="241">
        <v>141.6</v>
      </c>
      <c r="H75" s="74">
        <f>I75*G75</f>
        <v>7929.5999999999995</v>
      </c>
      <c r="I75" s="111">
        <v>56</v>
      </c>
    </row>
    <row r="76" spans="1:12" x14ac:dyDescent="0.2">
      <c r="B76" s="120">
        <v>2020</v>
      </c>
      <c r="C76" s="120">
        <v>2020</v>
      </c>
      <c r="D76" s="50">
        <v>2446</v>
      </c>
      <c r="E76" s="50" t="s">
        <v>438</v>
      </c>
      <c r="F76" s="53" t="s">
        <v>40</v>
      </c>
      <c r="G76" s="241">
        <v>1121</v>
      </c>
      <c r="H76" s="74">
        <f>G76*I76</f>
        <v>1121</v>
      </c>
      <c r="I76" s="111">
        <v>1</v>
      </c>
    </row>
    <row r="77" spans="1:12" s="377" customFormat="1" x14ac:dyDescent="0.2">
      <c r="A77" s="61"/>
      <c r="B77" s="237">
        <v>2020</v>
      </c>
      <c r="C77" s="237">
        <v>2020</v>
      </c>
      <c r="D77" s="50">
        <v>2508</v>
      </c>
      <c r="E77" s="50" t="s">
        <v>131</v>
      </c>
      <c r="F77" s="53" t="s">
        <v>14</v>
      </c>
      <c r="G77" s="241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7"/>
      <c r="B78" s="237">
        <v>2020</v>
      </c>
      <c r="C78" s="237">
        <v>2020</v>
      </c>
      <c r="D78" s="50">
        <v>2388</v>
      </c>
      <c r="E78" s="50" t="s">
        <v>380</v>
      </c>
      <c r="F78" s="53" t="s">
        <v>14</v>
      </c>
      <c r="G78" s="241">
        <v>141.6</v>
      </c>
      <c r="H78" s="74">
        <f>G78*I78</f>
        <v>11044.8</v>
      </c>
      <c r="I78" s="113">
        <v>78</v>
      </c>
      <c r="J78" s="61"/>
      <c r="K78" s="377"/>
      <c r="L78" s="377"/>
    </row>
    <row r="79" spans="1:12" s="71" customFormat="1" ht="12" customHeight="1" x14ac:dyDescent="0.2">
      <c r="B79" s="237">
        <v>2121</v>
      </c>
      <c r="C79" s="237">
        <v>2121</v>
      </c>
      <c r="D79" s="50">
        <v>2390</v>
      </c>
      <c r="E79" s="50" t="s">
        <v>127</v>
      </c>
      <c r="F79" s="53" t="s">
        <v>81</v>
      </c>
      <c r="G79" s="241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7">
        <v>2020</v>
      </c>
      <c r="C80" s="237">
        <v>2020</v>
      </c>
      <c r="D80" s="50">
        <v>2410</v>
      </c>
      <c r="E80" s="50" t="s">
        <v>126</v>
      </c>
      <c r="F80" s="53" t="s">
        <v>81</v>
      </c>
      <c r="G80" s="241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7">
        <v>2020</v>
      </c>
      <c r="C81" s="237">
        <v>2020</v>
      </c>
      <c r="D81" s="50">
        <v>2407</v>
      </c>
      <c r="E81" s="50" t="s">
        <v>459</v>
      </c>
      <c r="F81" s="53" t="s">
        <v>81</v>
      </c>
      <c r="G81" s="241">
        <v>36.700000000000003</v>
      </c>
      <c r="H81" s="74">
        <f>G81*I81</f>
        <v>5945.4000000000005</v>
      </c>
      <c r="I81" s="113">
        <v>162</v>
      </c>
    </row>
    <row r="82" spans="1:15" s="256" customFormat="1" x14ac:dyDescent="0.2">
      <c r="A82" s="256">
        <v>54</v>
      </c>
      <c r="B82" s="246">
        <v>2021</v>
      </c>
      <c r="C82" s="246">
        <v>2021</v>
      </c>
      <c r="D82" s="106">
        <v>2365</v>
      </c>
      <c r="E82" s="106" t="s">
        <v>97</v>
      </c>
      <c r="F82" s="433" t="s">
        <v>485</v>
      </c>
      <c r="G82" s="615">
        <v>41.06</v>
      </c>
      <c r="H82" s="328">
        <f t="shared" ref="H82:H89" si="3">I82*G82</f>
        <v>40772.58</v>
      </c>
      <c r="I82" s="481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5">
        <v>2020</v>
      </c>
      <c r="C83" s="505">
        <v>2020</v>
      </c>
      <c r="D83" s="50">
        <v>2447</v>
      </c>
      <c r="E83" s="74" t="s">
        <v>409</v>
      </c>
      <c r="F83" s="244" t="s">
        <v>440</v>
      </c>
      <c r="G83" s="241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0">
        <v>2018</v>
      </c>
      <c r="C84" s="120">
        <v>2018</v>
      </c>
      <c r="D84" s="50">
        <v>2331</v>
      </c>
      <c r="E84" s="50" t="s">
        <v>225</v>
      </c>
      <c r="F84" s="53" t="s">
        <v>14</v>
      </c>
      <c r="G84" s="241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7">
        <v>2020</v>
      </c>
      <c r="C85" s="237">
        <v>2020</v>
      </c>
      <c r="D85" s="50">
        <v>2340</v>
      </c>
      <c r="E85" s="50" t="s">
        <v>39</v>
      </c>
      <c r="F85" s="53" t="s">
        <v>14</v>
      </c>
      <c r="G85" s="241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0">
        <v>2021</v>
      </c>
      <c r="C86" s="120">
        <v>2021</v>
      </c>
      <c r="D86" s="50">
        <v>2333</v>
      </c>
      <c r="E86" s="50" t="s">
        <v>589</v>
      </c>
      <c r="F86" s="53" t="s">
        <v>40</v>
      </c>
      <c r="G86" s="241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0">
        <v>2021</v>
      </c>
      <c r="C87" s="120">
        <v>2021</v>
      </c>
      <c r="D87" s="50">
        <v>2328</v>
      </c>
      <c r="E87" s="50" t="s">
        <v>588</v>
      </c>
      <c r="F87" s="53" t="s">
        <v>40</v>
      </c>
      <c r="G87" s="241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7">
        <v>2021</v>
      </c>
      <c r="C88" s="237">
        <v>2021</v>
      </c>
      <c r="D88" s="50">
        <v>2484</v>
      </c>
      <c r="E88" s="50" t="s">
        <v>756</v>
      </c>
      <c r="F88" s="50" t="s">
        <v>14</v>
      </c>
      <c r="G88" s="241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0">
        <v>2019</v>
      </c>
      <c r="C89" s="120">
        <v>2019</v>
      </c>
      <c r="D89" s="50">
        <v>2342</v>
      </c>
      <c r="E89" s="50" t="s">
        <v>93</v>
      </c>
      <c r="F89" s="53" t="s">
        <v>34</v>
      </c>
      <c r="G89" s="241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7">
        <v>2121</v>
      </c>
      <c r="C90" s="237">
        <v>2121</v>
      </c>
      <c r="D90" s="50">
        <v>2481</v>
      </c>
      <c r="E90" s="50" t="s">
        <v>545</v>
      </c>
      <c r="F90" s="53" t="s">
        <v>14</v>
      </c>
      <c r="G90" s="241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7">
        <v>2021</v>
      </c>
      <c r="C91" s="237">
        <v>2021</v>
      </c>
      <c r="D91" s="50">
        <v>2472</v>
      </c>
      <c r="E91" s="50" t="s">
        <v>748</v>
      </c>
      <c r="F91" s="50" t="s">
        <v>14</v>
      </c>
      <c r="G91" s="241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7">
        <v>2021</v>
      </c>
      <c r="C92" s="237">
        <v>2021</v>
      </c>
      <c r="D92" s="50">
        <v>2374</v>
      </c>
      <c r="E92" s="50" t="s">
        <v>555</v>
      </c>
      <c r="F92" s="53" t="s">
        <v>14</v>
      </c>
      <c r="G92" s="241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0">
        <v>2021</v>
      </c>
      <c r="C93" s="120">
        <v>2021</v>
      </c>
      <c r="D93" s="50">
        <v>2395</v>
      </c>
      <c r="E93" s="50" t="s">
        <v>47</v>
      </c>
      <c r="F93" s="53" t="s">
        <v>14</v>
      </c>
      <c r="G93" s="241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0">
        <v>2021</v>
      </c>
      <c r="C94" s="120">
        <v>2021</v>
      </c>
      <c r="D94" s="50">
        <v>2397</v>
      </c>
      <c r="E94" s="50" t="s">
        <v>556</v>
      </c>
      <c r="F94" s="53" t="s">
        <v>14</v>
      </c>
      <c r="G94" s="241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7">
        <v>2021</v>
      </c>
      <c r="C95" s="237">
        <v>2021</v>
      </c>
      <c r="D95" s="50">
        <v>2361</v>
      </c>
      <c r="E95" s="50" t="s">
        <v>740</v>
      </c>
      <c r="F95" s="50" t="s">
        <v>14</v>
      </c>
      <c r="G95" s="241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0">
        <v>2020</v>
      </c>
      <c r="C96" s="120">
        <v>2020</v>
      </c>
      <c r="D96" s="50">
        <v>2329</v>
      </c>
      <c r="E96" s="50" t="s">
        <v>483</v>
      </c>
      <c r="F96" s="53" t="s">
        <v>14</v>
      </c>
      <c r="G96" s="241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0">
        <v>2021</v>
      </c>
      <c r="C97" s="120">
        <v>2021</v>
      </c>
      <c r="D97" s="120">
        <v>2505</v>
      </c>
      <c r="E97" s="507" t="s">
        <v>431</v>
      </c>
      <c r="F97" s="237" t="s">
        <v>550</v>
      </c>
      <c r="G97" s="241">
        <v>100</v>
      </c>
      <c r="H97" s="74">
        <f>G97*I97</f>
        <v>22900</v>
      </c>
      <c r="I97" s="681">
        <v>229</v>
      </c>
    </row>
    <row r="98" spans="1:15" x14ac:dyDescent="0.2">
      <c r="A98" s="61">
        <v>77</v>
      </c>
      <c r="B98" s="237">
        <v>2021</v>
      </c>
      <c r="C98" s="237">
        <v>2021</v>
      </c>
      <c r="D98" s="50">
        <v>2482</v>
      </c>
      <c r="E98" s="50" t="s">
        <v>755</v>
      </c>
      <c r="F98" s="50" t="s">
        <v>14</v>
      </c>
      <c r="G98" s="241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7">
        <v>2021</v>
      </c>
      <c r="C99" s="237">
        <v>2021</v>
      </c>
      <c r="D99" s="50">
        <v>2496</v>
      </c>
      <c r="E99" s="50" t="s">
        <v>767</v>
      </c>
      <c r="F99" s="50" t="s">
        <v>14</v>
      </c>
      <c r="G99" s="241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0">
        <v>2021</v>
      </c>
      <c r="C100" s="120">
        <v>2021</v>
      </c>
      <c r="D100" s="50">
        <v>2360</v>
      </c>
      <c r="E100" s="50" t="s">
        <v>736</v>
      </c>
      <c r="F100" s="50" t="s">
        <v>14</v>
      </c>
      <c r="G100" s="241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7">
        <v>2021</v>
      </c>
      <c r="C101" s="237">
        <v>2021</v>
      </c>
      <c r="D101" s="50">
        <v>2402</v>
      </c>
      <c r="E101" s="50" t="s">
        <v>87</v>
      </c>
      <c r="F101" s="53" t="s">
        <v>14</v>
      </c>
      <c r="G101" s="241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7">
        <v>2021</v>
      </c>
      <c r="C102" s="237">
        <v>2021</v>
      </c>
      <c r="D102" s="50">
        <v>2386</v>
      </c>
      <c r="E102" s="50" t="s">
        <v>372</v>
      </c>
      <c r="F102" s="53" t="s">
        <v>14</v>
      </c>
      <c r="G102" s="241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7">
        <v>2021</v>
      </c>
      <c r="C103" s="237">
        <v>2021</v>
      </c>
      <c r="D103" s="50">
        <v>2403</v>
      </c>
      <c r="E103" s="50" t="s">
        <v>85</v>
      </c>
      <c r="F103" s="53" t="s">
        <v>14</v>
      </c>
      <c r="G103" s="241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7">
        <v>2021</v>
      </c>
      <c r="C104" s="237">
        <v>2021</v>
      </c>
      <c r="D104" s="50">
        <v>2450</v>
      </c>
      <c r="E104" s="50" t="s">
        <v>549</v>
      </c>
      <c r="F104" s="53" t="s">
        <v>14</v>
      </c>
      <c r="G104" s="241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7">
        <v>2020</v>
      </c>
      <c r="C105" s="237">
        <v>2020</v>
      </c>
      <c r="D105" s="50">
        <v>2449</v>
      </c>
      <c r="E105" s="50" t="s">
        <v>411</v>
      </c>
      <c r="F105" s="244" t="s">
        <v>14</v>
      </c>
      <c r="G105" s="241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7">
        <v>2020</v>
      </c>
      <c r="C106" s="237">
        <v>2020</v>
      </c>
      <c r="D106" s="50">
        <v>2469</v>
      </c>
      <c r="E106" s="50" t="s">
        <v>434</v>
      </c>
      <c r="F106" s="53" t="s">
        <v>14</v>
      </c>
      <c r="G106" s="241">
        <v>390.6</v>
      </c>
      <c r="H106" s="74">
        <f>G106*I106</f>
        <v>1562.4</v>
      </c>
      <c r="I106" s="113">
        <v>4</v>
      </c>
      <c r="M106" s="751"/>
    </row>
    <row r="107" spans="1:15" x14ac:dyDescent="0.2">
      <c r="A107" s="61">
        <v>87</v>
      </c>
      <c r="B107" s="237"/>
      <c r="C107" s="237"/>
      <c r="D107" s="50">
        <v>2369</v>
      </c>
      <c r="E107" s="50" t="s">
        <v>331</v>
      </c>
      <c r="F107" s="53"/>
      <c r="G107" s="241"/>
      <c r="H107" s="74"/>
      <c r="I107" s="111"/>
    </row>
    <row r="108" spans="1:15" x14ac:dyDescent="0.2">
      <c r="A108" s="61">
        <v>88</v>
      </c>
      <c r="B108" s="237"/>
      <c r="C108" s="237"/>
      <c r="D108" s="53">
        <v>2460</v>
      </c>
      <c r="E108" s="53" t="s">
        <v>331</v>
      </c>
      <c r="F108" s="53"/>
      <c r="G108" s="700"/>
      <c r="H108" s="244"/>
      <c r="I108" s="701"/>
    </row>
    <row r="109" spans="1:15" x14ac:dyDescent="0.2">
      <c r="A109" s="61">
        <v>88</v>
      </c>
      <c r="B109" s="237">
        <v>2021</v>
      </c>
      <c r="C109" s="237">
        <v>2021</v>
      </c>
      <c r="D109" s="50">
        <v>2356</v>
      </c>
      <c r="E109" s="50" t="s">
        <v>738</v>
      </c>
      <c r="F109" s="50" t="s">
        <v>14</v>
      </c>
      <c r="G109" s="241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7">
        <v>2021</v>
      </c>
      <c r="C110" s="237">
        <v>2021</v>
      </c>
      <c r="D110" s="50">
        <v>2357</v>
      </c>
      <c r="E110" s="50" t="s">
        <v>739</v>
      </c>
      <c r="F110" s="50" t="s">
        <v>14</v>
      </c>
      <c r="G110" s="241">
        <v>743.4</v>
      </c>
      <c r="H110" s="74">
        <f>I110*G110</f>
        <v>5947.2</v>
      </c>
      <c r="I110" s="113">
        <v>8</v>
      </c>
    </row>
    <row r="111" spans="1:15" s="264" customFormat="1" x14ac:dyDescent="0.2">
      <c r="A111" s="264">
        <v>98</v>
      </c>
      <c r="B111" s="237">
        <v>2020</v>
      </c>
      <c r="C111" s="237">
        <v>2020</v>
      </c>
      <c r="D111" s="50">
        <v>2461</v>
      </c>
      <c r="E111" s="50" t="s">
        <v>535</v>
      </c>
      <c r="F111" s="53" t="s">
        <v>536</v>
      </c>
      <c r="G111" s="241">
        <v>314.14999999999998</v>
      </c>
      <c r="H111" s="74">
        <f>I111*G111</f>
        <v>3141.5</v>
      </c>
      <c r="I111" s="113">
        <v>10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0">
        <v>2021</v>
      </c>
      <c r="C112" s="120">
        <v>2021</v>
      </c>
      <c r="D112" s="50">
        <v>2382</v>
      </c>
      <c r="E112" s="50" t="s">
        <v>722</v>
      </c>
      <c r="F112" s="53" t="s">
        <v>14</v>
      </c>
      <c r="G112" s="241">
        <v>3.15</v>
      </c>
      <c r="H112" s="74">
        <f>G112*I112</f>
        <v>61425</v>
      </c>
      <c r="I112" s="113">
        <v>19500</v>
      </c>
      <c r="J112" s="256"/>
    </row>
    <row r="113" spans="1:15" s="264" customFormat="1" x14ac:dyDescent="0.2">
      <c r="A113" s="264">
        <v>100</v>
      </c>
      <c r="B113" s="120">
        <v>2021</v>
      </c>
      <c r="C113" s="120">
        <v>2021</v>
      </c>
      <c r="D113" s="50">
        <v>2338</v>
      </c>
      <c r="E113" s="50" t="s">
        <v>9</v>
      </c>
      <c r="F113" s="53" t="s">
        <v>37</v>
      </c>
      <c r="G113" s="241">
        <v>198.24</v>
      </c>
      <c r="H113" s="74">
        <f>I113*G113</f>
        <v>215883.36000000002</v>
      </c>
      <c r="I113" s="111">
        <v>1089</v>
      </c>
      <c r="J113" s="256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7">
        <v>2021</v>
      </c>
      <c r="C114" s="237">
        <v>2021</v>
      </c>
      <c r="D114" s="50">
        <v>2480</v>
      </c>
      <c r="E114" s="50" t="s">
        <v>23</v>
      </c>
      <c r="F114" s="53" t="s">
        <v>37</v>
      </c>
      <c r="G114" s="241">
        <v>258</v>
      </c>
      <c r="H114" s="74">
        <f>I114*G114</f>
        <v>3870</v>
      </c>
      <c r="I114" s="111">
        <v>15</v>
      </c>
      <c r="J114" s="256"/>
    </row>
    <row r="115" spans="1:15" x14ac:dyDescent="0.2">
      <c r="B115" s="120">
        <v>2021</v>
      </c>
      <c r="C115" s="120">
        <v>2021</v>
      </c>
      <c r="D115" s="50">
        <v>2373</v>
      </c>
      <c r="E115" s="50" t="s">
        <v>44</v>
      </c>
      <c r="F115" s="53" t="s">
        <v>37</v>
      </c>
      <c r="G115" s="241">
        <v>265.5</v>
      </c>
      <c r="H115" s="74">
        <f>I115*G115</f>
        <v>32656.5</v>
      </c>
      <c r="I115" s="111">
        <v>123</v>
      </c>
      <c r="J115" s="256"/>
    </row>
    <row r="116" spans="1:15" x14ac:dyDescent="0.2">
      <c r="A116" s="61">
        <v>103</v>
      </c>
      <c r="B116" s="237">
        <v>2021</v>
      </c>
      <c r="C116" s="237">
        <v>2021</v>
      </c>
      <c r="D116" s="50">
        <v>2396</v>
      </c>
      <c r="E116" s="50" t="s">
        <v>586</v>
      </c>
      <c r="F116" s="53" t="s">
        <v>14</v>
      </c>
      <c r="G116" s="241">
        <v>28.32</v>
      </c>
      <c r="H116" s="74">
        <f>G116*I116</f>
        <v>81250.080000000002</v>
      </c>
      <c r="I116" s="113">
        <v>2869</v>
      </c>
      <c r="J116" s="256"/>
    </row>
    <row r="117" spans="1:15" x14ac:dyDescent="0.2">
      <c r="A117" s="61">
        <v>104</v>
      </c>
      <c r="B117" s="237">
        <v>2021</v>
      </c>
      <c r="C117" s="237">
        <v>2021</v>
      </c>
      <c r="D117" s="50">
        <v>2379</v>
      </c>
      <c r="E117" s="50" t="s">
        <v>720</v>
      </c>
      <c r="F117" s="53" t="s">
        <v>14</v>
      </c>
      <c r="G117" s="241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0">
        <v>2021</v>
      </c>
      <c r="C118" s="120">
        <v>2021</v>
      </c>
      <c r="D118" s="50">
        <v>2326</v>
      </c>
      <c r="E118" s="50" t="s">
        <v>63</v>
      </c>
      <c r="F118" s="53" t="s">
        <v>34</v>
      </c>
      <c r="G118" s="241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0">
        <v>2021</v>
      </c>
      <c r="C119" s="120">
        <v>2021</v>
      </c>
      <c r="D119" s="50">
        <v>2327</v>
      </c>
      <c r="E119" s="50" t="s">
        <v>64</v>
      </c>
      <c r="F119" s="53" t="s">
        <v>34</v>
      </c>
      <c r="G119" s="241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7">
        <v>2020</v>
      </c>
      <c r="C120" s="237">
        <v>2020</v>
      </c>
      <c r="D120" s="50">
        <v>2392</v>
      </c>
      <c r="E120" s="50" t="s">
        <v>369</v>
      </c>
      <c r="F120" s="53" t="s">
        <v>14</v>
      </c>
      <c r="G120" s="241">
        <v>218</v>
      </c>
      <c r="H120" s="74">
        <f>G120*I120</f>
        <v>2180</v>
      </c>
      <c r="I120" s="113">
        <v>10</v>
      </c>
    </row>
    <row r="121" spans="1:15" s="256" customFormat="1" x14ac:dyDescent="0.2">
      <c r="A121" s="61"/>
      <c r="B121" s="237">
        <v>2021</v>
      </c>
      <c r="C121" s="237">
        <v>2021</v>
      </c>
      <c r="D121" s="50">
        <v>2358</v>
      </c>
      <c r="E121" s="50" t="s">
        <v>742</v>
      </c>
      <c r="F121" s="50" t="s">
        <v>14</v>
      </c>
      <c r="G121" s="241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6" customFormat="1" x14ac:dyDescent="0.2">
      <c r="B122" s="237">
        <v>2021</v>
      </c>
      <c r="C122" s="237">
        <v>2021</v>
      </c>
      <c r="D122" s="50">
        <v>2488</v>
      </c>
      <c r="E122" s="50" t="s">
        <v>758</v>
      </c>
      <c r="F122" s="50" t="s">
        <v>40</v>
      </c>
      <c r="G122" s="241">
        <v>2101.33</v>
      </c>
      <c r="H122" s="74">
        <f t="shared" si="4"/>
        <v>42026.6</v>
      </c>
      <c r="I122" s="113">
        <v>20</v>
      </c>
      <c r="J122" s="61"/>
    </row>
    <row r="123" spans="1:15" s="256" customFormat="1" x14ac:dyDescent="0.2">
      <c r="B123" s="237">
        <v>2021</v>
      </c>
      <c r="C123" s="237">
        <v>2021</v>
      </c>
      <c r="D123" s="50">
        <v>2499</v>
      </c>
      <c r="E123" s="50" t="s">
        <v>770</v>
      </c>
      <c r="F123" s="50" t="s">
        <v>40</v>
      </c>
      <c r="G123" s="241">
        <v>933.59</v>
      </c>
      <c r="H123" s="74">
        <f t="shared" si="4"/>
        <v>1867.18</v>
      </c>
      <c r="I123" s="113">
        <v>2</v>
      </c>
      <c r="J123" s="61"/>
    </row>
    <row r="124" spans="1:15" s="256" customFormat="1" x14ac:dyDescent="0.2">
      <c r="B124" s="237">
        <v>2021</v>
      </c>
      <c r="C124" s="237">
        <v>2021</v>
      </c>
      <c r="D124" s="50">
        <v>2490</v>
      </c>
      <c r="E124" s="50" t="s">
        <v>760</v>
      </c>
      <c r="F124" s="50" t="s">
        <v>426</v>
      </c>
      <c r="G124" s="241">
        <v>2682.41</v>
      </c>
      <c r="H124" s="74">
        <f t="shared" si="4"/>
        <v>40236.149999999994</v>
      </c>
      <c r="I124" s="113">
        <v>15</v>
      </c>
      <c r="J124" s="61"/>
    </row>
    <row r="125" spans="1:15" s="256" customFormat="1" x14ac:dyDescent="0.2">
      <c r="B125" s="237">
        <v>2021</v>
      </c>
      <c r="C125" s="237">
        <v>2021</v>
      </c>
      <c r="D125" s="50">
        <v>2491</v>
      </c>
      <c r="E125" s="50" t="s">
        <v>761</v>
      </c>
      <c r="F125" s="50" t="s">
        <v>426</v>
      </c>
      <c r="G125" s="241">
        <v>2337.56</v>
      </c>
      <c r="H125" s="74">
        <f t="shared" si="4"/>
        <v>11687.8</v>
      </c>
      <c r="I125" s="113">
        <v>5</v>
      </c>
      <c r="J125" s="61"/>
    </row>
    <row r="126" spans="1:15" s="256" customFormat="1" x14ac:dyDescent="0.2">
      <c r="B126" s="237">
        <v>2021</v>
      </c>
      <c r="C126" s="237">
        <v>2021</v>
      </c>
      <c r="D126" s="50">
        <v>2493</v>
      </c>
      <c r="E126" s="53" t="s">
        <v>763</v>
      </c>
      <c r="F126" s="50" t="s">
        <v>426</v>
      </c>
      <c r="G126" s="241">
        <v>2758.32</v>
      </c>
      <c r="H126" s="74">
        <f t="shared" si="4"/>
        <v>55166.400000000001</v>
      </c>
      <c r="I126" s="113">
        <v>20</v>
      </c>
      <c r="J126" s="61"/>
    </row>
    <row r="127" spans="1:15" s="256" customFormat="1" x14ac:dyDescent="0.2">
      <c r="B127" s="237">
        <v>2021</v>
      </c>
      <c r="C127" s="237">
        <v>2021</v>
      </c>
      <c r="D127" s="50">
        <v>2489</v>
      </c>
      <c r="E127" s="50" t="s">
        <v>759</v>
      </c>
      <c r="F127" s="50" t="s">
        <v>426</v>
      </c>
      <c r="G127" s="241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6"/>
      <c r="B128" s="237">
        <v>2018</v>
      </c>
      <c r="C128" s="237">
        <v>2018</v>
      </c>
      <c r="D128" s="50">
        <v>2367</v>
      </c>
      <c r="E128" s="50" t="s">
        <v>61</v>
      </c>
      <c r="F128" s="53" t="s">
        <v>14</v>
      </c>
      <c r="G128" s="241">
        <v>129</v>
      </c>
      <c r="H128" s="74">
        <f t="shared" si="4"/>
        <v>258000</v>
      </c>
      <c r="I128" s="111">
        <v>2000</v>
      </c>
      <c r="K128" s="256"/>
      <c r="L128" s="256"/>
    </row>
    <row r="129" spans="1:12" x14ac:dyDescent="0.2">
      <c r="B129" s="237">
        <v>2020</v>
      </c>
      <c r="C129" s="237">
        <v>2020</v>
      </c>
      <c r="D129" s="50">
        <v>2467</v>
      </c>
      <c r="E129" s="50" t="s">
        <v>519</v>
      </c>
      <c r="F129" s="53" t="s">
        <v>14</v>
      </c>
      <c r="G129" s="241">
        <v>200</v>
      </c>
      <c r="H129" s="74">
        <f t="shared" si="4"/>
        <v>800</v>
      </c>
      <c r="I129" s="113">
        <v>4</v>
      </c>
    </row>
    <row r="130" spans="1:12" x14ac:dyDescent="0.2">
      <c r="B130" s="237">
        <v>2021</v>
      </c>
      <c r="C130" s="237">
        <v>2021</v>
      </c>
      <c r="D130" s="50">
        <v>2494</v>
      </c>
      <c r="E130" s="50" t="s">
        <v>764</v>
      </c>
      <c r="F130" s="50" t="s">
        <v>14</v>
      </c>
      <c r="G130" s="241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7">
        <v>2018</v>
      </c>
      <c r="C131" s="237">
        <v>2018</v>
      </c>
      <c r="D131" s="50">
        <v>2506</v>
      </c>
      <c r="E131" s="53" t="s">
        <v>104</v>
      </c>
      <c r="F131" s="53" t="s">
        <v>105</v>
      </c>
      <c r="G131" s="241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7">
        <v>2020</v>
      </c>
      <c r="C132" s="237">
        <v>2020</v>
      </c>
      <c r="D132" s="50">
        <v>2507</v>
      </c>
      <c r="E132" s="53" t="s">
        <v>486</v>
      </c>
      <c r="F132" s="53" t="s">
        <v>41</v>
      </c>
      <c r="G132" s="241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7">
        <v>2021</v>
      </c>
      <c r="C133" s="237">
        <v>2021</v>
      </c>
      <c r="D133" s="50">
        <v>2479</v>
      </c>
      <c r="E133" s="50" t="s">
        <v>281</v>
      </c>
      <c r="F133" s="50" t="s">
        <v>14</v>
      </c>
      <c r="G133" s="728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7">
        <v>2021</v>
      </c>
      <c r="C134" s="237">
        <v>2021</v>
      </c>
      <c r="D134" s="50">
        <v>2359</v>
      </c>
      <c r="E134" s="50" t="s">
        <v>737</v>
      </c>
      <c r="F134" s="50" t="s">
        <v>14</v>
      </c>
      <c r="G134" s="241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7">
        <v>2021</v>
      </c>
      <c r="C135" s="237">
        <v>2021</v>
      </c>
      <c r="D135" s="50">
        <v>2346</v>
      </c>
      <c r="E135" s="50" t="s">
        <v>741</v>
      </c>
      <c r="F135" s="50" t="s">
        <v>14</v>
      </c>
      <c r="G135" s="241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0">
        <v>2020</v>
      </c>
      <c r="C136" s="120">
        <v>2020</v>
      </c>
      <c r="D136" s="50">
        <v>2372</v>
      </c>
      <c r="E136" s="50" t="s">
        <v>504</v>
      </c>
      <c r="F136" s="53" t="s">
        <v>14</v>
      </c>
      <c r="G136" s="241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0">
        <v>2020</v>
      </c>
      <c r="C137" s="120">
        <v>2020</v>
      </c>
      <c r="D137" s="50">
        <v>2371</v>
      </c>
      <c r="E137" s="50" t="s">
        <v>461</v>
      </c>
      <c r="F137" s="53" t="s">
        <v>14</v>
      </c>
      <c r="G137" s="241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5" customFormat="1" x14ac:dyDescent="0.2">
      <c r="A138" s="71"/>
      <c r="B138" s="120">
        <v>2020</v>
      </c>
      <c r="C138" s="120">
        <v>2020</v>
      </c>
      <c r="D138" s="50">
        <v>2362</v>
      </c>
      <c r="E138" s="50" t="s">
        <v>465</v>
      </c>
      <c r="F138" s="53" t="s">
        <v>14</v>
      </c>
      <c r="G138" s="241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5" customFormat="1" x14ac:dyDescent="0.2">
      <c r="B139" s="120">
        <v>2021</v>
      </c>
      <c r="C139" s="120">
        <v>2021</v>
      </c>
      <c r="D139" s="50">
        <v>2383</v>
      </c>
      <c r="E139" s="50" t="s">
        <v>488</v>
      </c>
      <c r="F139" s="53" t="s">
        <v>14</v>
      </c>
      <c r="G139" s="241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5"/>
      <c r="B140" s="237">
        <v>2020</v>
      </c>
      <c r="C140" s="237">
        <v>2020</v>
      </c>
      <c r="D140" s="50">
        <v>2424</v>
      </c>
      <c r="E140" s="50" t="s">
        <v>419</v>
      </c>
      <c r="F140" s="53" t="s">
        <v>14</v>
      </c>
      <c r="G140" s="241">
        <v>6.44</v>
      </c>
      <c r="H140" s="74">
        <f>G140*I140</f>
        <v>270.48</v>
      </c>
      <c r="I140" s="113">
        <v>42</v>
      </c>
      <c r="K140" s="585"/>
      <c r="L140" s="585"/>
    </row>
    <row r="141" spans="1:12" x14ac:dyDescent="0.2">
      <c r="B141" s="237">
        <v>2020</v>
      </c>
      <c r="C141" s="237">
        <v>2020</v>
      </c>
      <c r="D141" s="50">
        <v>2404</v>
      </c>
      <c r="E141" s="50" t="s">
        <v>475</v>
      </c>
      <c r="F141" s="53" t="s">
        <v>14</v>
      </c>
      <c r="G141" s="241">
        <v>12.98</v>
      </c>
      <c r="H141" s="74">
        <f>I141*G141</f>
        <v>1778.26</v>
      </c>
      <c r="I141" s="113">
        <v>137</v>
      </c>
    </row>
    <row r="142" spans="1:12" x14ac:dyDescent="0.2">
      <c r="B142" s="237">
        <v>2021</v>
      </c>
      <c r="C142" s="237">
        <v>2021</v>
      </c>
      <c r="D142" s="50">
        <v>2384</v>
      </c>
      <c r="E142" s="120" t="s">
        <v>567</v>
      </c>
      <c r="F142" s="237" t="s">
        <v>14</v>
      </c>
      <c r="G142" s="241">
        <v>13.25</v>
      </c>
      <c r="H142" s="74">
        <f>G142*I142</f>
        <v>5313.25</v>
      </c>
      <c r="I142" s="482">
        <v>401</v>
      </c>
    </row>
    <row r="143" spans="1:12" x14ac:dyDescent="0.2">
      <c r="A143" s="61">
        <v>117</v>
      </c>
      <c r="B143" s="120">
        <v>2020</v>
      </c>
      <c r="C143" s="120">
        <v>2020</v>
      </c>
      <c r="D143" s="50">
        <v>2353</v>
      </c>
      <c r="E143" s="50" t="s">
        <v>484</v>
      </c>
      <c r="F143" s="53" t="s">
        <v>235</v>
      </c>
      <c r="G143" s="241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7">
        <v>2021</v>
      </c>
      <c r="C144" s="237">
        <v>2021</v>
      </c>
      <c r="D144" s="50">
        <v>2408</v>
      </c>
      <c r="E144" s="50" t="s">
        <v>466</v>
      </c>
      <c r="F144" s="53" t="s">
        <v>14</v>
      </c>
      <c r="G144" s="241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7">
        <v>2020</v>
      </c>
      <c r="C145" s="237">
        <v>2020</v>
      </c>
      <c r="D145" s="50">
        <v>2409</v>
      </c>
      <c r="E145" s="50" t="s">
        <v>166</v>
      </c>
      <c r="F145" s="53" t="s">
        <v>14</v>
      </c>
      <c r="G145" s="241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5">
        <v>2021</v>
      </c>
      <c r="C146" s="505">
        <v>2021</v>
      </c>
      <c r="D146" s="50">
        <v>2337</v>
      </c>
      <c r="E146" s="50" t="s">
        <v>729</v>
      </c>
      <c r="F146" s="50" t="s">
        <v>34</v>
      </c>
      <c r="G146" s="241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7">
        <v>2018</v>
      </c>
      <c r="C147" s="237">
        <v>2018</v>
      </c>
      <c r="D147" s="50">
        <v>2339</v>
      </c>
      <c r="E147" s="50" t="s">
        <v>472</v>
      </c>
      <c r="F147" s="53" t="s">
        <v>34</v>
      </c>
      <c r="G147" s="241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0">
        <v>2021</v>
      </c>
      <c r="C148" s="120">
        <v>2021</v>
      </c>
      <c r="D148" s="50">
        <v>2363</v>
      </c>
      <c r="E148" s="685" t="s">
        <v>663</v>
      </c>
      <c r="F148" s="50" t="s">
        <v>34</v>
      </c>
      <c r="G148" s="241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7">
        <v>2121</v>
      </c>
      <c r="C149" s="237">
        <v>2121</v>
      </c>
      <c r="D149" s="50">
        <v>2400</v>
      </c>
      <c r="E149" s="50" t="s">
        <v>723</v>
      </c>
      <c r="F149" s="53" t="s">
        <v>14</v>
      </c>
      <c r="G149" s="241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7">
        <v>2021</v>
      </c>
      <c r="C150" s="237">
        <v>2021</v>
      </c>
      <c r="D150" s="50">
        <v>2377</v>
      </c>
      <c r="E150" s="50" t="s">
        <v>368</v>
      </c>
      <c r="F150" s="53" t="s">
        <v>14</v>
      </c>
      <c r="G150" s="241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7">
        <v>2021</v>
      </c>
      <c r="C151" s="237">
        <v>2021</v>
      </c>
      <c r="D151" s="50">
        <v>2376</v>
      </c>
      <c r="E151" s="50" t="s">
        <v>510</v>
      </c>
      <c r="F151" s="53" t="s">
        <v>14</v>
      </c>
      <c r="G151" s="241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7">
        <v>2021</v>
      </c>
      <c r="C152" s="237">
        <v>2021</v>
      </c>
      <c r="D152" s="50">
        <v>2509</v>
      </c>
      <c r="E152" s="50" t="s">
        <v>721</v>
      </c>
      <c r="F152" s="53" t="s">
        <v>14</v>
      </c>
      <c r="G152" s="241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7">
        <v>2021</v>
      </c>
      <c r="C153" s="237">
        <v>2021</v>
      </c>
      <c r="D153" s="50">
        <v>2375</v>
      </c>
      <c r="E153" s="50" t="s">
        <v>79</v>
      </c>
      <c r="F153" s="53" t="s">
        <v>14</v>
      </c>
      <c r="G153" s="241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0">
        <v>2021</v>
      </c>
      <c r="C154" s="120">
        <v>2021</v>
      </c>
      <c r="D154" s="50">
        <v>2334</v>
      </c>
      <c r="E154" s="50" t="s">
        <v>600</v>
      </c>
      <c r="F154" s="53" t="s">
        <v>14</v>
      </c>
      <c r="G154" s="241">
        <v>165.2</v>
      </c>
      <c r="H154" s="74">
        <f>I154*G154</f>
        <v>3304</v>
      </c>
      <c r="I154" s="765">
        <v>20</v>
      </c>
      <c r="O154" s="61" t="s">
        <v>457</v>
      </c>
    </row>
    <row r="155" spans="1:15" x14ac:dyDescent="0.2">
      <c r="A155" s="61">
        <v>137</v>
      </c>
      <c r="B155" s="237">
        <v>2021</v>
      </c>
      <c r="C155" s="237">
        <v>2021</v>
      </c>
      <c r="D155" s="50">
        <v>2335</v>
      </c>
      <c r="E155" s="50" t="s">
        <v>60</v>
      </c>
      <c r="F155" s="53" t="s">
        <v>14</v>
      </c>
      <c r="G155" s="241">
        <v>150</v>
      </c>
      <c r="H155" s="74">
        <f>I155*G155</f>
        <v>22200</v>
      </c>
      <c r="I155" s="765">
        <v>148</v>
      </c>
      <c r="M155" s="751"/>
    </row>
    <row r="156" spans="1:15" x14ac:dyDescent="0.2">
      <c r="B156" s="237">
        <v>2021</v>
      </c>
      <c r="C156" s="237">
        <v>2021</v>
      </c>
      <c r="D156" s="50">
        <v>2399</v>
      </c>
      <c r="E156" s="120" t="s">
        <v>568</v>
      </c>
      <c r="F156" s="237" t="s">
        <v>14</v>
      </c>
      <c r="G156" s="241">
        <v>170.4</v>
      </c>
      <c r="H156" s="74">
        <f>G156*I156</f>
        <v>6475.2</v>
      </c>
      <c r="I156" s="482">
        <v>38</v>
      </c>
    </row>
    <row r="157" spans="1:15" x14ac:dyDescent="0.2">
      <c r="A157" s="61">
        <v>71</v>
      </c>
      <c r="B157" s="120">
        <v>2021</v>
      </c>
      <c r="C157" s="120">
        <v>2021</v>
      </c>
      <c r="D157" s="50">
        <v>2344</v>
      </c>
      <c r="E157" s="50" t="s">
        <v>42</v>
      </c>
      <c r="F157" s="53" t="s">
        <v>14</v>
      </c>
      <c r="G157" s="241">
        <v>56.05</v>
      </c>
      <c r="H157" s="74">
        <f>I157*G157</f>
        <v>5044.5</v>
      </c>
      <c r="I157" s="111">
        <v>90</v>
      </c>
    </row>
    <row r="158" spans="1:15" x14ac:dyDescent="0.2">
      <c r="B158" s="237">
        <v>2021</v>
      </c>
      <c r="C158" s="237">
        <v>2021</v>
      </c>
      <c r="D158" s="50">
        <v>2451</v>
      </c>
      <c r="E158" s="50" t="s">
        <v>731</v>
      </c>
      <c r="F158" s="53" t="s">
        <v>14</v>
      </c>
      <c r="G158" s="241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7">
        <v>2020</v>
      </c>
      <c r="C159" s="237">
        <v>2020</v>
      </c>
      <c r="D159" s="50">
        <v>2462</v>
      </c>
      <c r="E159" s="50" t="s">
        <v>514</v>
      </c>
      <c r="F159" s="53" t="s">
        <v>14</v>
      </c>
      <c r="G159" s="241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7">
        <v>2020</v>
      </c>
      <c r="C160" s="237">
        <v>2020</v>
      </c>
      <c r="D160" s="50">
        <v>2466</v>
      </c>
      <c r="E160" s="50" t="s">
        <v>515</v>
      </c>
      <c r="F160" s="53" t="s">
        <v>14</v>
      </c>
      <c r="G160" s="241">
        <v>325</v>
      </c>
      <c r="H160" s="74">
        <f>G160*I160</f>
        <v>1950</v>
      </c>
      <c r="I160" s="113">
        <v>6</v>
      </c>
    </row>
    <row r="161" spans="1:9" x14ac:dyDescent="0.2">
      <c r="B161" s="237">
        <v>2021</v>
      </c>
      <c r="C161" s="237">
        <v>2021</v>
      </c>
      <c r="D161" s="120">
        <v>2459</v>
      </c>
      <c r="E161" s="120" t="s">
        <v>585</v>
      </c>
      <c r="F161" s="237" t="s">
        <v>235</v>
      </c>
      <c r="G161" s="241">
        <v>790</v>
      </c>
      <c r="H161" s="74">
        <f>G161*I161</f>
        <v>1580</v>
      </c>
      <c r="I161" s="482">
        <v>2</v>
      </c>
    </row>
    <row r="162" spans="1:9" x14ac:dyDescent="0.2">
      <c r="A162" s="61">
        <v>36</v>
      </c>
      <c r="B162" s="237">
        <v>2020</v>
      </c>
      <c r="C162" s="237">
        <v>2020</v>
      </c>
      <c r="D162" s="50">
        <v>2456</v>
      </c>
      <c r="E162" s="50" t="s">
        <v>733</v>
      </c>
      <c r="F162" s="53" t="s">
        <v>14</v>
      </c>
      <c r="G162" s="241">
        <v>25</v>
      </c>
      <c r="H162" s="74">
        <f>G162*I162</f>
        <v>500</v>
      </c>
      <c r="I162" s="113">
        <v>20</v>
      </c>
    </row>
    <row r="163" spans="1:9" x14ac:dyDescent="0.2">
      <c r="B163" s="237">
        <v>2021</v>
      </c>
      <c r="C163" s="237">
        <v>2021</v>
      </c>
      <c r="D163" s="50">
        <v>2492</v>
      </c>
      <c r="E163" s="50" t="s">
        <v>762</v>
      </c>
      <c r="F163" s="50" t="s">
        <v>40</v>
      </c>
      <c r="G163" s="241">
        <v>541.51</v>
      </c>
      <c r="H163" s="74">
        <f>I163*G163</f>
        <v>2707.55</v>
      </c>
      <c r="I163" s="113">
        <v>5</v>
      </c>
    </row>
    <row r="164" spans="1:9" x14ac:dyDescent="0.2">
      <c r="B164" s="237">
        <v>2021</v>
      </c>
      <c r="C164" s="237">
        <v>2021</v>
      </c>
      <c r="D164" s="50">
        <v>2391</v>
      </c>
      <c r="E164" s="50" t="s">
        <v>724</v>
      </c>
      <c r="F164" s="53" t="s">
        <v>14</v>
      </c>
      <c r="G164" s="241">
        <v>31</v>
      </c>
      <c r="H164" s="74">
        <f>G164*I164</f>
        <v>4774</v>
      </c>
      <c r="I164" s="113">
        <v>154</v>
      </c>
    </row>
    <row r="165" spans="1:9" x14ac:dyDescent="0.2">
      <c r="B165" s="120">
        <v>2021</v>
      </c>
      <c r="C165" s="120">
        <v>2021</v>
      </c>
      <c r="D165" s="50">
        <v>2343</v>
      </c>
      <c r="E165" s="50" t="s">
        <v>772</v>
      </c>
      <c r="F165" s="50" t="s">
        <v>14</v>
      </c>
      <c r="G165" s="241">
        <v>3.75</v>
      </c>
      <c r="H165" s="74">
        <f>I165*G165</f>
        <v>540</v>
      </c>
      <c r="I165" s="113">
        <v>144</v>
      </c>
    </row>
    <row r="166" spans="1:9" x14ac:dyDescent="0.2">
      <c r="B166" s="120">
        <v>2020</v>
      </c>
      <c r="C166" s="120">
        <v>2020</v>
      </c>
      <c r="D166" s="50">
        <v>2417</v>
      </c>
      <c r="E166" s="50" t="s">
        <v>43</v>
      </c>
      <c r="F166" s="53" t="s">
        <v>14</v>
      </c>
      <c r="G166" s="241">
        <v>5240</v>
      </c>
      <c r="H166" s="74">
        <f>I166*G166</f>
        <v>41920</v>
      </c>
      <c r="I166" s="111">
        <v>8</v>
      </c>
    </row>
    <row r="167" spans="1:9" x14ac:dyDescent="0.2">
      <c r="B167" s="237">
        <v>2020</v>
      </c>
      <c r="C167" s="237">
        <v>2020</v>
      </c>
      <c r="D167" s="50">
        <v>2430</v>
      </c>
      <c r="E167" s="50" t="s">
        <v>494</v>
      </c>
      <c r="F167" s="53" t="s">
        <v>14</v>
      </c>
      <c r="G167" s="241">
        <v>4897</v>
      </c>
      <c r="H167" s="74">
        <f>G167*I167</f>
        <v>29382</v>
      </c>
      <c r="I167" s="111">
        <v>6</v>
      </c>
    </row>
    <row r="168" spans="1:9" x14ac:dyDescent="0.2">
      <c r="B168" s="237">
        <v>2020</v>
      </c>
      <c r="C168" s="237">
        <v>2020</v>
      </c>
      <c r="D168" s="50">
        <v>2441</v>
      </c>
      <c r="E168" s="50" t="s">
        <v>495</v>
      </c>
      <c r="F168" s="53" t="s">
        <v>14</v>
      </c>
      <c r="G168" s="241">
        <v>3556.22</v>
      </c>
      <c r="H168" s="74">
        <f>I168*G168</f>
        <v>17781.099999999999</v>
      </c>
      <c r="I168" s="111">
        <v>5</v>
      </c>
    </row>
    <row r="169" spans="1:9" x14ac:dyDescent="0.2">
      <c r="B169" s="237">
        <v>2021</v>
      </c>
      <c r="C169" s="237">
        <v>2021</v>
      </c>
      <c r="D169" s="50">
        <v>2478</v>
      </c>
      <c r="E169" s="50" t="s">
        <v>754</v>
      </c>
      <c r="F169" s="50" t="s">
        <v>14</v>
      </c>
      <c r="G169" s="241">
        <v>825</v>
      </c>
      <c r="H169" s="74">
        <f>I169*G169</f>
        <v>37125</v>
      </c>
      <c r="I169" s="113">
        <v>45</v>
      </c>
    </row>
    <row r="170" spans="1:9" x14ac:dyDescent="0.2">
      <c r="B170" s="120">
        <v>2021</v>
      </c>
      <c r="C170" s="120">
        <v>2021</v>
      </c>
      <c r="D170" s="50">
        <v>2418</v>
      </c>
      <c r="E170" s="50" t="s">
        <v>138</v>
      </c>
      <c r="F170" s="53" t="s">
        <v>14</v>
      </c>
      <c r="G170" s="241">
        <v>713.9</v>
      </c>
      <c r="H170" s="74">
        <f>G170*I170</f>
        <v>3569.5</v>
      </c>
      <c r="I170" s="113">
        <v>5</v>
      </c>
    </row>
    <row r="171" spans="1:9" x14ac:dyDescent="0.2">
      <c r="B171" s="237">
        <v>2019</v>
      </c>
      <c r="C171" s="237">
        <v>2019</v>
      </c>
      <c r="D171" s="50">
        <v>2420</v>
      </c>
      <c r="E171" s="50" t="s">
        <v>744</v>
      </c>
      <c r="F171" s="53" t="s">
        <v>14</v>
      </c>
      <c r="G171" s="241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7">
        <v>2021</v>
      </c>
      <c r="C172" s="237">
        <v>2021</v>
      </c>
      <c r="D172" s="50">
        <v>2431</v>
      </c>
      <c r="E172" s="50" t="s">
        <v>562</v>
      </c>
      <c r="F172" s="53" t="s">
        <v>14</v>
      </c>
      <c r="G172" s="241">
        <v>2550</v>
      </c>
      <c r="H172" s="74">
        <f>G172*I172</f>
        <v>38250</v>
      </c>
      <c r="I172" s="113">
        <v>15</v>
      </c>
    </row>
    <row r="173" spans="1:9" x14ac:dyDescent="0.2">
      <c r="B173" s="237">
        <v>2021</v>
      </c>
      <c r="C173" s="237">
        <v>2021</v>
      </c>
      <c r="D173" s="50">
        <v>2429</v>
      </c>
      <c r="E173" s="50" t="s">
        <v>142</v>
      </c>
      <c r="F173" s="53" t="s">
        <v>14</v>
      </c>
      <c r="G173" s="241">
        <v>2930</v>
      </c>
      <c r="H173" s="74">
        <f>G173*I173</f>
        <v>2930</v>
      </c>
      <c r="I173" s="113">
        <v>1</v>
      </c>
    </row>
    <row r="174" spans="1:9" x14ac:dyDescent="0.2">
      <c r="B174" s="237">
        <v>2021</v>
      </c>
      <c r="C174" s="237">
        <v>2021</v>
      </c>
      <c r="D174" s="50">
        <v>2428</v>
      </c>
      <c r="E174" s="50" t="s">
        <v>470</v>
      </c>
      <c r="F174" s="53" t="s">
        <v>14</v>
      </c>
      <c r="G174" s="241">
        <v>2930</v>
      </c>
      <c r="H174" s="74">
        <f>G174*I174</f>
        <v>58600</v>
      </c>
      <c r="I174" s="113">
        <v>20</v>
      </c>
    </row>
    <row r="175" spans="1:9" x14ac:dyDescent="0.2">
      <c r="B175" s="237">
        <v>2019</v>
      </c>
      <c r="C175" s="237">
        <v>2019</v>
      </c>
      <c r="D175" s="50">
        <v>2419</v>
      </c>
      <c r="E175" s="50" t="s">
        <v>147</v>
      </c>
      <c r="F175" s="53" t="s">
        <v>14</v>
      </c>
      <c r="G175" s="241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0">
        <v>2020</v>
      </c>
      <c r="C176" s="120">
        <v>2020</v>
      </c>
      <c r="D176" s="75">
        <v>2439</v>
      </c>
      <c r="E176" s="50" t="s">
        <v>148</v>
      </c>
      <c r="F176" s="50" t="s">
        <v>14</v>
      </c>
      <c r="G176" s="241">
        <v>2596</v>
      </c>
      <c r="H176" s="74">
        <f>G176*I176</f>
        <v>7788</v>
      </c>
      <c r="I176" s="113">
        <v>3</v>
      </c>
    </row>
    <row r="177" spans="1:20" x14ac:dyDescent="0.2">
      <c r="B177" s="237">
        <v>2021</v>
      </c>
      <c r="C177" s="237">
        <v>2021</v>
      </c>
      <c r="D177" s="50">
        <v>2421</v>
      </c>
      <c r="E177" s="50" t="s">
        <v>149</v>
      </c>
      <c r="F177" s="53" t="s">
        <v>14</v>
      </c>
      <c r="G177" s="241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7">
        <v>2020</v>
      </c>
      <c r="C178" s="237">
        <v>2020</v>
      </c>
      <c r="D178" s="50">
        <v>2444</v>
      </c>
      <c r="E178" s="50" t="s">
        <v>228</v>
      </c>
      <c r="F178" s="53" t="s">
        <v>14</v>
      </c>
      <c r="G178" s="241">
        <v>1325.52</v>
      </c>
      <c r="H178" s="74">
        <f t="shared" si="5"/>
        <v>2651.04</v>
      </c>
      <c r="I178" s="111">
        <v>2</v>
      </c>
    </row>
    <row r="179" spans="1:20" x14ac:dyDescent="0.2">
      <c r="B179" s="237">
        <v>2019</v>
      </c>
      <c r="C179" s="237">
        <v>2019</v>
      </c>
      <c r="D179" s="50">
        <v>2427</v>
      </c>
      <c r="E179" s="50" t="s">
        <v>498</v>
      </c>
      <c r="F179" s="53" t="s">
        <v>14</v>
      </c>
      <c r="G179" s="241">
        <v>1325.52</v>
      </c>
      <c r="H179" s="74">
        <f t="shared" si="5"/>
        <v>2651.04</v>
      </c>
      <c r="I179" s="111">
        <v>2</v>
      </c>
    </row>
    <row r="180" spans="1:20" x14ac:dyDescent="0.2">
      <c r="B180" s="237">
        <v>2020</v>
      </c>
      <c r="C180" s="237">
        <v>202</v>
      </c>
      <c r="D180" s="50">
        <v>2440</v>
      </c>
      <c r="E180" s="50" t="s">
        <v>135</v>
      </c>
      <c r="F180" s="53" t="s">
        <v>14</v>
      </c>
      <c r="G180" s="241">
        <v>2088.6</v>
      </c>
      <c r="H180" s="74">
        <f t="shared" si="5"/>
        <v>4177.2</v>
      </c>
      <c r="I180" s="111">
        <v>2</v>
      </c>
    </row>
    <row r="181" spans="1:20" x14ac:dyDescent="0.2">
      <c r="B181" s="237">
        <v>2021</v>
      </c>
      <c r="C181" s="237">
        <v>2021</v>
      </c>
      <c r="D181" s="50">
        <v>2432</v>
      </c>
      <c r="E181" s="50" t="s">
        <v>267</v>
      </c>
      <c r="F181" s="53" t="s">
        <v>14</v>
      </c>
      <c r="G181" s="241">
        <v>1331.48</v>
      </c>
      <c r="H181" s="74">
        <f t="shared" si="5"/>
        <v>7988.88</v>
      </c>
      <c r="I181" s="111">
        <v>6</v>
      </c>
    </row>
    <row r="182" spans="1:20" x14ac:dyDescent="0.2">
      <c r="B182" s="237">
        <v>2021</v>
      </c>
      <c r="C182" s="237">
        <v>2021</v>
      </c>
      <c r="D182" s="50">
        <v>2438</v>
      </c>
      <c r="E182" s="50" t="s">
        <v>726</v>
      </c>
      <c r="F182" s="53" t="s">
        <v>14</v>
      </c>
      <c r="G182" s="241">
        <v>1331.48</v>
      </c>
      <c r="H182" s="74">
        <f t="shared" si="5"/>
        <v>7988.88</v>
      </c>
      <c r="I182" s="111">
        <v>6</v>
      </c>
    </row>
    <row r="183" spans="1:20" ht="12" x14ac:dyDescent="0.2">
      <c r="A183" s="336">
        <v>155</v>
      </c>
      <c r="B183" s="237">
        <v>2021</v>
      </c>
      <c r="C183" s="237">
        <v>2021</v>
      </c>
      <c r="D183" s="50">
        <v>2434</v>
      </c>
      <c r="E183" s="50" t="s">
        <v>561</v>
      </c>
      <c r="F183" s="53" t="s">
        <v>14</v>
      </c>
      <c r="G183" s="241">
        <v>5400</v>
      </c>
      <c r="H183" s="74">
        <f t="shared" si="5"/>
        <v>32400</v>
      </c>
      <c r="I183" s="111">
        <v>6</v>
      </c>
    </row>
    <row r="184" spans="1:20" ht="12" x14ac:dyDescent="0.2">
      <c r="A184" s="336"/>
      <c r="B184" s="120">
        <v>2020</v>
      </c>
      <c r="C184" s="120">
        <v>2020</v>
      </c>
      <c r="D184" s="50">
        <v>2433</v>
      </c>
      <c r="E184" s="50" t="s">
        <v>492</v>
      </c>
      <c r="F184" s="53" t="s">
        <v>14</v>
      </c>
      <c r="G184" s="241">
        <v>2596</v>
      </c>
      <c r="H184" s="74">
        <f t="shared" si="5"/>
        <v>7788</v>
      </c>
      <c r="I184" s="111">
        <v>3</v>
      </c>
    </row>
    <row r="185" spans="1:20" ht="12" x14ac:dyDescent="0.2">
      <c r="A185" s="336"/>
      <c r="B185" s="237">
        <v>2020</v>
      </c>
      <c r="C185" s="237">
        <v>2020</v>
      </c>
      <c r="D185" s="50">
        <v>2454</v>
      </c>
      <c r="E185" s="50" t="s">
        <v>517</v>
      </c>
      <c r="F185" s="53" t="s">
        <v>14</v>
      </c>
      <c r="G185" s="241">
        <v>10</v>
      </c>
      <c r="H185" s="74">
        <f>G185*I185</f>
        <v>200</v>
      </c>
      <c r="I185" s="113">
        <v>20</v>
      </c>
    </row>
    <row r="186" spans="1:20" ht="12" x14ac:dyDescent="0.2">
      <c r="A186" s="336"/>
      <c r="B186" s="237">
        <v>2020</v>
      </c>
      <c r="C186" s="237">
        <v>2020</v>
      </c>
      <c r="D186" s="50">
        <v>2463</v>
      </c>
      <c r="E186" s="50" t="s">
        <v>518</v>
      </c>
      <c r="F186" s="53" t="s">
        <v>45</v>
      </c>
      <c r="G186" s="241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6"/>
      <c r="B187" s="120">
        <v>2020</v>
      </c>
      <c r="C187" s="120">
        <v>2020</v>
      </c>
      <c r="D187" s="120">
        <v>2455</v>
      </c>
      <c r="E187" s="50" t="s">
        <v>732</v>
      </c>
      <c r="F187" s="53" t="s">
        <v>14</v>
      </c>
      <c r="G187" s="241">
        <v>290</v>
      </c>
      <c r="H187" s="74">
        <f>I187*G187</f>
        <v>1450</v>
      </c>
      <c r="I187" s="111">
        <v>5</v>
      </c>
    </row>
    <row r="188" spans="1:20" ht="12" x14ac:dyDescent="0.2">
      <c r="A188" s="336"/>
      <c r="B188" s="120">
        <v>2020</v>
      </c>
      <c r="C188" s="120">
        <v>2020</v>
      </c>
      <c r="D188" s="50">
        <v>2453</v>
      </c>
      <c r="E188" s="50" t="s">
        <v>173</v>
      </c>
      <c r="F188" s="53" t="s">
        <v>14</v>
      </c>
      <c r="G188" s="241">
        <v>528</v>
      </c>
      <c r="H188" s="74">
        <f>G188*I188</f>
        <v>2640</v>
      </c>
      <c r="I188" s="111">
        <v>5</v>
      </c>
    </row>
    <row r="189" spans="1:20" s="256" customFormat="1" x14ac:dyDescent="0.2">
      <c r="A189" s="61">
        <v>157</v>
      </c>
      <c r="B189" s="120">
        <v>2020</v>
      </c>
      <c r="C189" s="120">
        <v>2020</v>
      </c>
      <c r="D189" s="50">
        <v>2452</v>
      </c>
      <c r="E189" s="50" t="s">
        <v>33</v>
      </c>
      <c r="F189" s="53" t="s">
        <v>14</v>
      </c>
      <c r="G189" s="241">
        <v>190.26</v>
      </c>
      <c r="H189" s="74">
        <f>I189*G189</f>
        <v>190.26</v>
      </c>
      <c r="I189" s="111">
        <v>1</v>
      </c>
      <c r="J189" s="61"/>
      <c r="K189" s="61"/>
      <c r="L189" s="61"/>
      <c r="M189" s="514"/>
      <c r="N189" s="514"/>
      <c r="O189" s="514"/>
      <c r="P189" s="514"/>
      <c r="Q189" s="514"/>
      <c r="R189" s="514"/>
      <c r="S189" s="514"/>
      <c r="T189" s="514"/>
    </row>
    <row r="190" spans="1:20" s="256" customFormat="1" x14ac:dyDescent="0.2">
      <c r="B190" s="120">
        <v>2020</v>
      </c>
      <c r="C190" s="120">
        <v>2020</v>
      </c>
      <c r="D190" s="50">
        <v>2464</v>
      </c>
      <c r="E190" s="50" t="s">
        <v>734</v>
      </c>
      <c r="F190" s="53" t="s">
        <v>14</v>
      </c>
      <c r="G190" s="241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4"/>
      <c r="N190" s="514"/>
      <c r="O190" s="514"/>
      <c r="P190" s="514"/>
      <c r="Q190" s="514"/>
      <c r="R190" s="514"/>
      <c r="S190" s="514"/>
      <c r="T190" s="514"/>
    </row>
    <row r="191" spans="1:20" x14ac:dyDescent="0.2">
      <c r="A191" s="61">
        <v>158</v>
      </c>
      <c r="B191" s="237">
        <v>2021</v>
      </c>
      <c r="C191" s="237">
        <v>2021</v>
      </c>
      <c r="D191" s="50">
        <v>2477</v>
      </c>
      <c r="E191" s="50" t="s">
        <v>753</v>
      </c>
      <c r="F191" s="50" t="s">
        <v>14</v>
      </c>
      <c r="G191" s="241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0">
        <v>2018</v>
      </c>
      <c r="C192" s="120">
        <v>2018</v>
      </c>
      <c r="D192" s="120">
        <v>2352</v>
      </c>
      <c r="E192" s="50" t="s">
        <v>66</v>
      </c>
      <c r="F192" s="53" t="s">
        <v>10</v>
      </c>
      <c r="G192" s="241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0">
        <v>2021</v>
      </c>
      <c r="C193" s="120">
        <v>2021</v>
      </c>
      <c r="D193" s="699">
        <v>2370</v>
      </c>
      <c r="E193" s="50" t="s">
        <v>727</v>
      </c>
      <c r="F193" s="770" t="s">
        <v>14</v>
      </c>
      <c r="G193" s="713">
        <v>324.5</v>
      </c>
      <c r="H193" s="714">
        <f>G193*I193</f>
        <v>12980</v>
      </c>
      <c r="I193" s="771">
        <v>40</v>
      </c>
      <c r="J193" s="37"/>
    </row>
    <row r="194" spans="1:14" ht="14.25" customHeight="1" thickBot="1" x14ac:dyDescent="0.25">
      <c r="B194" s="256"/>
      <c r="C194" s="256"/>
      <c r="F194" s="716"/>
      <c r="G194" s="717"/>
      <c r="H194" s="718"/>
      <c r="I194" s="719"/>
      <c r="K194" s="71"/>
      <c r="L194" s="71"/>
    </row>
    <row r="195" spans="1:14" ht="18" customHeight="1" thickBot="1" x14ac:dyDescent="0.3">
      <c r="D195" s="82"/>
      <c r="E195" s="82"/>
      <c r="F195" s="720"/>
      <c r="G195" s="722" t="s">
        <v>773</v>
      </c>
      <c r="H195" s="763">
        <f>SUM(H9:H194)</f>
        <v>3753262.8699999996</v>
      </c>
      <c r="I195" s="721"/>
      <c r="M195" s="764"/>
    </row>
    <row r="196" spans="1:14" x14ac:dyDescent="0.2">
      <c r="D196" s="82"/>
      <c r="E196" s="82"/>
      <c r="F196" s="82"/>
      <c r="G196" s="552"/>
      <c r="H196" s="564"/>
      <c r="I196" s="535"/>
      <c r="N196" s="61" t="s">
        <v>603</v>
      </c>
    </row>
    <row r="197" spans="1:14" ht="12.75" x14ac:dyDescent="0.2">
      <c r="B197" s="709" t="s">
        <v>449</v>
      </c>
      <c r="D197" s="56"/>
      <c r="E197" s="56"/>
      <c r="F197" s="56" t="s">
        <v>356</v>
      </c>
      <c r="G197" s="551"/>
      <c r="H197" s="58"/>
      <c r="I197" s="509"/>
      <c r="K197" s="71"/>
      <c r="L197" s="71"/>
    </row>
    <row r="198" spans="1:14" x14ac:dyDescent="0.2">
      <c r="D198" s="82"/>
      <c r="E198" s="82"/>
      <c r="F198" s="82"/>
      <c r="G198" s="552"/>
      <c r="H198" s="84"/>
      <c r="K198" s="71"/>
      <c r="L198" s="71"/>
    </row>
    <row r="199" spans="1:14" x14ac:dyDescent="0.2">
      <c r="D199" s="82"/>
      <c r="E199" s="82"/>
      <c r="F199" s="82"/>
      <c r="G199" s="552"/>
      <c r="H199" s="84"/>
      <c r="K199" s="71"/>
      <c r="L199" s="71"/>
    </row>
    <row r="200" spans="1:14" x14ac:dyDescent="0.2">
      <c r="D200" s="82"/>
      <c r="E200" s="82"/>
      <c r="F200" s="82"/>
      <c r="G200" s="552"/>
      <c r="H200" s="84"/>
    </row>
    <row r="201" spans="1:14" ht="15" x14ac:dyDescent="0.25">
      <c r="B201" s="710" t="s">
        <v>353</v>
      </c>
      <c r="C201" s="710"/>
      <c r="D201" s="248"/>
      <c r="E201" s="248"/>
      <c r="F201" s="250" t="s">
        <v>336</v>
      </c>
      <c r="G201" s="553"/>
      <c r="H201" s="251"/>
      <c r="I201" s="510"/>
    </row>
    <row r="202" spans="1:14" s="37" customFormat="1" ht="12.75" x14ac:dyDescent="0.2">
      <c r="A202" s="61"/>
      <c r="B202" s="711" t="s">
        <v>443</v>
      </c>
      <c r="C202" s="711"/>
      <c r="D202" s="56"/>
      <c r="F202" s="51" t="s">
        <v>355</v>
      </c>
      <c r="G202" s="554"/>
      <c r="H202" s="58"/>
      <c r="I202" s="509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6"/>
      <c r="C204" s="256"/>
    </row>
    <row r="205" spans="1:14" x14ac:dyDescent="0.2">
      <c r="B205" s="256"/>
      <c r="C205" s="256"/>
    </row>
    <row r="206" spans="1:14" x14ac:dyDescent="0.2">
      <c r="B206" s="256"/>
      <c r="C206" s="256"/>
      <c r="F206" s="79"/>
    </row>
    <row r="207" spans="1:14" s="122" customFormat="1" ht="15" x14ac:dyDescent="0.25">
      <c r="A207" s="61"/>
      <c r="B207" s="256"/>
      <c r="C207" s="256"/>
      <c r="D207" s="61"/>
      <c r="E207" s="61"/>
      <c r="F207" s="79"/>
      <c r="G207" s="547"/>
      <c r="H207" s="79"/>
      <c r="I207" s="467"/>
      <c r="J207" s="61"/>
      <c r="K207" s="61"/>
      <c r="L207" s="61"/>
    </row>
    <row r="208" spans="1:14" s="37" customFormat="1" ht="15" x14ac:dyDescent="0.25">
      <c r="A208" s="122"/>
      <c r="B208" s="256"/>
      <c r="C208" s="256"/>
      <c r="D208" s="61"/>
      <c r="E208" s="61"/>
      <c r="F208" s="79"/>
      <c r="G208" s="547"/>
      <c r="H208" s="79"/>
      <c r="I208" s="467"/>
      <c r="J208" s="61"/>
      <c r="K208" s="61"/>
      <c r="L208" s="61"/>
    </row>
    <row r="209" spans="1:12" ht="12.75" x14ac:dyDescent="0.2">
      <c r="A209" s="37"/>
      <c r="B209" s="256"/>
      <c r="C209" s="256"/>
      <c r="F209" s="79"/>
    </row>
    <row r="210" spans="1:12" x14ac:dyDescent="0.2">
      <c r="B210" s="256"/>
      <c r="C210" s="256"/>
      <c r="F210" s="79"/>
    </row>
    <row r="211" spans="1:12" x14ac:dyDescent="0.2">
      <c r="B211" s="256"/>
      <c r="C211" s="256"/>
      <c r="F211" s="79"/>
    </row>
    <row r="212" spans="1:12" x14ac:dyDescent="0.2">
      <c r="B212" s="256"/>
      <c r="C212" s="256"/>
      <c r="F212" s="79"/>
    </row>
    <row r="213" spans="1:12" ht="12.75" x14ac:dyDescent="0.2">
      <c r="B213" s="256"/>
      <c r="C213" s="256"/>
      <c r="F213" s="79"/>
      <c r="K213" s="37"/>
      <c r="L213" s="37"/>
    </row>
    <row r="214" spans="1:12" x14ac:dyDescent="0.2">
      <c r="B214" s="256"/>
      <c r="C214" s="256"/>
      <c r="F214" s="79"/>
    </row>
    <row r="215" spans="1:12" x14ac:dyDescent="0.2">
      <c r="B215" s="256"/>
      <c r="C215" s="256"/>
      <c r="F215" s="79"/>
    </row>
    <row r="216" spans="1:12" ht="12.75" x14ac:dyDescent="0.2">
      <c r="B216" s="256"/>
      <c r="C216" s="256"/>
      <c r="F216" s="79"/>
      <c r="K216" s="37"/>
      <c r="L216" s="37"/>
    </row>
    <row r="217" spans="1:12" x14ac:dyDescent="0.2">
      <c r="B217" s="256"/>
      <c r="C217" s="256"/>
      <c r="F217" s="79"/>
    </row>
    <row r="218" spans="1:12" x14ac:dyDescent="0.2">
      <c r="B218" s="256"/>
      <c r="C218" s="256"/>
      <c r="F218" s="79"/>
    </row>
    <row r="219" spans="1:12" x14ac:dyDescent="0.2">
      <c r="B219" s="256"/>
      <c r="C219" s="256"/>
      <c r="F219" s="79"/>
    </row>
    <row r="220" spans="1:12" x14ac:dyDescent="0.2">
      <c r="B220" s="256"/>
      <c r="C220" s="256"/>
      <c r="F220" s="79"/>
    </row>
    <row r="221" spans="1:12" x14ac:dyDescent="0.2">
      <c r="B221" s="256"/>
      <c r="C221" s="256"/>
      <c r="F221" s="79"/>
    </row>
    <row r="222" spans="1:12" x14ac:dyDescent="0.2">
      <c r="B222" s="256"/>
      <c r="C222" s="256"/>
      <c r="F222" s="79"/>
    </row>
    <row r="223" spans="1:12" x14ac:dyDescent="0.2">
      <c r="B223" s="256"/>
      <c r="C223" s="256"/>
      <c r="F223" s="79"/>
    </row>
    <row r="224" spans="1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  <row r="346" spans="2:6" x14ac:dyDescent="0.2">
      <c r="B346" s="256"/>
      <c r="C346" s="256"/>
      <c r="F346" s="79"/>
    </row>
    <row r="347" spans="2:6" x14ac:dyDescent="0.2">
      <c r="B347" s="256"/>
      <c r="C347" s="256"/>
      <c r="F347" s="79"/>
    </row>
    <row r="348" spans="2:6" x14ac:dyDescent="0.2">
      <c r="B348" s="256"/>
      <c r="C348" s="256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92" zoomScaleNormal="100" workbookViewId="0">
      <selection activeCell="D1" sqref="A1:G1048576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0.7109375" style="132" customWidth="1"/>
    <col min="4" max="4" width="30.140625" style="774" customWidth="1"/>
    <col min="5" max="5" width="7.140625" style="774" customWidth="1"/>
    <col min="6" max="6" width="8.85546875" style="774" customWidth="1"/>
    <col min="7" max="7" width="11.42578125" style="774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9"/>
      <c r="G1" s="181"/>
      <c r="H1" s="467"/>
    </row>
    <row r="2" spans="1:8" ht="18.75" customHeight="1" x14ac:dyDescent="0.3">
      <c r="A2" s="1302" t="s">
        <v>357</v>
      </c>
      <c r="B2" s="1303"/>
      <c r="C2" s="1303"/>
      <c r="D2" s="1303"/>
      <c r="E2" s="1303"/>
      <c r="F2" s="1303"/>
      <c r="G2" s="1303"/>
      <c r="H2" s="897"/>
    </row>
    <row r="3" spans="1:8" ht="15" customHeight="1" x14ac:dyDescent="0.25">
      <c r="A3" s="1304" t="s">
        <v>801</v>
      </c>
      <c r="B3" s="1290"/>
      <c r="C3" s="1290"/>
      <c r="D3" s="1290"/>
      <c r="E3" s="1290"/>
      <c r="F3" s="1290"/>
      <c r="G3" s="1290"/>
      <c r="H3" s="906"/>
    </row>
    <row r="4" spans="1:8" ht="15" customHeight="1" x14ac:dyDescent="0.25">
      <c r="A4" s="1305" t="s">
        <v>436</v>
      </c>
      <c r="B4" s="1306"/>
      <c r="C4" s="1306"/>
      <c r="D4" s="1306"/>
      <c r="E4" s="1306"/>
      <c r="F4" s="1306"/>
      <c r="G4" s="1306"/>
      <c r="H4" s="903"/>
    </row>
    <row r="5" spans="1:8" x14ac:dyDescent="0.25">
      <c r="A5" s="898"/>
      <c r="B5" s="899"/>
      <c r="C5" s="900"/>
      <c r="D5" s="900" t="s">
        <v>800</v>
      </c>
      <c r="E5" s="900"/>
      <c r="F5" s="901"/>
      <c r="G5" s="902"/>
      <c r="H5" s="907"/>
    </row>
    <row r="6" spans="1:8" x14ac:dyDescent="0.25">
      <c r="A6" s="782" t="s">
        <v>1</v>
      </c>
      <c r="B6" s="782" t="s">
        <v>1</v>
      </c>
      <c r="C6" s="588" t="s">
        <v>344</v>
      </c>
      <c r="D6" s="588"/>
      <c r="E6" s="279" t="s">
        <v>4</v>
      </c>
      <c r="F6" s="786"/>
      <c r="G6" s="627"/>
      <c r="H6" s="687"/>
    </row>
    <row r="7" spans="1:8" x14ac:dyDescent="0.25">
      <c r="A7" s="782" t="s">
        <v>342</v>
      </c>
      <c r="B7" s="782" t="s">
        <v>343</v>
      </c>
      <c r="C7" s="588" t="s">
        <v>345</v>
      </c>
      <c r="D7" s="141" t="s">
        <v>0</v>
      </c>
      <c r="E7" s="279" t="s">
        <v>5</v>
      </c>
      <c r="F7" s="786" t="s">
        <v>7</v>
      </c>
      <c r="G7" s="627" t="s">
        <v>8</v>
      </c>
      <c r="H7" s="479" t="s">
        <v>346</v>
      </c>
    </row>
    <row r="8" spans="1:8" x14ac:dyDescent="0.25">
      <c r="A8" s="782"/>
      <c r="B8" s="782"/>
      <c r="C8" s="588"/>
      <c r="D8" s="141"/>
      <c r="E8" s="279"/>
      <c r="F8" s="786"/>
      <c r="G8" s="627"/>
      <c r="H8" s="479"/>
    </row>
    <row r="9" spans="1:8" s="778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78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78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78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78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78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78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78" customFormat="1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1982.3999999999999</v>
      </c>
      <c r="H16" s="765">
        <v>12</v>
      </c>
    </row>
    <row r="17" spans="1:8" s="778" customFormat="1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24150</v>
      </c>
      <c r="H17" s="765">
        <v>161</v>
      </c>
    </row>
    <row r="18" spans="1:8" s="778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78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78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78" customFormat="1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78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78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5044.5</v>
      </c>
      <c r="H23" s="111">
        <v>90</v>
      </c>
    </row>
    <row r="24" spans="1:8" s="778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s="778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s="778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938.09999999999991</v>
      </c>
      <c r="H26" s="111">
        <v>3</v>
      </c>
    </row>
    <row r="27" spans="1:8" s="778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216116</v>
      </c>
      <c r="H27" s="113">
        <v>3880</v>
      </c>
    </row>
    <row r="28" spans="1:8" s="778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78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78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78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78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78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78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78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78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78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78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78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78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78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78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78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78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78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78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78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78" customFormat="1" x14ac:dyDescent="0.25">
      <c r="A48" s="229"/>
      <c r="B48" s="229"/>
      <c r="C48" s="215"/>
      <c r="D48" s="82"/>
      <c r="E48" s="890"/>
      <c r="F48" s="552"/>
      <c r="G48" s="84"/>
      <c r="H48" s="688"/>
    </row>
    <row r="49" spans="1:8" s="778" customFormat="1" x14ac:dyDescent="0.25">
      <c r="A49" s="229"/>
      <c r="B49" s="229"/>
      <c r="C49" s="215"/>
      <c r="D49" s="82"/>
      <c r="E49" s="890"/>
      <c r="F49" s="552"/>
      <c r="G49" s="84"/>
      <c r="H49" s="688"/>
    </row>
    <row r="50" spans="1:8" s="778" customFormat="1" x14ac:dyDescent="0.25">
      <c r="A50" s="229"/>
      <c r="B50" s="229"/>
      <c r="C50" s="215"/>
      <c r="D50" s="82"/>
      <c r="E50" s="890"/>
      <c r="F50" s="552"/>
      <c r="G50" s="84"/>
      <c r="H50" s="688"/>
    </row>
    <row r="51" spans="1:8" s="778" customFormat="1" x14ac:dyDescent="0.25">
      <c r="A51" s="229"/>
      <c r="B51" s="229"/>
      <c r="C51" s="215"/>
      <c r="D51" s="82"/>
      <c r="E51" s="890"/>
      <c r="F51" s="552"/>
      <c r="G51" s="84"/>
      <c r="H51" s="688"/>
    </row>
    <row r="52" spans="1:8" s="778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78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78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78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78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78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78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78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s="778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78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78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78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78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78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78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78" customFormat="1" x14ac:dyDescent="0.25">
      <c r="A67" s="871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78" customFormat="1" x14ac:dyDescent="0.25">
      <c r="A68" s="891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95"/>
      <c r="B69" s="795"/>
      <c r="C69" s="386"/>
      <c r="D69" s="386"/>
      <c r="E69" s="386"/>
      <c r="F69" s="796"/>
      <c r="G69" s="797"/>
      <c r="H69" s="478"/>
    </row>
    <row r="70" spans="1:10" ht="18.75" x14ac:dyDescent="0.3">
      <c r="A70" s="1307" t="s">
        <v>357</v>
      </c>
      <c r="B70" s="1307"/>
      <c r="C70" s="1307"/>
      <c r="D70" s="1307"/>
      <c r="E70" s="1307"/>
      <c r="F70" s="1307"/>
      <c r="G70" s="1302"/>
      <c r="H70" s="897"/>
    </row>
    <row r="71" spans="1:10" x14ac:dyDescent="0.25">
      <c r="A71" s="1308" t="s">
        <v>437</v>
      </c>
      <c r="B71" s="1308"/>
      <c r="C71" s="1308"/>
      <c r="D71" s="1308"/>
      <c r="E71" s="1308"/>
      <c r="F71" s="1308"/>
      <c r="G71" s="1304"/>
      <c r="H71" s="906"/>
    </row>
    <row r="72" spans="1:10" x14ac:dyDescent="0.25">
      <c r="A72" s="1267" t="s">
        <v>436</v>
      </c>
      <c r="B72" s="1267"/>
      <c r="C72" s="1267"/>
      <c r="D72" s="1267"/>
      <c r="E72" s="1267"/>
      <c r="F72" s="1267"/>
      <c r="G72" s="1305"/>
      <c r="H72" s="903"/>
    </row>
    <row r="73" spans="1:10" x14ac:dyDescent="0.25">
      <c r="A73" s="899"/>
      <c r="B73" s="899"/>
      <c r="C73" s="900"/>
      <c r="D73" s="900" t="s">
        <v>799</v>
      </c>
      <c r="E73" s="900"/>
      <c r="F73" s="901"/>
      <c r="G73" s="905"/>
      <c r="H73" s="904"/>
    </row>
    <row r="74" spans="1:10" x14ac:dyDescent="0.25">
      <c r="A74" s="782" t="s">
        <v>1</v>
      </c>
      <c r="B74" s="782" t="s">
        <v>1</v>
      </c>
      <c r="C74" s="588" t="s">
        <v>344</v>
      </c>
      <c r="D74" s="588"/>
      <c r="E74" s="279" t="s">
        <v>4</v>
      </c>
      <c r="F74" s="786"/>
      <c r="G74" s="627"/>
      <c r="H74" s="669"/>
    </row>
    <row r="75" spans="1:10" x14ac:dyDescent="0.25">
      <c r="A75" s="782" t="s">
        <v>342</v>
      </c>
      <c r="B75" s="782" t="s">
        <v>343</v>
      </c>
      <c r="C75" s="588" t="s">
        <v>345</v>
      </c>
      <c r="D75" s="141" t="s">
        <v>0</v>
      </c>
      <c r="E75" s="279" t="s">
        <v>5</v>
      </c>
      <c r="F75" s="786" t="s">
        <v>7</v>
      </c>
      <c r="G75" s="627" t="s">
        <v>8</v>
      </c>
      <c r="H75" s="479" t="s">
        <v>346</v>
      </c>
    </row>
    <row r="76" spans="1:10" x14ac:dyDescent="0.25">
      <c r="A76" s="782"/>
      <c r="B76" s="782"/>
      <c r="C76" s="588"/>
      <c r="D76" s="141"/>
      <c r="E76" s="279"/>
      <c r="F76" s="786"/>
      <c r="G76" s="627"/>
      <c r="H76" s="479"/>
    </row>
    <row r="77" spans="1:10" s="778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78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78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78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78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78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78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78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78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78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23159.5</v>
      </c>
      <c r="H86" s="113">
        <v>6617</v>
      </c>
    </row>
    <row r="87" spans="1:8" s="778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s="778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4584.5</v>
      </c>
      <c r="H88" s="482">
        <v>346</v>
      </c>
    </row>
    <row r="89" spans="1:8" s="778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879.84</v>
      </c>
      <c r="H89" s="113">
        <v>144</v>
      </c>
    </row>
    <row r="90" spans="1:8" s="778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2407.1999999999998</v>
      </c>
      <c r="H90" s="113">
        <v>17</v>
      </c>
    </row>
    <row r="91" spans="1:8" s="778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78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78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78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78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78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78" customFormat="1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s="778" customFormat="1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s="778" customFormat="1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s="778" customFormat="1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s="778" customFormat="1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s="778" customFormat="1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s="778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78" customFormat="1" ht="18.75" x14ac:dyDescent="0.3">
      <c r="A104" s="1300" t="s">
        <v>357</v>
      </c>
      <c r="B104" s="1300"/>
      <c r="C104" s="1300"/>
      <c r="D104" s="1300"/>
      <c r="E104" s="1300"/>
      <c r="F104" s="1300"/>
      <c r="G104" s="1301"/>
      <c r="H104" s="897"/>
    </row>
    <row r="105" spans="1:8" s="778" customFormat="1" x14ac:dyDescent="0.25">
      <c r="A105" s="908" t="s">
        <v>784</v>
      </c>
      <c r="B105" s="908"/>
      <c r="C105" s="927"/>
      <c r="D105" s="909"/>
      <c r="E105" s="910"/>
      <c r="F105" s="809"/>
      <c r="G105" s="809"/>
      <c r="H105" s="895"/>
    </row>
    <row r="106" spans="1:8" s="778" customFormat="1" x14ac:dyDescent="0.25">
      <c r="A106" s="881" t="s">
        <v>570</v>
      </c>
      <c r="B106" s="881"/>
      <c r="C106" s="926"/>
      <c r="D106" s="559"/>
      <c r="E106" s="559"/>
      <c r="F106" s="824"/>
      <c r="G106" s="894"/>
      <c r="H106" s="903"/>
    </row>
    <row r="107" spans="1:8" s="778" customFormat="1" x14ac:dyDescent="0.25">
      <c r="A107" s="911" t="s">
        <v>603</v>
      </c>
      <c r="B107" s="911" t="s">
        <v>798</v>
      </c>
      <c r="C107" s="900"/>
      <c r="D107" s="912"/>
      <c r="E107" s="913"/>
      <c r="F107" s="914"/>
      <c r="G107" s="914"/>
      <c r="H107" s="904"/>
    </row>
    <row r="108" spans="1:8" s="778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78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78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78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78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78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78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78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78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78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78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78" customFormat="1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78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78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78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78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78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3994.44</v>
      </c>
      <c r="H124" s="111">
        <v>3</v>
      </c>
    </row>
    <row r="125" spans="1:8" s="778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s="778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s="778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s="778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8" s="778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8" s="778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5302.08</v>
      </c>
      <c r="H130" s="111">
        <v>4</v>
      </c>
    </row>
    <row r="131" spans="1:8" s="778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78" customFormat="1" x14ac:dyDescent="0.25">
      <c r="C146" s="931"/>
    </row>
    <row r="147" spans="1:8" s="778" customFormat="1" x14ac:dyDescent="0.25">
      <c r="C147" s="931"/>
    </row>
    <row r="148" spans="1:8" s="778" customFormat="1" x14ac:dyDescent="0.25">
      <c r="C148" s="931"/>
    </row>
    <row r="149" spans="1:8" s="778" customFormat="1" x14ac:dyDescent="0.25">
      <c r="C149" s="931"/>
    </row>
    <row r="150" spans="1:8" s="778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78" customFormat="1" ht="18.75" x14ac:dyDescent="0.3">
      <c r="A151" s="1300" t="s">
        <v>357</v>
      </c>
      <c r="B151" s="1300"/>
      <c r="C151" s="1300"/>
      <c r="D151" s="1300"/>
      <c r="E151" s="1300"/>
      <c r="F151" s="1300"/>
      <c r="G151" s="1301"/>
      <c r="H151" s="897"/>
    </row>
    <row r="152" spans="1:8" s="778" customFormat="1" x14ac:dyDescent="0.25">
      <c r="A152" s="908" t="s">
        <v>784</v>
      </c>
      <c r="B152" s="908"/>
      <c r="C152" s="927"/>
      <c r="D152" s="909"/>
      <c r="E152" s="910"/>
      <c r="F152" s="809"/>
      <c r="G152" s="809"/>
      <c r="H152" s="916"/>
    </row>
    <row r="153" spans="1:8" s="778" customFormat="1" x14ac:dyDescent="0.25">
      <c r="A153" s="881" t="s">
        <v>570</v>
      </c>
      <c r="B153" s="881"/>
      <c r="C153" s="926"/>
      <c r="D153" s="559"/>
      <c r="E153" s="896"/>
      <c r="F153" s="915"/>
      <c r="G153" s="915"/>
      <c r="H153" s="903"/>
    </row>
    <row r="154" spans="1:8" s="778" customFormat="1" x14ac:dyDescent="0.25">
      <c r="A154" s="911" t="s">
        <v>603</v>
      </c>
      <c r="B154" s="911" t="s">
        <v>798</v>
      </c>
      <c r="C154" s="900"/>
      <c r="D154" s="912"/>
      <c r="E154" s="913"/>
      <c r="F154" s="914"/>
      <c r="G154" s="914"/>
      <c r="H154" s="904"/>
    </row>
    <row r="155" spans="1:8" s="778" customFormat="1" x14ac:dyDescent="0.25">
      <c r="A155" s="813" t="s">
        <v>1</v>
      </c>
      <c r="B155" s="813" t="s">
        <v>1</v>
      </c>
      <c r="C155" s="588" t="s">
        <v>344</v>
      </c>
      <c r="D155" s="588"/>
      <c r="E155" s="279" t="s">
        <v>4</v>
      </c>
      <c r="F155" s="786"/>
      <c r="G155" s="627"/>
      <c r="H155" s="669"/>
    </row>
    <row r="156" spans="1:8" s="778" customFormat="1" x14ac:dyDescent="0.25">
      <c r="A156" s="813" t="s">
        <v>342</v>
      </c>
      <c r="B156" s="813" t="s">
        <v>343</v>
      </c>
      <c r="C156" s="588" t="s">
        <v>345</v>
      </c>
      <c r="D156" s="141" t="s">
        <v>0</v>
      </c>
      <c r="E156" s="279" t="s">
        <v>5</v>
      </c>
      <c r="F156" s="786" t="s">
        <v>7</v>
      </c>
      <c r="G156" s="627" t="s">
        <v>8</v>
      </c>
      <c r="H156" s="671" t="s">
        <v>346</v>
      </c>
    </row>
    <row r="157" spans="1:8" s="778" customFormat="1" x14ac:dyDescent="0.25">
      <c r="A157" s="813"/>
      <c r="B157" s="813"/>
      <c r="C157" s="588"/>
      <c r="D157" s="141"/>
      <c r="E157" s="279"/>
      <c r="F157" s="786"/>
      <c r="G157" s="627"/>
      <c r="H157" s="671"/>
    </row>
    <row r="158" spans="1:8" s="778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25606</v>
      </c>
      <c r="H158" s="765">
        <v>217</v>
      </c>
    </row>
    <row r="159" spans="1:8" s="778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s="778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4484</v>
      </c>
      <c r="H160" s="113">
        <v>8</v>
      </c>
    </row>
    <row r="161" spans="1:8" s="778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5947.2</v>
      </c>
      <c r="H161" s="113">
        <v>8</v>
      </c>
    </row>
    <row r="162" spans="1:8" s="778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2301</v>
      </c>
      <c r="H162" s="113">
        <v>3</v>
      </c>
    </row>
    <row r="163" spans="1:8" s="778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7646.4000000000005</v>
      </c>
      <c r="H163" s="113">
        <v>18</v>
      </c>
    </row>
    <row r="164" spans="1:8" s="778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5221.5</v>
      </c>
      <c r="H164" s="113">
        <v>15</v>
      </c>
    </row>
    <row r="165" spans="1:8" s="778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5654.5</v>
      </c>
      <c r="H165" s="113">
        <v>25</v>
      </c>
    </row>
    <row r="166" spans="1:8" s="778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s="778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78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65">
        <v>5700</v>
      </c>
    </row>
    <row r="169" spans="1:8" s="778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78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78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65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78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78" customFormat="1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s="778" customFormat="1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1321.6</v>
      </c>
      <c r="H183" s="765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s="778" customFormat="1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s="778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s="778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11" s="778" customFormat="1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11" s="778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78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78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32175</v>
      </c>
      <c r="H196" s="113">
        <v>39</v>
      </c>
    </row>
    <row r="197" spans="1:11" s="778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78" customFormat="1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15080.4</v>
      </c>
      <c r="H198" s="113">
        <v>90</v>
      </c>
    </row>
    <row r="199" spans="1:11" s="778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78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78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75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78" customFormat="1" ht="18.75" x14ac:dyDescent="0.3">
      <c r="A203" s="882" t="s">
        <v>359</v>
      </c>
      <c r="B203" s="883"/>
      <c r="C203" s="932"/>
      <c r="D203" s="884"/>
      <c r="E203" s="917"/>
      <c r="F203" s="919"/>
      <c r="G203" s="919"/>
      <c r="H203" s="920"/>
    </row>
    <row r="204" spans="1:11" s="772" customFormat="1" x14ac:dyDescent="0.25">
      <c r="A204" s="908" t="s">
        <v>785</v>
      </c>
      <c r="B204" s="921"/>
      <c r="C204" s="933"/>
      <c r="D204" s="922"/>
      <c r="E204" s="923"/>
      <c r="F204" s="821"/>
      <c r="G204" s="821"/>
      <c r="H204" s="674"/>
      <c r="I204"/>
      <c r="J204"/>
      <c r="K204"/>
    </row>
    <row r="205" spans="1:11" x14ac:dyDescent="0.25">
      <c r="A205" s="881" t="s">
        <v>578</v>
      </c>
      <c r="B205" s="823"/>
      <c r="C205" s="926"/>
      <c r="D205" s="529"/>
      <c r="E205" s="918"/>
      <c r="F205" s="925"/>
      <c r="G205" s="925"/>
      <c r="H205" s="903"/>
    </row>
    <row r="206" spans="1:11" x14ac:dyDescent="0.25">
      <c r="A206" s="924" t="s">
        <v>457</v>
      </c>
      <c r="B206" s="899" t="s">
        <v>797</v>
      </c>
      <c r="C206" s="900"/>
      <c r="D206" s="900"/>
      <c r="E206" s="900"/>
      <c r="F206" s="901"/>
      <c r="G206" s="905"/>
      <c r="H206" s="904"/>
    </row>
    <row r="207" spans="1:11" x14ac:dyDescent="0.25">
      <c r="A207" s="782" t="s">
        <v>1</v>
      </c>
      <c r="B207" s="782" t="s">
        <v>1</v>
      </c>
      <c r="C207" s="588" t="s">
        <v>344</v>
      </c>
      <c r="D207" s="141"/>
      <c r="E207" s="279" t="s">
        <v>4</v>
      </c>
      <c r="F207" s="786"/>
      <c r="G207" s="627"/>
      <c r="H207" s="479"/>
    </row>
    <row r="208" spans="1:11" x14ac:dyDescent="0.25">
      <c r="A208" s="782" t="s">
        <v>342</v>
      </c>
      <c r="B208" s="782" t="s">
        <v>343</v>
      </c>
      <c r="C208" s="588" t="s">
        <v>345</v>
      </c>
      <c r="D208" s="141" t="s">
        <v>0</v>
      </c>
      <c r="E208" s="279" t="s">
        <v>5</v>
      </c>
      <c r="F208" s="786" t="s">
        <v>7</v>
      </c>
      <c r="G208" s="627" t="s">
        <v>8</v>
      </c>
      <c r="H208" s="479" t="s">
        <v>346</v>
      </c>
    </row>
    <row r="209" spans="1:8" x14ac:dyDescent="0.25">
      <c r="A209" s="782"/>
      <c r="B209" s="782"/>
      <c r="C209" s="588"/>
      <c r="D209" s="141"/>
      <c r="E209" s="279"/>
      <c r="F209" s="786"/>
      <c r="G209" s="627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88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88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23" t="s">
        <v>580</v>
      </c>
      <c r="B215" s="823"/>
      <c r="C215" s="926"/>
      <c r="D215" s="529"/>
      <c r="E215" s="586"/>
      <c r="F215" s="824"/>
      <c r="G215" s="886"/>
      <c r="H215" s="695"/>
    </row>
    <row r="216" spans="1:8" x14ac:dyDescent="0.25">
      <c r="A216" s="885"/>
      <c r="B216" s="876"/>
      <c r="C216" s="877"/>
      <c r="D216" s="876"/>
      <c r="E216" s="879"/>
      <c r="F216" s="878"/>
      <c r="G216" s="887"/>
      <c r="H216" s="880"/>
    </row>
    <row r="217" spans="1:8" x14ac:dyDescent="0.25">
      <c r="A217" s="782" t="s">
        <v>1</v>
      </c>
      <c r="B217" s="782" t="s">
        <v>1</v>
      </c>
      <c r="C217" s="588" t="s">
        <v>344</v>
      </c>
      <c r="D217" s="588"/>
      <c r="E217" s="279" t="s">
        <v>4</v>
      </c>
      <c r="F217" s="786"/>
      <c r="G217" s="589"/>
      <c r="H217" s="669"/>
    </row>
    <row r="218" spans="1:8" x14ac:dyDescent="0.25">
      <c r="A218" s="782" t="s">
        <v>342</v>
      </c>
      <c r="B218" s="782" t="s">
        <v>343</v>
      </c>
      <c r="C218" s="279" t="s">
        <v>345</v>
      </c>
      <c r="D218" s="141" t="s">
        <v>0</v>
      </c>
      <c r="E218" s="279" t="s">
        <v>5</v>
      </c>
      <c r="F218" s="786" t="s">
        <v>7</v>
      </c>
      <c r="G218" s="627" t="s">
        <v>8</v>
      </c>
      <c r="H218" s="479" t="s">
        <v>346</v>
      </c>
    </row>
    <row r="219" spans="1:8" x14ac:dyDescent="0.25">
      <c r="A219" s="782"/>
      <c r="B219" s="782"/>
      <c r="C219" s="279"/>
      <c r="D219" s="141"/>
      <c r="E219" s="279"/>
      <c r="F219" s="786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78"/>
      <c r="B231" s="778"/>
      <c r="C231" s="931"/>
      <c r="D231" s="778"/>
      <c r="E231" s="778"/>
      <c r="F231" s="778"/>
      <c r="G231" s="778"/>
      <c r="H231" s="778"/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28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9" t="s">
        <v>353</v>
      </c>
      <c r="B242" s="829"/>
      <c r="C242" s="830"/>
      <c r="D242" s="830"/>
      <c r="E242" s="831" t="s">
        <v>336</v>
      </c>
      <c r="F242" s="832"/>
      <c r="G242" s="833"/>
      <c r="H242" s="510"/>
    </row>
    <row r="243" spans="1:8" x14ac:dyDescent="0.25">
      <c r="A243" s="834" t="s">
        <v>795</v>
      </c>
      <c r="B243" s="834"/>
      <c r="C243" s="176"/>
      <c r="D243" s="1"/>
      <c r="E243" s="2" t="s">
        <v>796</v>
      </c>
      <c r="F243" s="835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34" priority="6" operator="endsWith" text="0000">
      <formula>RIGHT(C186,LEN("0000"))="0000"</formula>
    </cfRule>
  </conditionalFormatting>
  <conditionalFormatting sqref="C190">
    <cfRule type="endsWith" dxfId="33" priority="5" operator="endsWith" text="0000">
      <formula>RIGHT(C190,LEN("0000"))="0000"</formula>
    </cfRule>
  </conditionalFormatting>
  <conditionalFormatting sqref="C189">
    <cfRule type="endsWith" dxfId="32" priority="4" operator="endsWith" text="0000">
      <formula>RIGHT(C189,LEN("0000"))="0000"</formula>
    </cfRule>
  </conditionalFormatting>
  <conditionalFormatting sqref="C193">
    <cfRule type="endsWith" dxfId="31" priority="3" operator="endsWith" text="0000">
      <formula>RIGHT(C193,LEN("0000"))="0000"</formula>
    </cfRule>
  </conditionalFormatting>
  <conditionalFormatting sqref="C172">
    <cfRule type="endsWith" dxfId="30" priority="2" operator="endsWith" text="0000">
      <formula>RIGHT(C172,LEN("0000"))="0000"</formula>
    </cfRule>
  </conditionalFormatting>
  <conditionalFormatting sqref="C67">
    <cfRule type="endsWith" dxfId="29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772" customWidth="1"/>
    <col min="9" max="16384" width="11.42578125" style="772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311" t="s">
        <v>357</v>
      </c>
      <c r="B2" s="1312"/>
      <c r="C2" s="1312"/>
      <c r="D2" s="1312"/>
      <c r="E2" s="1312"/>
      <c r="F2" s="1312"/>
      <c r="G2" s="1312"/>
      <c r="H2" s="897"/>
    </row>
    <row r="3" spans="1:9" ht="15" customHeight="1" x14ac:dyDescent="0.25">
      <c r="A3" s="1313" t="s">
        <v>801</v>
      </c>
      <c r="B3" s="1296"/>
      <c r="C3" s="1296"/>
      <c r="D3" s="1296"/>
      <c r="E3" s="1296"/>
      <c r="F3" s="1296"/>
      <c r="G3" s="1296"/>
      <c r="H3" s="906"/>
    </row>
    <row r="4" spans="1:9" ht="15" customHeight="1" x14ac:dyDescent="0.25">
      <c r="A4" s="1271" t="s">
        <v>436</v>
      </c>
      <c r="B4" s="1272"/>
      <c r="C4" s="1272"/>
      <c r="D4" s="1272"/>
      <c r="E4" s="1272"/>
      <c r="F4" s="1272"/>
      <c r="G4" s="1272"/>
      <c r="H4" s="903"/>
    </row>
    <row r="5" spans="1:9" x14ac:dyDescent="0.25">
      <c r="A5" s="934"/>
      <c r="B5" s="935"/>
      <c r="C5" s="936"/>
      <c r="D5" s="936" t="s">
        <v>807</v>
      </c>
      <c r="E5" s="936"/>
      <c r="F5" s="937"/>
      <c r="G5" s="938"/>
      <c r="H5" s="907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72" t="s">
        <v>806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1652</v>
      </c>
      <c r="H16" s="765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17850</v>
      </c>
      <c r="H17" s="765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229"/>
      <c r="B51" s="229"/>
      <c r="C51" s="215"/>
      <c r="D51" s="82"/>
      <c r="E51" s="890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71">
        <v>2022</v>
      </c>
      <c r="B67" s="50">
        <v>2022</v>
      </c>
      <c r="C67" s="939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91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23"/>
      <c r="B69" s="723"/>
      <c r="C69" s="377"/>
      <c r="D69" s="377"/>
      <c r="E69" s="377"/>
      <c r="F69" s="563"/>
      <c r="G69" s="564"/>
      <c r="H69" s="478"/>
    </row>
    <row r="70" spans="1:10" ht="18.75" x14ac:dyDescent="0.3">
      <c r="A70" s="1314" t="s">
        <v>357</v>
      </c>
      <c r="B70" s="1314"/>
      <c r="C70" s="1314"/>
      <c r="D70" s="1314"/>
      <c r="E70" s="1314"/>
      <c r="F70" s="1314"/>
      <c r="G70" s="1311"/>
      <c r="H70" s="897"/>
    </row>
    <row r="71" spans="1:10" x14ac:dyDescent="0.25">
      <c r="A71" s="1315" t="s">
        <v>808</v>
      </c>
      <c r="B71" s="1315"/>
      <c r="C71" s="1315"/>
      <c r="D71" s="1315"/>
      <c r="E71" s="1315"/>
      <c r="F71" s="1315"/>
      <c r="G71" s="1313"/>
      <c r="H71" s="906"/>
    </row>
    <row r="72" spans="1:10" x14ac:dyDescent="0.25">
      <c r="A72" s="1278" t="s">
        <v>436</v>
      </c>
      <c r="B72" s="1278"/>
      <c r="C72" s="1278"/>
      <c r="D72" s="1278"/>
      <c r="E72" s="1278"/>
      <c r="F72" s="1278"/>
      <c r="G72" s="1271"/>
      <c r="H72" s="903"/>
    </row>
    <row r="73" spans="1:10" x14ac:dyDescent="0.25">
      <c r="A73" s="934"/>
      <c r="B73" s="935"/>
      <c r="C73" s="936"/>
      <c r="D73" s="936" t="s">
        <v>807</v>
      </c>
      <c r="E73" s="936"/>
      <c r="F73" s="937"/>
      <c r="G73" s="938"/>
      <c r="H73" s="907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309" t="s">
        <v>357</v>
      </c>
      <c r="B104" s="1309"/>
      <c r="C104" s="1309"/>
      <c r="D104" s="1309"/>
      <c r="E104" s="1309"/>
      <c r="F104" s="1309"/>
      <c r="G104" s="1310"/>
      <c r="H104" s="897"/>
    </row>
    <row r="105" spans="1:8" x14ac:dyDescent="0.25">
      <c r="A105" s="940" t="s">
        <v>809</v>
      </c>
      <c r="B105" s="940"/>
      <c r="C105" s="941"/>
      <c r="D105" s="942"/>
      <c r="E105" s="943"/>
      <c r="F105" s="620"/>
      <c r="G105" s="620"/>
      <c r="H105" s="895"/>
    </row>
    <row r="106" spans="1:8" x14ac:dyDescent="0.25">
      <c r="A106" s="944" t="s">
        <v>570</v>
      </c>
      <c r="B106" s="944"/>
      <c r="C106" s="928"/>
      <c r="D106" s="945"/>
      <c r="E106" s="945"/>
      <c r="F106" s="693"/>
      <c r="G106" s="946"/>
      <c r="H106" s="903"/>
    </row>
    <row r="107" spans="1:8" x14ac:dyDescent="0.25">
      <c r="A107" s="934"/>
      <c r="B107" s="935"/>
      <c r="C107" s="936"/>
      <c r="D107" s="936" t="s">
        <v>807</v>
      </c>
      <c r="E107" s="936"/>
      <c r="F107" s="937"/>
      <c r="G107" s="938"/>
      <c r="H107" s="907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72" t="s">
        <v>805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309" t="s">
        <v>357</v>
      </c>
      <c r="B151" s="1309"/>
      <c r="C151" s="1309"/>
      <c r="D151" s="1309"/>
      <c r="E151" s="1309"/>
      <c r="F151" s="1309"/>
      <c r="G151" s="1310"/>
      <c r="H151" s="897"/>
    </row>
    <row r="152" spans="1:8" x14ac:dyDescent="0.25">
      <c r="A152" s="940" t="s">
        <v>809</v>
      </c>
      <c r="B152" s="940"/>
      <c r="C152" s="941"/>
      <c r="D152" s="942"/>
      <c r="E152" s="943"/>
      <c r="F152" s="620"/>
      <c r="G152" s="620"/>
      <c r="H152" s="916"/>
    </row>
    <row r="153" spans="1:8" x14ac:dyDescent="0.25">
      <c r="A153" s="944" t="s">
        <v>570</v>
      </c>
      <c r="B153" s="944"/>
      <c r="C153" s="928"/>
      <c r="D153" s="945"/>
      <c r="E153" s="947"/>
      <c r="F153" s="948"/>
      <c r="G153" s="948"/>
      <c r="H153" s="903"/>
    </row>
    <row r="154" spans="1:8" x14ac:dyDescent="0.25">
      <c r="A154" s="934"/>
      <c r="B154" s="935"/>
      <c r="C154" s="936"/>
      <c r="D154" s="936" t="s">
        <v>807</v>
      </c>
      <c r="E154" s="936"/>
      <c r="F154" s="937"/>
      <c r="G154" s="938"/>
      <c r="H154" s="907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21240</v>
      </c>
      <c r="H158" s="765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65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65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826</v>
      </c>
      <c r="H183" s="765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50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51" t="s">
        <v>359</v>
      </c>
      <c r="B203" s="952"/>
      <c r="C203" s="953"/>
      <c r="D203" s="954"/>
      <c r="E203" s="955"/>
      <c r="F203" s="956"/>
      <c r="G203" s="956"/>
      <c r="H203" s="920"/>
    </row>
    <row r="204" spans="1:8" x14ac:dyDescent="0.25">
      <c r="A204" s="940" t="s">
        <v>810</v>
      </c>
      <c r="B204" s="957"/>
      <c r="C204" s="958"/>
      <c r="D204" s="959"/>
      <c r="E204" s="960"/>
      <c r="F204" s="761"/>
      <c r="G204" s="761"/>
      <c r="H204" s="674"/>
    </row>
    <row r="205" spans="1:8" x14ac:dyDescent="0.25">
      <c r="A205" s="944" t="s">
        <v>578</v>
      </c>
      <c r="B205" s="727"/>
      <c r="C205" s="928"/>
      <c r="D205" s="680"/>
      <c r="E205" s="961"/>
      <c r="F205" s="962"/>
      <c r="G205" s="962"/>
      <c r="H205" s="903"/>
    </row>
    <row r="206" spans="1:8" x14ac:dyDescent="0.25">
      <c r="A206" s="934"/>
      <c r="B206" s="935"/>
      <c r="C206" s="936"/>
      <c r="D206" s="936" t="s">
        <v>807</v>
      </c>
      <c r="E206" s="936"/>
      <c r="F206" s="937"/>
      <c r="G206" s="938"/>
      <c r="H206" s="907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50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50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7" t="s">
        <v>580</v>
      </c>
      <c r="B215" s="727"/>
      <c r="C215" s="928"/>
      <c r="D215" s="680"/>
      <c r="E215" s="692"/>
      <c r="F215" s="693"/>
      <c r="G215" s="963"/>
      <c r="H215" s="695"/>
    </row>
    <row r="216" spans="1:8" x14ac:dyDescent="0.25">
      <c r="A216" s="964"/>
      <c r="B216" s="965"/>
      <c r="C216" s="966"/>
      <c r="D216" s="965"/>
      <c r="E216" s="967"/>
      <c r="F216" s="968"/>
      <c r="G216" s="969"/>
      <c r="H216" s="880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795</v>
      </c>
      <c r="B243" s="711"/>
      <c r="C243" s="56"/>
      <c r="D243" s="37"/>
      <c r="E243" s="51" t="s">
        <v>796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8" priority="6" operator="endsWith" text="0000">
      <formula>RIGHT(C186,LEN("0000"))="0000"</formula>
    </cfRule>
  </conditionalFormatting>
  <conditionalFormatting sqref="C190">
    <cfRule type="endsWith" dxfId="27" priority="5" operator="endsWith" text="0000">
      <formula>RIGHT(C190,LEN("0000"))="0000"</formula>
    </cfRule>
  </conditionalFormatting>
  <conditionalFormatting sqref="C189">
    <cfRule type="endsWith" dxfId="26" priority="4" operator="endsWith" text="0000">
      <formula>RIGHT(C189,LEN("0000"))="0000"</formula>
    </cfRule>
  </conditionalFormatting>
  <conditionalFormatting sqref="C193">
    <cfRule type="endsWith" dxfId="25" priority="3" operator="endsWith" text="0000">
      <formula>RIGHT(C193,LEN("0000"))="0000"</formula>
    </cfRule>
  </conditionalFormatting>
  <conditionalFormatting sqref="C172">
    <cfRule type="endsWith" dxfId="24" priority="2" operator="endsWith" text="0000">
      <formula>RIGHT(C172,LEN("0000"))="0000"</formula>
    </cfRule>
  </conditionalFormatting>
  <conditionalFormatting sqref="C67">
    <cfRule type="endsWith" dxfId="23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22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510" customWidth="1"/>
    <col min="9" max="16384" width="11.42578125" style="772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311" t="s">
        <v>357</v>
      </c>
      <c r="B2" s="1312"/>
      <c r="C2" s="1312"/>
      <c r="D2" s="1312"/>
      <c r="E2" s="1312"/>
      <c r="F2" s="1312"/>
      <c r="G2" s="1312"/>
      <c r="H2" s="897"/>
    </row>
    <row r="3" spans="1:8" ht="15" customHeight="1" x14ac:dyDescent="0.25">
      <c r="A3" s="1313" t="s">
        <v>801</v>
      </c>
      <c r="B3" s="1296"/>
      <c r="C3" s="1296"/>
      <c r="D3" s="1296"/>
      <c r="E3" s="1296"/>
      <c r="F3" s="1296"/>
      <c r="G3" s="1296"/>
      <c r="H3" s="906"/>
    </row>
    <row r="4" spans="1:8" ht="15" customHeight="1" x14ac:dyDescent="0.25">
      <c r="A4" s="1271" t="s">
        <v>436</v>
      </c>
      <c r="B4" s="1272"/>
      <c r="C4" s="1272"/>
      <c r="D4" s="1272"/>
      <c r="E4" s="1272"/>
      <c r="F4" s="1272"/>
      <c r="G4" s="1272"/>
      <c r="H4" s="903"/>
    </row>
    <row r="5" spans="1:8" x14ac:dyDescent="0.25">
      <c r="A5" s="934"/>
      <c r="B5" s="935"/>
      <c r="C5" s="936"/>
      <c r="D5" s="936" t="s">
        <v>811</v>
      </c>
      <c r="E5" s="936"/>
      <c r="F5" s="937"/>
      <c r="G5" s="938"/>
      <c r="H5" s="907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72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72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72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72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65">
        <v>31</v>
      </c>
    </row>
    <row r="13" spans="1:8" s="972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72" customFormat="1" x14ac:dyDescent="0.25">
      <c r="A14" s="246">
        <v>2018</v>
      </c>
      <c r="B14" s="246">
        <v>2018</v>
      </c>
      <c r="C14" s="106">
        <v>24111503</v>
      </c>
      <c r="D14" s="992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72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72" customFormat="1" x14ac:dyDescent="0.25">
      <c r="A16" s="246">
        <v>2021</v>
      </c>
      <c r="B16" s="246">
        <v>2021</v>
      </c>
      <c r="C16" s="106">
        <v>47131618</v>
      </c>
      <c r="D16" s="106" t="s">
        <v>787</v>
      </c>
      <c r="E16" s="685" t="s">
        <v>14</v>
      </c>
      <c r="F16" s="615">
        <v>165.2</v>
      </c>
      <c r="G16" s="328">
        <f t="shared" si="0"/>
        <v>660.8</v>
      </c>
      <c r="H16" s="765">
        <v>4</v>
      </c>
    </row>
    <row r="17" spans="1:8" s="972" customFormat="1" x14ac:dyDescent="0.25">
      <c r="A17" s="246">
        <v>2021</v>
      </c>
      <c r="B17" s="246">
        <v>2021</v>
      </c>
      <c r="C17" s="106">
        <v>47131618</v>
      </c>
      <c r="D17" s="106" t="s">
        <v>786</v>
      </c>
      <c r="E17" s="685" t="s">
        <v>14</v>
      </c>
      <c r="F17" s="615">
        <v>150</v>
      </c>
      <c r="G17" s="328">
        <f t="shared" si="0"/>
        <v>13350</v>
      </c>
      <c r="H17" s="765">
        <v>89</v>
      </c>
    </row>
    <row r="18" spans="1:8" s="972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72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72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72" customFormat="1" x14ac:dyDescent="0.25">
      <c r="A21" s="246">
        <v>2019</v>
      </c>
      <c r="B21" s="246">
        <v>2019</v>
      </c>
      <c r="C21" s="889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72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65">
        <v>93</v>
      </c>
    </row>
    <row r="23" spans="1:8" s="972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93" t="s">
        <v>14</v>
      </c>
      <c r="F23" s="615">
        <v>165.2</v>
      </c>
      <c r="G23" s="328">
        <f t="shared" ref="G23:G26" si="1">H23*F23</f>
        <v>3469.2</v>
      </c>
      <c r="H23" s="481">
        <v>21</v>
      </c>
    </row>
    <row r="24" spans="1:8" s="972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 t="shared" si="1"/>
        <v>4318.8</v>
      </c>
      <c r="H24" s="481">
        <v>61</v>
      </c>
    </row>
    <row r="25" spans="1:8" s="972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 t="shared" si="1"/>
        <v>312.7</v>
      </c>
      <c r="H25" s="481">
        <v>1</v>
      </c>
    </row>
    <row r="26" spans="1:8" s="972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 t="shared" si="1"/>
        <v>143706</v>
      </c>
      <c r="H26" s="765">
        <v>2580</v>
      </c>
    </row>
    <row r="27" spans="1:8" s="972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65">
        <v>488</v>
      </c>
    </row>
    <row r="28" spans="1:8" s="972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73" t="s">
        <v>14</v>
      </c>
      <c r="F28" s="615">
        <v>102.84</v>
      </c>
      <c r="G28" s="328">
        <f>H28*F28</f>
        <v>52859.76</v>
      </c>
      <c r="H28" s="981">
        <v>514</v>
      </c>
    </row>
    <row r="29" spans="1:8" s="972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72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65">
        <v>1</v>
      </c>
    </row>
    <row r="31" spans="1:8" s="972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72" customFormat="1" x14ac:dyDescent="0.25">
      <c r="A32" s="246">
        <v>2021</v>
      </c>
      <c r="B32" s="246">
        <v>2021</v>
      </c>
      <c r="C32" s="997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65">
        <v>20</v>
      </c>
    </row>
    <row r="33" spans="1:8" s="972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72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65">
        <v>2800</v>
      </c>
    </row>
    <row r="35" spans="1:8" s="972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65">
        <v>19000</v>
      </c>
    </row>
    <row r="36" spans="1:8" s="972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65">
        <v>16000</v>
      </c>
    </row>
    <row r="37" spans="1:8" s="972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72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65">
        <v>1</v>
      </c>
    </row>
    <row r="39" spans="1:8" s="972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72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65">
        <v>33</v>
      </c>
    </row>
    <row r="41" spans="1:8" s="972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72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72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65">
        <v>5</v>
      </c>
    </row>
    <row r="44" spans="1:8" s="972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72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72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72" customFormat="1" x14ac:dyDescent="0.25">
      <c r="A47" s="514"/>
      <c r="B47" s="514"/>
      <c r="C47" s="215"/>
      <c r="D47" s="215"/>
      <c r="E47" s="994"/>
      <c r="F47" s="983"/>
      <c r="G47" s="984"/>
      <c r="H47" s="990"/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72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72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72" customFormat="1" x14ac:dyDescent="0.25">
      <c r="A58" s="986">
        <v>2020</v>
      </c>
      <c r="B58" s="986">
        <v>2020</v>
      </c>
      <c r="C58" s="106">
        <v>42132205</v>
      </c>
      <c r="D58" s="328" t="s">
        <v>409</v>
      </c>
      <c r="E58" s="980" t="s">
        <v>440</v>
      </c>
      <c r="F58" s="615">
        <v>590</v>
      </c>
      <c r="G58" s="328">
        <f>H58*F58</f>
        <v>10620</v>
      </c>
      <c r="H58" s="481">
        <v>18</v>
      </c>
    </row>
    <row r="59" spans="1:8" s="972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72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72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72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72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72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72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65">
        <v>526</v>
      </c>
    </row>
    <row r="66" spans="1:10" s="972" customFormat="1" x14ac:dyDescent="0.25">
      <c r="A66" s="974">
        <v>2022</v>
      </c>
      <c r="B66" s="765">
        <v>2022</v>
      </c>
      <c r="C66" s="998">
        <v>47131706</v>
      </c>
      <c r="D66" s="765" t="s">
        <v>48</v>
      </c>
      <c r="E66" s="765" t="s">
        <v>14</v>
      </c>
      <c r="F66" s="989">
        <v>93.22</v>
      </c>
      <c r="G66" s="989">
        <f>F66*H66</f>
        <v>7737.26</v>
      </c>
      <c r="H66" s="481">
        <v>83</v>
      </c>
      <c r="I66" s="215"/>
      <c r="J66" s="990"/>
    </row>
    <row r="67" spans="1:10" s="972" customFormat="1" x14ac:dyDescent="0.25">
      <c r="A67" s="514"/>
      <c r="B67" s="215"/>
      <c r="C67" s="991"/>
      <c r="D67" s="215"/>
      <c r="E67" s="215"/>
      <c r="F67" s="984"/>
      <c r="G67" s="984"/>
      <c r="H67" s="990"/>
      <c r="I67" s="215"/>
      <c r="J67" s="990"/>
    </row>
    <row r="68" spans="1:10" x14ac:dyDescent="0.25">
      <c r="A68" s="723"/>
      <c r="B68" s="723"/>
      <c r="C68" s="377"/>
      <c r="D68" s="377"/>
      <c r="E68" s="377"/>
      <c r="F68" s="563"/>
      <c r="G68" s="564"/>
      <c r="H68" s="478"/>
    </row>
    <row r="69" spans="1:10" ht="18.75" x14ac:dyDescent="0.3">
      <c r="A69" s="1314" t="s">
        <v>357</v>
      </c>
      <c r="B69" s="1314"/>
      <c r="C69" s="1314"/>
      <c r="D69" s="1314"/>
      <c r="E69" s="1314"/>
      <c r="F69" s="1314"/>
      <c r="G69" s="1311"/>
      <c r="H69" s="897"/>
    </row>
    <row r="70" spans="1:10" x14ac:dyDescent="0.25">
      <c r="A70" s="1315" t="s">
        <v>808</v>
      </c>
      <c r="B70" s="1315"/>
      <c r="C70" s="1315"/>
      <c r="D70" s="1315"/>
      <c r="E70" s="1315"/>
      <c r="F70" s="1315"/>
      <c r="G70" s="1313"/>
      <c r="H70" s="906"/>
    </row>
    <row r="71" spans="1:10" x14ac:dyDescent="0.25">
      <c r="A71" s="1278" t="s">
        <v>436</v>
      </c>
      <c r="B71" s="1278"/>
      <c r="C71" s="1278"/>
      <c r="D71" s="1278"/>
      <c r="E71" s="1278"/>
      <c r="F71" s="1278"/>
      <c r="G71" s="1271"/>
      <c r="H71" s="903"/>
    </row>
    <row r="72" spans="1:10" x14ac:dyDescent="0.25">
      <c r="A72" s="934"/>
      <c r="B72" s="935"/>
      <c r="C72" s="936"/>
      <c r="D72" s="936" t="s">
        <v>811</v>
      </c>
      <c r="E72" s="936"/>
      <c r="F72" s="937"/>
      <c r="G72" s="938"/>
      <c r="H72" s="907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72" customFormat="1" x14ac:dyDescent="0.25">
      <c r="A76" s="986">
        <v>2021</v>
      </c>
      <c r="B76" s="986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72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72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72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72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72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72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72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72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72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 t="shared" ref="G85:G89" si="2">F85*H85</f>
        <v>20930</v>
      </c>
      <c r="H85" s="765">
        <v>5980</v>
      </c>
    </row>
    <row r="86" spans="1:8" s="972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 t="shared" si="2"/>
        <v>1359.3600000000001</v>
      </c>
      <c r="H86" s="765">
        <v>48</v>
      </c>
    </row>
    <row r="87" spans="1:8" s="972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73" t="s">
        <v>14</v>
      </c>
      <c r="F87" s="615">
        <v>13.25</v>
      </c>
      <c r="G87" s="328">
        <f t="shared" si="2"/>
        <v>3988.25</v>
      </c>
      <c r="H87" s="981">
        <v>301</v>
      </c>
    </row>
    <row r="88" spans="1:8" s="972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 t="shared" si="2"/>
        <v>439.92</v>
      </c>
      <c r="H88" s="765">
        <v>72</v>
      </c>
    </row>
    <row r="89" spans="1:8" s="972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 t="shared" si="2"/>
        <v>566.4</v>
      </c>
      <c r="H89" s="765">
        <v>4</v>
      </c>
    </row>
    <row r="90" spans="1:8" s="972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72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65">
        <v>96</v>
      </c>
    </row>
    <row r="92" spans="1:8" s="972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72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65">
        <v>2104</v>
      </c>
    </row>
    <row r="94" spans="1:8" s="972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65">
        <v>1</v>
      </c>
    </row>
    <row r="95" spans="1:8" s="972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73" t="s">
        <v>14</v>
      </c>
      <c r="F95" s="615">
        <v>170.4</v>
      </c>
      <c r="G95" s="328">
        <f>F95*H95</f>
        <v>3748.8</v>
      </c>
      <c r="H95" s="981">
        <v>22</v>
      </c>
    </row>
    <row r="96" spans="1:8" s="972" customFormat="1" x14ac:dyDescent="0.25">
      <c r="A96" s="514"/>
      <c r="B96" s="514"/>
      <c r="C96" s="215"/>
      <c r="D96" s="514"/>
      <c r="E96" s="987"/>
      <c r="F96" s="983"/>
      <c r="G96" s="984"/>
      <c r="H96" s="988"/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309" t="s">
        <v>357</v>
      </c>
      <c r="B103" s="1309"/>
      <c r="C103" s="1309"/>
      <c r="D103" s="1309"/>
      <c r="E103" s="1309"/>
      <c r="F103" s="1309"/>
      <c r="G103" s="1310"/>
      <c r="H103" s="897"/>
    </row>
    <row r="104" spans="1:8" x14ac:dyDescent="0.25">
      <c r="A104" s="940" t="s">
        <v>809</v>
      </c>
      <c r="B104" s="940"/>
      <c r="C104" s="971"/>
      <c r="D104" s="942"/>
      <c r="E104" s="943"/>
      <c r="F104" s="620"/>
      <c r="G104" s="620"/>
      <c r="H104" s="895"/>
    </row>
    <row r="105" spans="1:8" x14ac:dyDescent="0.25">
      <c r="A105" s="944" t="s">
        <v>570</v>
      </c>
      <c r="B105" s="944"/>
      <c r="C105" s="970"/>
      <c r="D105" s="945"/>
      <c r="E105" s="945"/>
      <c r="F105" s="693"/>
      <c r="G105" s="946"/>
      <c r="H105" s="903"/>
    </row>
    <row r="106" spans="1:8" x14ac:dyDescent="0.25">
      <c r="A106" s="934"/>
      <c r="B106" s="935"/>
      <c r="C106" s="936"/>
      <c r="D106" s="936" t="s">
        <v>811</v>
      </c>
      <c r="E106" s="936"/>
      <c r="F106" s="937"/>
      <c r="G106" s="938"/>
      <c r="H106" s="907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72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65">
        <v>12</v>
      </c>
    </row>
    <row r="109" spans="1:8" s="972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65">
        <v>174</v>
      </c>
    </row>
    <row r="110" spans="1:8" s="972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72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72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72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72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72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72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72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72" customFormat="1" x14ac:dyDescent="0.25">
      <c r="A118" s="246">
        <v>2020</v>
      </c>
      <c r="B118" s="246">
        <v>2020</v>
      </c>
      <c r="C118" s="873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65">
        <v>30</v>
      </c>
    </row>
    <row r="119" spans="1:8" s="972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72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65">
        <v>20</v>
      </c>
    </row>
    <row r="121" spans="1:8" s="972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65">
        <v>13</v>
      </c>
    </row>
    <row r="122" spans="1:8" s="972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3">H122*F122</f>
        <v>1331.48</v>
      </c>
      <c r="H122" s="481">
        <v>1</v>
      </c>
    </row>
    <row r="123" spans="1:8" s="972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3"/>
        <v>1445.5</v>
      </c>
      <c r="H123" s="481">
        <v>2</v>
      </c>
    </row>
    <row r="124" spans="1:8" s="972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3"/>
        <v>7988.88</v>
      </c>
      <c r="H124" s="481">
        <v>6</v>
      </c>
    </row>
    <row r="125" spans="1:8" s="972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3"/>
        <v>4177.2</v>
      </c>
      <c r="H125" s="481">
        <v>2</v>
      </c>
    </row>
    <row r="126" spans="1:8" s="972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3"/>
        <v>17781.099999999999</v>
      </c>
      <c r="H126" s="481">
        <v>5</v>
      </c>
    </row>
    <row r="127" spans="1:8" s="972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3"/>
        <v>722.75</v>
      </c>
      <c r="H127" s="481">
        <v>1</v>
      </c>
    </row>
    <row r="128" spans="1:8" s="972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65">
        <v>2</v>
      </c>
    </row>
    <row r="129" spans="1:8" s="972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34" t="s">
        <v>37</v>
      </c>
      <c r="F129" s="735">
        <v>258</v>
      </c>
      <c r="G129" s="421">
        <f>H129*F129</f>
        <v>1806</v>
      </c>
      <c r="H129" s="736">
        <v>7</v>
      </c>
    </row>
    <row r="130" spans="1:8" s="972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72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73" t="s">
        <v>14</v>
      </c>
      <c r="F131" s="615">
        <v>57.25</v>
      </c>
      <c r="G131" s="328">
        <f>F131*H131</f>
        <v>801.5</v>
      </c>
      <c r="H131" s="981">
        <v>14</v>
      </c>
    </row>
    <row r="132" spans="1:8" s="972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65">
        <v>84</v>
      </c>
    </row>
    <row r="133" spans="1:8" s="972" customFormat="1" x14ac:dyDescent="0.25">
      <c r="A133" s="246">
        <v>2022</v>
      </c>
      <c r="B133" s="246">
        <v>2022</v>
      </c>
      <c r="C133" s="106">
        <v>47131701</v>
      </c>
      <c r="D133" s="106" t="s">
        <v>794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72" customFormat="1" x14ac:dyDescent="0.25">
      <c r="A134" s="514"/>
      <c r="B134" s="514"/>
      <c r="C134" s="215"/>
      <c r="D134" s="215"/>
      <c r="E134" s="215"/>
      <c r="F134" s="983"/>
      <c r="G134" s="984"/>
      <c r="H134" s="985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309" t="s">
        <v>357</v>
      </c>
      <c r="B152" s="1309"/>
      <c r="C152" s="1309"/>
      <c r="D152" s="1309"/>
      <c r="E152" s="1309"/>
      <c r="F152" s="1309"/>
      <c r="G152" s="1310"/>
      <c r="H152" s="897"/>
    </row>
    <row r="153" spans="1:9" x14ac:dyDescent="0.25">
      <c r="A153" s="940" t="s">
        <v>809</v>
      </c>
      <c r="B153" s="940"/>
      <c r="C153" s="971"/>
      <c r="D153" s="942"/>
      <c r="E153" s="943"/>
      <c r="F153" s="620"/>
      <c r="G153" s="620"/>
      <c r="H153" s="916"/>
    </row>
    <row r="154" spans="1:9" x14ac:dyDescent="0.25">
      <c r="A154" s="944" t="s">
        <v>570</v>
      </c>
      <c r="B154" s="944"/>
      <c r="C154" s="970"/>
      <c r="D154" s="945"/>
      <c r="E154" s="947"/>
      <c r="F154" s="948"/>
      <c r="G154" s="948"/>
      <c r="H154" s="903"/>
    </row>
    <row r="155" spans="1:9" x14ac:dyDescent="0.25">
      <c r="A155" s="934"/>
      <c r="B155" s="935"/>
      <c r="C155" s="936"/>
      <c r="D155" s="936" t="s">
        <v>811</v>
      </c>
      <c r="E155" s="936"/>
      <c r="F155" s="937"/>
      <c r="G155" s="938"/>
      <c r="H155" s="907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4">H159*F159</f>
        <v>15458</v>
      </c>
      <c r="H159" s="765">
        <v>131</v>
      </c>
      <c r="I159" s="972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4"/>
        <v>2023.7000000000003</v>
      </c>
      <c r="H160" s="765">
        <v>7</v>
      </c>
      <c r="I160" s="972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4"/>
        <v>1121</v>
      </c>
      <c r="H161" s="765">
        <v>2</v>
      </c>
      <c r="I161" s="972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4"/>
        <v>1486.8</v>
      </c>
      <c r="H162" s="765">
        <v>2</v>
      </c>
      <c r="I162" s="972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4"/>
        <v>1534</v>
      </c>
      <c r="H163" s="765">
        <v>2</v>
      </c>
      <c r="I163" s="972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4"/>
        <v>2548.8000000000002</v>
      </c>
      <c r="H164" s="765">
        <v>6</v>
      </c>
      <c r="I164" s="972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4"/>
        <v>3132.9</v>
      </c>
      <c r="H165" s="765">
        <v>9</v>
      </c>
      <c r="I165" s="972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4"/>
        <v>3392.7000000000003</v>
      </c>
      <c r="H166" s="765">
        <v>15</v>
      </c>
      <c r="I166" s="972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78">
        <v>67.260000000000005</v>
      </c>
      <c r="G167" s="328">
        <f t="shared" si="4"/>
        <v>3363.0000000000005</v>
      </c>
      <c r="H167" s="872">
        <v>50</v>
      </c>
      <c r="I167" s="972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65">
        <v>5430</v>
      </c>
      <c r="I168" s="972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65">
        <v>1400</v>
      </c>
      <c r="I169" s="972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65">
        <v>100</v>
      </c>
      <c r="I170" s="972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65">
        <v>2</v>
      </c>
      <c r="I171" s="972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65">
        <v>128</v>
      </c>
      <c r="I172" s="972"/>
    </row>
    <row r="173" spans="1:9" x14ac:dyDescent="0.25">
      <c r="A173" s="246">
        <v>2021</v>
      </c>
      <c r="B173" s="246">
        <v>2021</v>
      </c>
      <c r="C173" s="979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65">
        <v>21</v>
      </c>
      <c r="I173" s="972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65">
        <v>8</v>
      </c>
      <c r="I174" s="972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65">
        <v>72</v>
      </c>
      <c r="I175" s="972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65">
        <v>9</v>
      </c>
      <c r="I176" s="972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65">
        <v>80</v>
      </c>
      <c r="I177" s="972"/>
    </row>
    <row r="178" spans="1:9" x14ac:dyDescent="0.25">
      <c r="A178" s="246">
        <v>2021</v>
      </c>
      <c r="B178" s="246">
        <v>2021</v>
      </c>
      <c r="C178" s="106">
        <v>44122105</v>
      </c>
      <c r="D178" s="973" t="s">
        <v>594</v>
      </c>
      <c r="E178" s="685" t="s">
        <v>595</v>
      </c>
      <c r="F178" s="615">
        <v>88.5</v>
      </c>
      <c r="G178" s="328">
        <f>F178*H178</f>
        <v>41418</v>
      </c>
      <c r="H178" s="765">
        <v>468</v>
      </c>
      <c r="I178" s="972"/>
    </row>
    <row r="179" spans="1:9" x14ac:dyDescent="0.25">
      <c r="A179" s="246">
        <v>2021</v>
      </c>
      <c r="B179" s="246">
        <v>2021</v>
      </c>
      <c r="C179" s="106">
        <v>44122105</v>
      </c>
      <c r="D179" s="973" t="s">
        <v>592</v>
      </c>
      <c r="E179" s="685" t="s">
        <v>595</v>
      </c>
      <c r="F179" s="615">
        <v>106.2</v>
      </c>
      <c r="G179" s="328">
        <f>F179*H179</f>
        <v>18691.2</v>
      </c>
      <c r="H179" s="765">
        <v>176</v>
      </c>
      <c r="I179" s="972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72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72"/>
    </row>
    <row r="182" spans="1:9" x14ac:dyDescent="0.25">
      <c r="A182" s="246">
        <v>2021</v>
      </c>
      <c r="B182" s="246">
        <v>2021</v>
      </c>
      <c r="C182" s="106">
        <v>44122105</v>
      </c>
      <c r="D182" s="973" t="s">
        <v>725</v>
      </c>
      <c r="E182" s="685" t="s">
        <v>595</v>
      </c>
      <c r="F182" s="615">
        <v>94.4</v>
      </c>
      <c r="G182" s="328">
        <f>F182*H182</f>
        <v>15859.2</v>
      </c>
      <c r="H182" s="765">
        <v>168</v>
      </c>
      <c r="I182" s="972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803</v>
      </c>
      <c r="E183" s="685" t="s">
        <v>14</v>
      </c>
      <c r="F183" s="615">
        <v>59</v>
      </c>
      <c r="G183" s="328">
        <f>H183*F183</f>
        <v>2478</v>
      </c>
      <c r="H183" s="765">
        <v>42</v>
      </c>
      <c r="I183" s="972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804</v>
      </c>
      <c r="E184" s="685" t="s">
        <v>14</v>
      </c>
      <c r="F184" s="615">
        <v>82.6</v>
      </c>
      <c r="G184" s="328">
        <f>H184*F184</f>
        <v>1321.6</v>
      </c>
      <c r="H184" s="765">
        <v>16</v>
      </c>
      <c r="I184" s="972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80" t="s">
        <v>14</v>
      </c>
      <c r="F185" s="615">
        <v>10</v>
      </c>
      <c r="G185" s="328">
        <f>F185*H185</f>
        <v>117500</v>
      </c>
      <c r="H185" s="481">
        <v>11750</v>
      </c>
      <c r="I185" s="972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65">
        <v>55</v>
      </c>
      <c r="I186" s="972"/>
    </row>
    <row r="187" spans="1:9" s="972" customFormat="1" x14ac:dyDescent="0.25">
      <c r="A187" s="246">
        <v>2020</v>
      </c>
      <c r="B187" s="246">
        <v>2020</v>
      </c>
      <c r="C187" s="889" t="s">
        <v>790</v>
      </c>
      <c r="D187" s="106" t="s">
        <v>517</v>
      </c>
      <c r="E187" s="685" t="s">
        <v>14</v>
      </c>
      <c r="F187" s="615">
        <v>10</v>
      </c>
      <c r="G187" s="328">
        <f t="shared" ref="G187:G194" si="5">F187*H187</f>
        <v>200</v>
      </c>
      <c r="H187" s="765">
        <v>20</v>
      </c>
    </row>
    <row r="188" spans="1:9" s="972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5"/>
        <v>500</v>
      </c>
      <c r="H188" s="765">
        <v>20</v>
      </c>
    </row>
    <row r="189" spans="1:9" s="972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5"/>
        <v>1700</v>
      </c>
      <c r="H189" s="481">
        <v>10</v>
      </c>
    </row>
    <row r="190" spans="1:9" s="972" customFormat="1" x14ac:dyDescent="0.25">
      <c r="A190" s="246">
        <v>2021</v>
      </c>
      <c r="B190" s="246">
        <v>2021</v>
      </c>
      <c r="C190" s="889" t="s">
        <v>792</v>
      </c>
      <c r="D190" s="246" t="s">
        <v>575</v>
      </c>
      <c r="E190" s="973" t="s">
        <v>235</v>
      </c>
      <c r="F190" s="615">
        <v>790</v>
      </c>
      <c r="G190" s="328">
        <f t="shared" si="5"/>
        <v>1580</v>
      </c>
      <c r="H190" s="981">
        <v>2</v>
      </c>
    </row>
    <row r="191" spans="1:9" s="972" customFormat="1" x14ac:dyDescent="0.25">
      <c r="A191" s="246">
        <v>2020</v>
      </c>
      <c r="B191" s="246">
        <v>2020</v>
      </c>
      <c r="C191" s="889" t="s">
        <v>792</v>
      </c>
      <c r="D191" s="106" t="s">
        <v>514</v>
      </c>
      <c r="E191" s="685" t="s">
        <v>14</v>
      </c>
      <c r="F191" s="615">
        <v>942</v>
      </c>
      <c r="G191" s="328">
        <f t="shared" si="5"/>
        <v>2826</v>
      </c>
      <c r="H191" s="765">
        <v>3</v>
      </c>
    </row>
    <row r="192" spans="1:9" s="972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5"/>
        <v>20514.400000000001</v>
      </c>
      <c r="H192" s="765">
        <v>40</v>
      </c>
    </row>
    <row r="193" spans="1:9" s="972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5"/>
        <v>28274.400000000001</v>
      </c>
      <c r="H193" s="765">
        <v>120</v>
      </c>
    </row>
    <row r="194" spans="1:9" s="972" customFormat="1" x14ac:dyDescent="0.25">
      <c r="A194" s="246">
        <v>2020</v>
      </c>
      <c r="B194" s="246">
        <v>2020</v>
      </c>
      <c r="C194" s="889" t="s">
        <v>792</v>
      </c>
      <c r="D194" s="106" t="s">
        <v>515</v>
      </c>
      <c r="E194" s="685" t="s">
        <v>14</v>
      </c>
      <c r="F194" s="615">
        <v>325</v>
      </c>
      <c r="G194" s="328">
        <f t="shared" si="5"/>
        <v>975</v>
      </c>
      <c r="H194" s="765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65">
        <v>4</v>
      </c>
      <c r="I195" s="972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72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 t="shared" ref="G197" si="6">H197*F197</f>
        <v>14850</v>
      </c>
      <c r="H197" s="765">
        <v>18</v>
      </c>
      <c r="I197" s="972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65">
        <v>252</v>
      </c>
      <c r="I198" s="972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793</v>
      </c>
      <c r="E199" s="685" t="s">
        <v>40</v>
      </c>
      <c r="F199" s="615">
        <v>167.56</v>
      </c>
      <c r="G199" s="328">
        <f t="shared" ref="G199" si="7">H199*F199</f>
        <v>11394.08</v>
      </c>
      <c r="H199" s="765">
        <v>68</v>
      </c>
      <c r="I199" s="972"/>
    </row>
    <row r="200" spans="1:9" x14ac:dyDescent="0.25">
      <c r="A200" s="78"/>
      <c r="B200" s="78"/>
      <c r="C200" s="78"/>
      <c r="D200" s="78"/>
      <c r="E200" s="78"/>
      <c r="F200" s="78"/>
      <c r="G200" s="982"/>
      <c r="H200" s="995"/>
      <c r="I200" s="972"/>
    </row>
    <row r="201" spans="1:9" x14ac:dyDescent="0.25">
      <c r="A201" s="78"/>
      <c r="B201" s="78"/>
      <c r="C201" s="78"/>
      <c r="D201" s="78"/>
      <c r="E201" s="78"/>
      <c r="F201" s="78"/>
      <c r="G201" s="982"/>
      <c r="H201" s="995"/>
      <c r="I201" s="972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50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51" t="s">
        <v>359</v>
      </c>
      <c r="B204" s="952"/>
      <c r="C204" s="953"/>
      <c r="D204" s="954"/>
      <c r="E204" s="955"/>
      <c r="F204" s="956"/>
      <c r="G204" s="956"/>
      <c r="H204" s="920"/>
    </row>
    <row r="205" spans="1:9" x14ac:dyDescent="0.25">
      <c r="A205" s="940" t="s">
        <v>810</v>
      </c>
      <c r="B205" s="957"/>
      <c r="C205" s="958"/>
      <c r="D205" s="959"/>
      <c r="E205" s="960"/>
      <c r="F205" s="761"/>
      <c r="G205" s="761"/>
      <c r="H205" s="674"/>
    </row>
    <row r="206" spans="1:9" x14ac:dyDescent="0.25">
      <c r="A206" s="944" t="s">
        <v>578</v>
      </c>
      <c r="B206" s="727"/>
      <c r="C206" s="970"/>
      <c r="D206" s="680"/>
      <c r="E206" s="961"/>
      <c r="F206" s="962"/>
      <c r="G206" s="962"/>
      <c r="H206" s="903"/>
    </row>
    <row r="207" spans="1:9" x14ac:dyDescent="0.25">
      <c r="A207" s="934"/>
      <c r="B207" s="935"/>
      <c r="C207" s="936"/>
      <c r="D207" s="936" t="s">
        <v>811</v>
      </c>
      <c r="E207" s="936"/>
      <c r="F207" s="937"/>
      <c r="G207" s="938"/>
      <c r="H207" s="907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72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72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65">
        <v>4</v>
      </c>
    </row>
    <row r="213" spans="1:8" s="972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65">
        <v>10</v>
      </c>
    </row>
    <row r="214" spans="1:8" s="977" customFormat="1" ht="11.25" x14ac:dyDescent="0.2">
      <c r="A214" s="975">
        <v>2122</v>
      </c>
      <c r="B214" s="975">
        <v>2122</v>
      </c>
      <c r="C214" s="106">
        <v>26111707</v>
      </c>
      <c r="D214" s="106" t="s">
        <v>791</v>
      </c>
      <c r="E214" s="106" t="s">
        <v>14</v>
      </c>
      <c r="F214" s="328">
        <v>8850</v>
      </c>
      <c r="G214" s="328">
        <f>F214*H214</f>
        <v>53100</v>
      </c>
      <c r="H214" s="872">
        <v>6</v>
      </c>
    </row>
    <row r="215" spans="1:8" s="950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7" t="s">
        <v>580</v>
      </c>
      <c r="B216" s="727"/>
      <c r="C216" s="970"/>
      <c r="D216" s="680"/>
      <c r="E216" s="692"/>
      <c r="F216" s="693"/>
      <c r="G216" s="963"/>
      <c r="H216" s="695"/>
    </row>
    <row r="217" spans="1:8" x14ac:dyDescent="0.25">
      <c r="A217" s="964"/>
      <c r="B217" s="965"/>
      <c r="C217" s="966"/>
      <c r="D217" s="936" t="s">
        <v>811</v>
      </c>
      <c r="E217" s="936"/>
      <c r="F217" s="937"/>
      <c r="G217" s="969"/>
      <c r="H217" s="880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72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72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72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72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65">
        <v>103</v>
      </c>
    </row>
    <row r="225" spans="1:8" s="972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65">
        <v>177</v>
      </c>
    </row>
    <row r="226" spans="1:8" s="972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65">
        <v>411</v>
      </c>
    </row>
    <row r="227" spans="1:8" s="972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65">
        <v>294</v>
      </c>
    </row>
    <row r="228" spans="1:8" s="972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72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73" t="s">
        <v>550</v>
      </c>
      <c r="F229" s="615">
        <v>100</v>
      </c>
      <c r="G229" s="328">
        <f>F229*H229</f>
        <v>9800</v>
      </c>
      <c r="H229" s="974">
        <v>98</v>
      </c>
    </row>
    <row r="230" spans="1:8" s="972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65">
        <v>344</v>
      </c>
    </row>
    <row r="231" spans="1:8" s="972" customFormat="1" x14ac:dyDescent="0.25">
      <c r="A231" s="975">
        <v>2122</v>
      </c>
      <c r="B231" s="975">
        <v>2122</v>
      </c>
      <c r="C231" s="873">
        <v>25174004</v>
      </c>
      <c r="D231" s="106" t="s">
        <v>802</v>
      </c>
      <c r="E231" s="976" t="s">
        <v>40</v>
      </c>
      <c r="F231" s="328">
        <v>223.15</v>
      </c>
      <c r="G231" s="328">
        <f>F231*H231</f>
        <v>42844.800000000003</v>
      </c>
      <c r="H231" s="872">
        <v>192</v>
      </c>
    </row>
    <row r="232" spans="1:8" s="972" customFormat="1" x14ac:dyDescent="0.25">
      <c r="C232" s="252"/>
      <c r="H232" s="996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723"/>
      <c r="B235" s="723"/>
      <c r="C235" s="839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795</v>
      </c>
      <c r="B244" s="711"/>
      <c r="C244" s="56"/>
      <c r="D244" s="37"/>
      <c r="E244" s="51" t="s">
        <v>796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22" priority="6" operator="endsWith" text="0000">
      <formula>RIGHT(C187,LEN("0000"))="0000"</formula>
    </cfRule>
  </conditionalFormatting>
  <conditionalFormatting sqref="C191">
    <cfRule type="endsWith" dxfId="21" priority="5" operator="endsWith" text="0000">
      <formula>RIGHT(C191,LEN("0000"))="0000"</formula>
    </cfRule>
  </conditionalFormatting>
  <conditionalFormatting sqref="C190">
    <cfRule type="endsWith" dxfId="20" priority="4" operator="endsWith" text="0000">
      <formula>RIGHT(C190,LEN("0000"))="0000"</formula>
    </cfRule>
  </conditionalFormatting>
  <conditionalFormatting sqref="C194">
    <cfRule type="endsWith" dxfId="19" priority="3" operator="endsWith" text="0000">
      <formula>RIGHT(C194,LEN("0000"))="0000"</formula>
    </cfRule>
  </conditionalFormatting>
  <conditionalFormatting sqref="C173">
    <cfRule type="endsWith" dxfId="18" priority="2" operator="endsWith" text="0000">
      <formula>RIGHT(C173,LEN("0000"))="0000"</formula>
    </cfRule>
  </conditionalFormatting>
  <conditionalFormatting sqref="C66">
    <cfRule type="endsWith" dxfId="17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D19" sqref="D1:D1048576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311" t="s">
        <v>357</v>
      </c>
      <c r="B1" s="1312"/>
      <c r="C1" s="1312"/>
      <c r="D1" s="1312"/>
      <c r="E1" s="1312"/>
      <c r="F1" s="1312"/>
      <c r="G1" s="1312"/>
      <c r="H1" s="897"/>
    </row>
    <row r="2" spans="1:8" x14ac:dyDescent="0.25">
      <c r="A2" s="1313" t="s">
        <v>801</v>
      </c>
      <c r="B2" s="1296"/>
      <c r="C2" s="1296"/>
      <c r="D2" s="1296"/>
      <c r="E2" s="1296"/>
      <c r="F2" s="1296"/>
      <c r="G2" s="1296"/>
      <c r="H2" s="906"/>
    </row>
    <row r="3" spans="1:8" x14ac:dyDescent="0.25">
      <c r="A3" s="1271" t="s">
        <v>436</v>
      </c>
      <c r="B3" s="1272"/>
      <c r="C3" s="1272"/>
      <c r="D3" s="1272"/>
      <c r="E3" s="1272"/>
      <c r="F3" s="1272"/>
      <c r="G3" s="1272"/>
      <c r="H3" s="903"/>
    </row>
    <row r="4" spans="1:8" x14ac:dyDescent="0.25">
      <c r="A4" s="934"/>
      <c r="B4" s="935"/>
      <c r="C4" s="936"/>
      <c r="D4" s="936" t="s">
        <v>813</v>
      </c>
      <c r="E4" s="936"/>
      <c r="F4" s="937"/>
      <c r="G4" s="938"/>
      <c r="H4" s="907"/>
    </row>
    <row r="5" spans="1:8" x14ac:dyDescent="0.25">
      <c r="A5" s="1018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18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1000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34" t="s">
        <v>34</v>
      </c>
      <c r="F8" s="421">
        <v>578.20000000000005</v>
      </c>
      <c r="G8" s="421">
        <f>H8*F8</f>
        <v>60132.800000000003</v>
      </c>
      <c r="H8" s="422">
        <v>104</v>
      </c>
    </row>
    <row r="9" spans="1:8" s="1000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34" t="s">
        <v>34</v>
      </c>
      <c r="F9" s="421">
        <v>622</v>
      </c>
      <c r="G9" s="421">
        <f>H9*F9</f>
        <v>88946</v>
      </c>
      <c r="H9" s="422">
        <v>143</v>
      </c>
    </row>
    <row r="10" spans="1:8" s="1000" customFormat="1" x14ac:dyDescent="0.25">
      <c r="A10" s="432">
        <v>2022</v>
      </c>
      <c r="B10" s="465">
        <v>44690</v>
      </c>
      <c r="C10" s="227">
        <v>24111503</v>
      </c>
      <c r="D10" s="1001" t="s">
        <v>182</v>
      </c>
      <c r="E10" s="734" t="s">
        <v>14</v>
      </c>
      <c r="F10" s="421">
        <v>4.07</v>
      </c>
      <c r="G10" s="421">
        <f t="shared" ref="G10:G12" si="0">H10*F10</f>
        <v>407</v>
      </c>
      <c r="H10" s="422">
        <v>100</v>
      </c>
    </row>
    <row r="11" spans="1:8" s="1000" customFormat="1" x14ac:dyDescent="0.25">
      <c r="A11" s="432">
        <v>2022</v>
      </c>
      <c r="B11" s="465">
        <v>44672</v>
      </c>
      <c r="C11" s="227">
        <v>47131618</v>
      </c>
      <c r="D11" s="227" t="s">
        <v>786</v>
      </c>
      <c r="E11" s="734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1008" customFormat="1" x14ac:dyDescent="0.25">
      <c r="A12" s="1003">
        <v>2022</v>
      </c>
      <c r="B12" s="1009">
        <v>44686</v>
      </c>
      <c r="C12" s="194">
        <v>14111511</v>
      </c>
      <c r="D12" s="194" t="s">
        <v>9</v>
      </c>
      <c r="E12" s="1004" t="s">
        <v>37</v>
      </c>
      <c r="F12" s="1006">
        <v>198.24</v>
      </c>
      <c r="G12" s="1006">
        <f t="shared" si="0"/>
        <v>213702.72</v>
      </c>
      <c r="H12" s="1017">
        <v>1078</v>
      </c>
    </row>
    <row r="13" spans="1:8" s="1008" customFormat="1" x14ac:dyDescent="0.25">
      <c r="A13" s="1003">
        <v>2022</v>
      </c>
      <c r="B13" s="1003">
        <v>2022</v>
      </c>
      <c r="C13" s="194">
        <v>14111511</v>
      </c>
      <c r="D13" s="194" t="s">
        <v>44</v>
      </c>
      <c r="E13" s="1004" t="s">
        <v>37</v>
      </c>
      <c r="F13" s="1006">
        <v>265.5</v>
      </c>
      <c r="G13" s="1006">
        <f>H13*F13</f>
        <v>23098.5</v>
      </c>
      <c r="H13" s="1017">
        <v>87</v>
      </c>
    </row>
    <row r="14" spans="1:8" s="1008" customFormat="1" x14ac:dyDescent="0.25">
      <c r="A14" s="1003">
        <v>2022</v>
      </c>
      <c r="B14" s="1003">
        <v>2022</v>
      </c>
      <c r="C14" s="194">
        <v>60101609</v>
      </c>
      <c r="D14" s="194" t="s">
        <v>488</v>
      </c>
      <c r="E14" s="1004" t="s">
        <v>14</v>
      </c>
      <c r="F14" s="1006">
        <v>11.5</v>
      </c>
      <c r="G14" s="1006">
        <f>F14*H14</f>
        <v>184000</v>
      </c>
      <c r="H14" s="1016">
        <v>16000</v>
      </c>
    </row>
    <row r="15" spans="1:8" s="1000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34" t="s">
        <v>40</v>
      </c>
      <c r="F15" s="421">
        <v>1121</v>
      </c>
      <c r="G15" s="421">
        <f>F15*H15</f>
        <v>79591</v>
      </c>
      <c r="H15" s="422">
        <v>71</v>
      </c>
    </row>
    <row r="16" spans="1:8" s="1000" customFormat="1" x14ac:dyDescent="0.25">
      <c r="A16" s="432">
        <v>2022</v>
      </c>
      <c r="B16" s="465">
        <v>44672</v>
      </c>
      <c r="C16" s="1015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34" t="s">
        <v>14</v>
      </c>
      <c r="F17" s="735">
        <v>18.309999999999999</v>
      </c>
      <c r="G17" s="421">
        <f>H17*F17</f>
        <v>23619.899999999998</v>
      </c>
      <c r="H17" s="736">
        <v>1290</v>
      </c>
    </row>
    <row r="18" spans="1:9" x14ac:dyDescent="0.25">
      <c r="A18" s="1003">
        <v>2022</v>
      </c>
      <c r="B18" s="1003">
        <v>2022</v>
      </c>
      <c r="C18" s="194">
        <v>47131824</v>
      </c>
      <c r="D18" s="194" t="s">
        <v>483</v>
      </c>
      <c r="E18" s="1004" t="s">
        <v>40</v>
      </c>
      <c r="F18" s="1005">
        <v>120.36</v>
      </c>
      <c r="G18" s="1006">
        <f>F18*H18</f>
        <v>10110.24</v>
      </c>
      <c r="H18" s="1010">
        <v>84</v>
      </c>
    </row>
    <row r="19" spans="1:9" x14ac:dyDescent="0.25">
      <c r="A19" s="1003">
        <v>2022</v>
      </c>
      <c r="B19" s="1003">
        <v>2022</v>
      </c>
      <c r="C19" s="194">
        <v>47131701</v>
      </c>
      <c r="D19" s="194" t="s">
        <v>794</v>
      </c>
      <c r="E19" s="194" t="s">
        <v>14</v>
      </c>
      <c r="F19" s="1005">
        <v>2767.1</v>
      </c>
      <c r="G19" s="1006">
        <f>F19*H19</f>
        <v>22136.799999999999</v>
      </c>
      <c r="H19" s="1007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1002" t="s">
        <v>14</v>
      </c>
      <c r="F20" s="735">
        <v>10</v>
      </c>
      <c r="G20" s="421">
        <f>F20*H20</f>
        <v>117500</v>
      </c>
      <c r="H20" s="736">
        <v>11750</v>
      </c>
    </row>
    <row r="21" spans="1:9" x14ac:dyDescent="0.25">
      <c r="A21" s="78"/>
      <c r="B21" s="78"/>
      <c r="C21" s="78"/>
      <c r="D21" s="78"/>
      <c r="E21" s="78"/>
      <c r="F21" s="78"/>
      <c r="G21" s="982"/>
      <c r="H21" s="995"/>
    </row>
    <row r="22" spans="1:9" x14ac:dyDescent="0.25">
      <c r="A22" s="78"/>
      <c r="B22" s="78"/>
      <c r="C22" s="78"/>
      <c r="D22" s="78"/>
      <c r="E22" s="78"/>
      <c r="F22" s="78"/>
      <c r="G22" s="982"/>
      <c r="H22" s="995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51" t="s">
        <v>359</v>
      </c>
      <c r="B25" s="952"/>
      <c r="C25" s="953"/>
      <c r="D25" s="954"/>
      <c r="E25" s="955"/>
      <c r="F25" s="956"/>
      <c r="G25" s="956"/>
      <c r="H25" s="920"/>
    </row>
    <row r="26" spans="1:9" x14ac:dyDescent="0.25">
      <c r="A26" s="940" t="s">
        <v>810</v>
      </c>
      <c r="B26" s="957"/>
      <c r="C26" s="958"/>
      <c r="D26" s="959"/>
      <c r="E26" s="960"/>
      <c r="F26" s="761"/>
      <c r="G26" s="761"/>
      <c r="H26" s="674"/>
    </row>
    <row r="27" spans="1:9" x14ac:dyDescent="0.25">
      <c r="A27" s="944" t="s">
        <v>578</v>
      </c>
      <c r="B27" s="727"/>
      <c r="C27" s="999"/>
      <c r="D27" s="680"/>
      <c r="E27" s="961"/>
      <c r="F27" s="962"/>
      <c r="G27" s="962"/>
      <c r="H27" s="903"/>
    </row>
    <row r="28" spans="1:9" x14ac:dyDescent="0.25">
      <c r="A28" s="934"/>
      <c r="B28" s="935"/>
      <c r="C28" s="936"/>
      <c r="D28" s="936" t="s">
        <v>814</v>
      </c>
      <c r="E28" s="936"/>
      <c r="F28" s="937"/>
      <c r="G28" s="938"/>
      <c r="H28" s="907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1008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1008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11">
        <v>2022</v>
      </c>
      <c r="B32" s="1011">
        <v>2022</v>
      </c>
      <c r="C32" s="194">
        <v>26111707</v>
      </c>
      <c r="D32" s="194" t="s">
        <v>791</v>
      </c>
      <c r="E32" s="194" t="s">
        <v>14</v>
      </c>
      <c r="F32" s="1006">
        <v>8850</v>
      </c>
      <c r="G32" s="1006">
        <f>F32*H32</f>
        <v>53100</v>
      </c>
      <c r="H32" s="1012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7" t="s">
        <v>580</v>
      </c>
      <c r="B34" s="727"/>
      <c r="C34" s="999"/>
      <c r="D34" s="680"/>
      <c r="E34" s="692"/>
      <c r="F34" s="693"/>
      <c r="G34" s="963"/>
      <c r="H34" s="695"/>
    </row>
    <row r="35" spans="1:9" x14ac:dyDescent="0.25">
      <c r="A35" s="964"/>
      <c r="B35" s="965"/>
      <c r="C35" s="966"/>
      <c r="D35" s="936" t="s">
        <v>815</v>
      </c>
      <c r="E35" s="936"/>
      <c r="F35" s="937"/>
      <c r="G35" s="969"/>
      <c r="H35" s="880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11">
        <v>2022</v>
      </c>
      <c r="B39" s="1011">
        <v>2022</v>
      </c>
      <c r="C39" s="1013">
        <v>25174004</v>
      </c>
      <c r="D39" s="1019" t="s">
        <v>802</v>
      </c>
      <c r="E39" s="1014" t="s">
        <v>40</v>
      </c>
      <c r="F39" s="1006">
        <v>223.15</v>
      </c>
      <c r="G39" s="1006">
        <f>F39*H39</f>
        <v>42844.800000000003</v>
      </c>
      <c r="H39" s="1012">
        <v>192</v>
      </c>
      <c r="I39" s="1000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812</v>
      </c>
      <c r="F44" s="553"/>
      <c r="G44" s="251"/>
    </row>
    <row r="45" spans="1:9" x14ac:dyDescent="0.25">
      <c r="A45" s="711" t="s">
        <v>795</v>
      </c>
      <c r="B45" s="711"/>
      <c r="C45" s="56"/>
      <c r="D45" s="37"/>
      <c r="E45" s="51" t="s">
        <v>796</v>
      </c>
      <c r="F45" s="554"/>
      <c r="G45" s="58"/>
    </row>
    <row r="47" spans="1:9" x14ac:dyDescent="0.25">
      <c r="I47" s="1008"/>
    </row>
    <row r="53" spans="1:9" s="1000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1008"/>
    </row>
    <row r="65" spans="1:9" s="1008" customFormat="1" x14ac:dyDescent="0.25">
      <c r="A65"/>
      <c r="B65"/>
      <c r="C65"/>
      <c r="D65"/>
      <c r="E65"/>
      <c r="F65"/>
      <c r="G65"/>
      <c r="H65"/>
      <c r="I65"/>
    </row>
    <row r="72" spans="1:9" s="1008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6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117" workbookViewId="0">
      <selection activeCell="E128" sqref="E1:E1048576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94" customWidth="1"/>
    <col min="8" max="8" width="10.5703125" style="1094" customWidth="1"/>
    <col min="9" max="9" width="8.140625" style="1093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311" t="s">
        <v>357</v>
      </c>
      <c r="B2" s="1312"/>
      <c r="C2" s="1312"/>
      <c r="D2" s="1312"/>
      <c r="E2" s="1312"/>
      <c r="F2" s="1312"/>
      <c r="G2" s="1312"/>
      <c r="H2" s="1312"/>
      <c r="I2" s="1061"/>
    </row>
    <row r="3" spans="1:9" ht="15" customHeight="1" x14ac:dyDescent="0.25">
      <c r="A3" s="1313" t="s">
        <v>801</v>
      </c>
      <c r="B3" s="1296"/>
      <c r="C3" s="1296"/>
      <c r="D3" s="1296"/>
      <c r="E3" s="1296"/>
      <c r="F3" s="1296"/>
      <c r="G3" s="1296"/>
      <c r="H3" s="1296"/>
      <c r="I3" s="1062"/>
    </row>
    <row r="4" spans="1:9" ht="15" customHeight="1" x14ac:dyDescent="0.25">
      <c r="A4" s="1271" t="s">
        <v>436</v>
      </c>
      <c r="B4" s="1272"/>
      <c r="C4" s="1272"/>
      <c r="D4" s="1272"/>
      <c r="E4" s="1272"/>
      <c r="F4" s="1272"/>
      <c r="G4" s="1272"/>
      <c r="H4" s="1272"/>
      <c r="I4" s="1063"/>
    </row>
    <row r="5" spans="1:9" x14ac:dyDescent="0.25">
      <c r="A5" s="934"/>
      <c r="B5" s="935"/>
      <c r="C5" s="936"/>
      <c r="D5" s="936"/>
      <c r="E5" s="936" t="s">
        <v>811</v>
      </c>
      <c r="F5" s="936"/>
      <c r="G5" s="1064"/>
      <c r="H5" s="938"/>
      <c r="I5" s="1065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66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68" customFormat="1" x14ac:dyDescent="0.25">
      <c r="A9" s="1035">
        <v>2022</v>
      </c>
      <c r="B9" s="1035">
        <v>2022</v>
      </c>
      <c r="C9" s="1033">
        <v>14111704</v>
      </c>
      <c r="D9" s="1116">
        <v>998</v>
      </c>
      <c r="E9" s="1033" t="s">
        <v>63</v>
      </c>
      <c r="F9" s="1036" t="s">
        <v>34</v>
      </c>
      <c r="G9" s="1037">
        <v>578.20000000000005</v>
      </c>
      <c r="H9" s="1037">
        <f>I9*G9</f>
        <v>21393.4</v>
      </c>
      <c r="I9" s="1067">
        <v>37</v>
      </c>
    </row>
    <row r="10" spans="1:9" s="1068" customFormat="1" x14ac:dyDescent="0.25">
      <c r="A10" s="1035">
        <v>2022</v>
      </c>
      <c r="B10" s="1035">
        <v>2022</v>
      </c>
      <c r="C10" s="1033">
        <v>14111704</v>
      </c>
      <c r="D10" s="1116">
        <v>997</v>
      </c>
      <c r="E10" s="1033" t="s">
        <v>64</v>
      </c>
      <c r="F10" s="1036" t="s">
        <v>34</v>
      </c>
      <c r="G10" s="1037">
        <v>622</v>
      </c>
      <c r="H10" s="1037">
        <f>I10*G10</f>
        <v>52248</v>
      </c>
      <c r="I10" s="1067">
        <v>84</v>
      </c>
    </row>
    <row r="11" spans="1:9" s="1068" customFormat="1" x14ac:dyDescent="0.25">
      <c r="A11" s="1035">
        <v>2022</v>
      </c>
      <c r="B11" s="1035">
        <v>2022</v>
      </c>
      <c r="C11" s="1033">
        <v>53131608</v>
      </c>
      <c r="D11" s="1033">
        <v>1009</v>
      </c>
      <c r="E11" s="1033" t="s">
        <v>588</v>
      </c>
      <c r="F11" s="1036" t="s">
        <v>40</v>
      </c>
      <c r="G11" s="1037">
        <v>147.5</v>
      </c>
      <c r="H11" s="1037">
        <f>I11*G11</f>
        <v>1770</v>
      </c>
      <c r="I11" s="1067">
        <v>12</v>
      </c>
    </row>
    <row r="12" spans="1:9" s="1068" customFormat="1" x14ac:dyDescent="0.25">
      <c r="A12" s="1035">
        <v>2022</v>
      </c>
      <c r="B12" s="1035">
        <v>2022</v>
      </c>
      <c r="C12" s="1033">
        <v>47131824</v>
      </c>
      <c r="D12" s="1033">
        <v>1007</v>
      </c>
      <c r="E12" s="1033" t="s">
        <v>850</v>
      </c>
      <c r="F12" s="1036" t="s">
        <v>14</v>
      </c>
      <c r="G12" s="1037">
        <v>95.83</v>
      </c>
      <c r="H12" s="1037">
        <f>G12*I12</f>
        <v>2874.9</v>
      </c>
      <c r="I12" s="1067">
        <v>30</v>
      </c>
    </row>
    <row r="13" spans="1:9" s="1068" customFormat="1" x14ac:dyDescent="0.25">
      <c r="A13" s="1035">
        <v>2022</v>
      </c>
      <c r="B13" s="1035">
        <v>2022</v>
      </c>
      <c r="C13" s="1033">
        <v>24111503</v>
      </c>
      <c r="D13" s="1033">
        <v>1003</v>
      </c>
      <c r="E13" s="1046" t="s">
        <v>849</v>
      </c>
      <c r="F13" s="1036" t="s">
        <v>14</v>
      </c>
      <c r="G13" s="1037">
        <v>4.07</v>
      </c>
      <c r="H13" s="1037">
        <f t="shared" ref="H13:H20" si="0">I13*G13</f>
        <v>2035.0000000000002</v>
      </c>
      <c r="I13" s="1067">
        <v>500</v>
      </c>
    </row>
    <row r="14" spans="1:9" s="1068" customFormat="1" x14ac:dyDescent="0.25">
      <c r="A14" s="1035">
        <v>2022</v>
      </c>
      <c r="B14" s="1035">
        <v>2022</v>
      </c>
      <c r="C14" s="1033">
        <v>53131608</v>
      </c>
      <c r="D14" s="1033">
        <v>1002</v>
      </c>
      <c r="E14" s="1033" t="s">
        <v>589</v>
      </c>
      <c r="F14" s="1036" t="s">
        <v>40</v>
      </c>
      <c r="G14" s="1037">
        <v>135.69999999999999</v>
      </c>
      <c r="H14" s="1037">
        <f t="shared" si="0"/>
        <v>11534.499999999998</v>
      </c>
      <c r="I14" s="1067">
        <v>85</v>
      </c>
    </row>
    <row r="15" spans="1:9" s="1068" customFormat="1" x14ac:dyDescent="0.25">
      <c r="A15" s="1035">
        <v>2021</v>
      </c>
      <c r="B15" s="1035">
        <v>2022</v>
      </c>
      <c r="C15" s="1033">
        <v>47131618</v>
      </c>
      <c r="D15" s="1033">
        <v>1000</v>
      </c>
      <c r="E15" s="1033" t="s">
        <v>787</v>
      </c>
      <c r="F15" s="1036" t="s">
        <v>14</v>
      </c>
      <c r="G15" s="1037">
        <v>165.2</v>
      </c>
      <c r="H15" s="1037">
        <f t="shared" si="0"/>
        <v>495.59999999999997</v>
      </c>
      <c r="I15" s="1067">
        <v>3</v>
      </c>
    </row>
    <row r="16" spans="1:9" s="1068" customFormat="1" x14ac:dyDescent="0.25">
      <c r="A16" s="1035">
        <v>2022</v>
      </c>
      <c r="B16" s="1035">
        <v>2022</v>
      </c>
      <c r="C16" s="1033">
        <v>47131618</v>
      </c>
      <c r="D16" s="1116">
        <v>999</v>
      </c>
      <c r="E16" s="1033" t="s">
        <v>786</v>
      </c>
      <c r="F16" s="1036" t="s">
        <v>14</v>
      </c>
      <c r="G16" s="1037">
        <v>150</v>
      </c>
      <c r="H16" s="1037">
        <f t="shared" si="0"/>
        <v>10950</v>
      </c>
      <c r="I16" s="1067">
        <v>73</v>
      </c>
    </row>
    <row r="17" spans="1:9" s="1068" customFormat="1" x14ac:dyDescent="0.25">
      <c r="A17" s="1035">
        <v>2018</v>
      </c>
      <c r="B17" s="1035">
        <v>2022</v>
      </c>
      <c r="C17" s="1033">
        <v>47121807</v>
      </c>
      <c r="D17" s="1033">
        <v>1773</v>
      </c>
      <c r="E17" s="1033" t="s">
        <v>92</v>
      </c>
      <c r="F17" s="1036" t="s">
        <v>14</v>
      </c>
      <c r="G17" s="1037">
        <v>141.6</v>
      </c>
      <c r="H17" s="1037">
        <f t="shared" si="0"/>
        <v>6796.7999999999993</v>
      </c>
      <c r="I17" s="1067">
        <v>48</v>
      </c>
    </row>
    <row r="18" spans="1:9" s="1068" customFormat="1" x14ac:dyDescent="0.25">
      <c r="A18" s="1035">
        <v>2022</v>
      </c>
      <c r="B18" s="1035">
        <v>2022</v>
      </c>
      <c r="C18" s="1033">
        <v>14111511</v>
      </c>
      <c r="D18" s="1033">
        <v>1008</v>
      </c>
      <c r="E18" s="1033" t="s">
        <v>9</v>
      </c>
      <c r="F18" s="1036" t="s">
        <v>37</v>
      </c>
      <c r="G18" s="1037">
        <v>198.24</v>
      </c>
      <c r="H18" s="1037">
        <f t="shared" si="0"/>
        <v>113988</v>
      </c>
      <c r="I18" s="1067">
        <v>575</v>
      </c>
    </row>
    <row r="19" spans="1:9" s="1068" customFormat="1" x14ac:dyDescent="0.25">
      <c r="A19" s="1035">
        <v>2022</v>
      </c>
      <c r="B19" s="1035">
        <v>2022</v>
      </c>
      <c r="C19" s="1033">
        <v>12141901</v>
      </c>
      <c r="D19" s="1033">
        <v>1001</v>
      </c>
      <c r="E19" s="1033" t="s">
        <v>99</v>
      </c>
      <c r="F19" s="1036" t="s">
        <v>40</v>
      </c>
      <c r="G19" s="1037">
        <v>110</v>
      </c>
      <c r="H19" s="1037">
        <f t="shared" si="0"/>
        <v>880</v>
      </c>
      <c r="I19" s="1067">
        <v>8</v>
      </c>
    </row>
    <row r="20" spans="1:9" s="1068" customFormat="1" x14ac:dyDescent="0.25">
      <c r="A20" s="1035">
        <v>2022</v>
      </c>
      <c r="B20" s="1035">
        <v>2022</v>
      </c>
      <c r="C20" s="1054">
        <v>47131502</v>
      </c>
      <c r="D20" s="1054">
        <v>1052</v>
      </c>
      <c r="E20" s="1033" t="s">
        <v>93</v>
      </c>
      <c r="F20" s="1036" t="s">
        <v>34</v>
      </c>
      <c r="G20" s="1037">
        <v>1625</v>
      </c>
      <c r="H20" s="1037">
        <f t="shared" si="0"/>
        <v>1625</v>
      </c>
      <c r="I20" s="1067">
        <v>1</v>
      </c>
    </row>
    <row r="21" spans="1:9" s="1068" customFormat="1" x14ac:dyDescent="0.25">
      <c r="A21" s="1035">
        <v>2022</v>
      </c>
      <c r="B21" s="1035">
        <v>2022</v>
      </c>
      <c r="C21" s="1033">
        <v>47131502</v>
      </c>
      <c r="D21" s="1033">
        <v>1063</v>
      </c>
      <c r="E21" s="1033" t="s">
        <v>774</v>
      </c>
      <c r="F21" s="1036" t="s">
        <v>14</v>
      </c>
      <c r="G21" s="1037">
        <v>3.75</v>
      </c>
      <c r="H21" s="1037">
        <f>G21*I21</f>
        <v>333.75</v>
      </c>
      <c r="I21" s="1067">
        <v>89</v>
      </c>
    </row>
    <row r="22" spans="1:9" s="1068" customFormat="1" x14ac:dyDescent="0.25">
      <c r="A22" s="1035">
        <v>2022</v>
      </c>
      <c r="B22" s="1035">
        <v>2022</v>
      </c>
      <c r="C22" s="1033">
        <v>47121807</v>
      </c>
      <c r="D22" s="1033">
        <v>1035</v>
      </c>
      <c r="E22" s="1033" t="s">
        <v>591</v>
      </c>
      <c r="F22" s="1052" t="s">
        <v>14</v>
      </c>
      <c r="G22" s="1037">
        <v>165.2</v>
      </c>
      <c r="H22" s="1037">
        <f t="shared" ref="H22:H25" si="1">I22*G22</f>
        <v>2643.2</v>
      </c>
      <c r="I22" s="1067">
        <v>16</v>
      </c>
    </row>
    <row r="23" spans="1:9" s="1068" customFormat="1" x14ac:dyDescent="0.25">
      <c r="A23" s="1035">
        <v>2022</v>
      </c>
      <c r="B23" s="1035">
        <v>2022</v>
      </c>
      <c r="C23" s="1033">
        <v>27111909</v>
      </c>
      <c r="D23" s="1033">
        <v>1040</v>
      </c>
      <c r="E23" s="1033" t="s">
        <v>96</v>
      </c>
      <c r="F23" s="1036" t="s">
        <v>14</v>
      </c>
      <c r="G23" s="1037">
        <v>70.8</v>
      </c>
      <c r="H23" s="1037">
        <f t="shared" si="1"/>
        <v>4885.2</v>
      </c>
      <c r="I23" s="1067">
        <v>69</v>
      </c>
    </row>
    <row r="24" spans="1:9" s="1068" customFormat="1" x14ac:dyDescent="0.25">
      <c r="A24" s="1035">
        <v>2022</v>
      </c>
      <c r="B24" s="1035">
        <v>2022</v>
      </c>
      <c r="C24" s="1033">
        <v>47131604</v>
      </c>
      <c r="D24" s="1033">
        <v>1013</v>
      </c>
      <c r="E24" s="1033" t="s">
        <v>18</v>
      </c>
      <c r="F24" s="1036" t="s">
        <v>14</v>
      </c>
      <c r="G24" s="1037">
        <v>312.7</v>
      </c>
      <c r="H24" s="1037">
        <f t="shared" si="1"/>
        <v>3439.7</v>
      </c>
      <c r="I24" s="1067">
        <v>11</v>
      </c>
    </row>
    <row r="25" spans="1:9" s="1068" customFormat="1" x14ac:dyDescent="0.25">
      <c r="A25" s="1035">
        <v>2022</v>
      </c>
      <c r="B25" s="1035">
        <v>2022</v>
      </c>
      <c r="C25" s="1033">
        <v>14111515</v>
      </c>
      <c r="D25" s="1033">
        <v>1015</v>
      </c>
      <c r="E25" s="1033" t="s">
        <v>484</v>
      </c>
      <c r="F25" s="1036" t="s">
        <v>235</v>
      </c>
      <c r="G25" s="1037">
        <v>55.7</v>
      </c>
      <c r="H25" s="1037">
        <f t="shared" si="1"/>
        <v>141478</v>
      </c>
      <c r="I25" s="1067">
        <v>2540</v>
      </c>
    </row>
    <row r="26" spans="1:9" s="1068" customFormat="1" x14ac:dyDescent="0.25">
      <c r="A26" s="1035">
        <v>2022</v>
      </c>
      <c r="B26" s="1035">
        <v>2022</v>
      </c>
      <c r="C26" s="1033">
        <v>47131604</v>
      </c>
      <c r="D26" s="1033">
        <v>1037</v>
      </c>
      <c r="E26" s="1033" t="s">
        <v>728</v>
      </c>
      <c r="F26" s="1036" t="s">
        <v>14</v>
      </c>
      <c r="G26" s="1037">
        <v>37.76</v>
      </c>
      <c r="H26" s="1037">
        <f>G26*I26</f>
        <v>17218.559999999998</v>
      </c>
      <c r="I26" s="1067">
        <v>456</v>
      </c>
    </row>
    <row r="27" spans="1:9" s="1068" customFormat="1" x14ac:dyDescent="0.25">
      <c r="A27" s="1035">
        <v>2022</v>
      </c>
      <c r="B27" s="1035">
        <v>2022</v>
      </c>
      <c r="C27" s="1033">
        <v>47131604</v>
      </c>
      <c r="D27" s="1033">
        <v>1036</v>
      </c>
      <c r="E27" s="1035" t="s">
        <v>410</v>
      </c>
      <c r="F27" s="1042" t="s">
        <v>14</v>
      </c>
      <c r="G27" s="1037">
        <v>102.84</v>
      </c>
      <c r="H27" s="1037">
        <f>I27*G27</f>
        <v>49877.4</v>
      </c>
      <c r="I27" s="1067">
        <v>485</v>
      </c>
    </row>
    <row r="28" spans="1:9" s="1068" customFormat="1" x14ac:dyDescent="0.25">
      <c r="A28" s="1035">
        <v>2022</v>
      </c>
      <c r="B28" s="1035">
        <v>2022</v>
      </c>
      <c r="C28" s="1033">
        <v>47131611</v>
      </c>
      <c r="D28" s="1033">
        <v>1060</v>
      </c>
      <c r="E28" s="1033" t="s">
        <v>465</v>
      </c>
      <c r="F28" s="1036" t="s">
        <v>14</v>
      </c>
      <c r="G28" s="1037">
        <v>81.900000000000006</v>
      </c>
      <c r="H28" s="1037">
        <f>G28*I28</f>
        <v>6879.6</v>
      </c>
      <c r="I28" s="1067">
        <v>84</v>
      </c>
    </row>
    <row r="29" spans="1:9" s="1068" customFormat="1" x14ac:dyDescent="0.25">
      <c r="A29" s="1035">
        <v>2022</v>
      </c>
      <c r="B29" s="1035">
        <v>2022</v>
      </c>
      <c r="C29" s="1033">
        <v>14111705</v>
      </c>
      <c r="D29" s="1033">
        <v>1062</v>
      </c>
      <c r="E29" s="1036" t="s">
        <v>663</v>
      </c>
      <c r="F29" s="1036" t="s">
        <v>34</v>
      </c>
      <c r="G29" s="1037">
        <v>1293.28</v>
      </c>
      <c r="H29" s="1037">
        <f>G29*I29</f>
        <v>1293.28</v>
      </c>
      <c r="I29" s="1067">
        <v>1</v>
      </c>
    </row>
    <row r="30" spans="1:9" s="1068" customFormat="1" x14ac:dyDescent="0.25">
      <c r="A30" s="1035">
        <v>2022</v>
      </c>
      <c r="B30" s="1035">
        <v>2022</v>
      </c>
      <c r="C30" s="1033">
        <v>46181504</v>
      </c>
      <c r="D30" s="1033">
        <v>1012</v>
      </c>
      <c r="E30" s="1033" t="s">
        <v>97</v>
      </c>
      <c r="F30" s="1036" t="s">
        <v>485</v>
      </c>
      <c r="G30" s="1037">
        <v>41.06</v>
      </c>
      <c r="H30" s="1037">
        <f>I30*G30</f>
        <v>5953.7000000000007</v>
      </c>
      <c r="I30" s="1067">
        <v>145</v>
      </c>
    </row>
    <row r="31" spans="1:9" s="1108" customFormat="1" ht="11.25" x14ac:dyDescent="0.2">
      <c r="A31" s="1022">
        <v>2021</v>
      </c>
      <c r="B31" s="1022">
        <v>2022</v>
      </c>
      <c r="C31" s="1032">
        <v>47121702</v>
      </c>
      <c r="D31" s="1032">
        <v>1704</v>
      </c>
      <c r="E31" s="1024" t="s">
        <v>727</v>
      </c>
      <c r="F31" s="1024" t="s">
        <v>14</v>
      </c>
      <c r="G31" s="1026">
        <v>324.5</v>
      </c>
      <c r="H31" s="1026">
        <f>G31*I31</f>
        <v>3894</v>
      </c>
      <c r="I31" s="1069">
        <v>12</v>
      </c>
    </row>
    <row r="32" spans="1:9" s="1068" customFormat="1" x14ac:dyDescent="0.25">
      <c r="A32" s="1035">
        <v>2021</v>
      </c>
      <c r="B32" s="1035">
        <v>2022</v>
      </c>
      <c r="C32" s="1033">
        <v>14111511</v>
      </c>
      <c r="D32" s="1033">
        <v>1084</v>
      </c>
      <c r="E32" s="1033" t="s">
        <v>44</v>
      </c>
      <c r="F32" s="1036" t="s">
        <v>37</v>
      </c>
      <c r="G32" s="1037">
        <v>265.5</v>
      </c>
      <c r="H32" s="1037">
        <f>I32*G32</f>
        <v>13540.5</v>
      </c>
      <c r="I32" s="1067">
        <v>51</v>
      </c>
    </row>
    <row r="33" spans="1:9" s="1068" customFormat="1" x14ac:dyDescent="0.25">
      <c r="A33" s="1035">
        <v>2021</v>
      </c>
      <c r="B33" s="1035">
        <v>2022</v>
      </c>
      <c r="C33" s="1033">
        <v>44121503</v>
      </c>
      <c r="D33" s="1033">
        <v>1082</v>
      </c>
      <c r="E33" s="1033" t="s">
        <v>79</v>
      </c>
      <c r="F33" s="1036" t="s">
        <v>14</v>
      </c>
      <c r="G33" s="1037">
        <v>1.41</v>
      </c>
      <c r="H33" s="1037">
        <f>G33*I33</f>
        <v>3735.0899999999997</v>
      </c>
      <c r="I33" s="1067">
        <v>2649</v>
      </c>
    </row>
    <row r="34" spans="1:9" s="1068" customFormat="1" x14ac:dyDescent="0.25">
      <c r="A34" s="1035">
        <v>2021</v>
      </c>
      <c r="B34" s="1035">
        <v>2022</v>
      </c>
      <c r="C34" s="1033">
        <v>60121120</v>
      </c>
      <c r="D34" s="1033">
        <v>1016</v>
      </c>
      <c r="E34" s="1033" t="s">
        <v>722</v>
      </c>
      <c r="F34" s="1036" t="s">
        <v>14</v>
      </c>
      <c r="G34" s="1037">
        <v>3.15</v>
      </c>
      <c r="H34" s="1037">
        <f>G34*I34</f>
        <v>59850</v>
      </c>
      <c r="I34" s="1067">
        <v>19000</v>
      </c>
    </row>
    <row r="35" spans="1:9" s="1068" customFormat="1" x14ac:dyDescent="0.25">
      <c r="A35" s="1035">
        <v>2022</v>
      </c>
      <c r="B35" s="1035">
        <v>2022</v>
      </c>
      <c r="C35" s="1033">
        <v>60101609</v>
      </c>
      <c r="D35" s="1033">
        <v>1017</v>
      </c>
      <c r="E35" s="1033" t="s">
        <v>488</v>
      </c>
      <c r="F35" s="1036" t="s">
        <v>14</v>
      </c>
      <c r="G35" s="1037">
        <v>11.5</v>
      </c>
      <c r="H35" s="1037">
        <f>G35*I35</f>
        <v>276000</v>
      </c>
      <c r="I35" s="1067">
        <v>24000</v>
      </c>
    </row>
    <row r="36" spans="1:9" s="1068" customFormat="1" x14ac:dyDescent="0.25">
      <c r="A36" s="1035">
        <v>2022</v>
      </c>
      <c r="B36" s="1035">
        <v>2022</v>
      </c>
      <c r="C36" s="1033">
        <v>27112120</v>
      </c>
      <c r="D36" s="1033">
        <v>1047</v>
      </c>
      <c r="E36" s="1033" t="s">
        <v>127</v>
      </c>
      <c r="F36" s="1036" t="s">
        <v>81</v>
      </c>
      <c r="G36" s="1037">
        <v>29</v>
      </c>
      <c r="H36" s="1037">
        <f>I36*G36</f>
        <v>145</v>
      </c>
      <c r="I36" s="1067">
        <v>5</v>
      </c>
    </row>
    <row r="37" spans="1:9" s="1068" customFormat="1" x14ac:dyDescent="0.25">
      <c r="A37" s="1035">
        <v>2020</v>
      </c>
      <c r="B37" s="1035">
        <v>2022</v>
      </c>
      <c r="C37" s="1035">
        <v>45101508</v>
      </c>
      <c r="D37" s="1035">
        <v>1087</v>
      </c>
      <c r="E37" s="1033" t="s">
        <v>369</v>
      </c>
      <c r="F37" s="1036" t="s">
        <v>14</v>
      </c>
      <c r="G37" s="1037">
        <v>218</v>
      </c>
      <c r="H37" s="1037">
        <f>G37*I37</f>
        <v>218</v>
      </c>
      <c r="I37" s="1067">
        <v>1</v>
      </c>
    </row>
    <row r="38" spans="1:9" s="1068" customFormat="1" x14ac:dyDescent="0.25">
      <c r="A38" s="1035">
        <v>2021</v>
      </c>
      <c r="B38" s="1035">
        <v>2022</v>
      </c>
      <c r="C38" s="1033">
        <v>44112009</v>
      </c>
      <c r="D38" s="1033">
        <v>1075</v>
      </c>
      <c r="E38" s="1033" t="s">
        <v>556</v>
      </c>
      <c r="F38" s="1036" t="s">
        <v>14</v>
      </c>
      <c r="G38" s="1037">
        <v>246.18</v>
      </c>
      <c r="H38" s="1037">
        <f>G38*I38</f>
        <v>20186.760000000002</v>
      </c>
      <c r="I38" s="1067">
        <v>82</v>
      </c>
    </row>
    <row r="39" spans="1:9" s="1068" customFormat="1" x14ac:dyDescent="0.25">
      <c r="A39" s="1035">
        <v>2022</v>
      </c>
      <c r="B39" s="1035">
        <v>2022</v>
      </c>
      <c r="C39" s="1033">
        <v>27112120</v>
      </c>
      <c r="D39" s="1033">
        <v>1049</v>
      </c>
      <c r="E39" s="1033" t="s">
        <v>459</v>
      </c>
      <c r="F39" s="1036" t="s">
        <v>81</v>
      </c>
      <c r="G39" s="1037">
        <v>36.700000000000003</v>
      </c>
      <c r="H39" s="1037">
        <f>G39*I39</f>
        <v>550.5</v>
      </c>
      <c r="I39" s="1067">
        <v>15</v>
      </c>
    </row>
    <row r="40" spans="1:9" s="1068" customFormat="1" x14ac:dyDescent="0.25">
      <c r="A40" s="1035">
        <v>2020</v>
      </c>
      <c r="B40" s="1035">
        <v>2022</v>
      </c>
      <c r="C40" s="1033">
        <v>44121634</v>
      </c>
      <c r="D40" s="1033">
        <v>1098</v>
      </c>
      <c r="E40" s="1033" t="s">
        <v>89</v>
      </c>
      <c r="F40" s="1036" t="s">
        <v>14</v>
      </c>
      <c r="G40" s="1037">
        <v>35.4</v>
      </c>
      <c r="H40" s="1037">
        <f>I40*G40</f>
        <v>70.8</v>
      </c>
      <c r="I40" s="1067">
        <v>2</v>
      </c>
    </row>
    <row r="41" spans="1:9" s="1070" customFormat="1" x14ac:dyDescent="0.25">
      <c r="A41" s="1022">
        <v>2020</v>
      </c>
      <c r="B41" s="1022">
        <v>2022</v>
      </c>
      <c r="C41" s="1024">
        <v>44103103</v>
      </c>
      <c r="D41" s="1024">
        <v>1690</v>
      </c>
      <c r="E41" s="1024" t="s">
        <v>43</v>
      </c>
      <c r="F41" s="1027" t="s">
        <v>14</v>
      </c>
      <c r="G41" s="1026">
        <v>5240</v>
      </c>
      <c r="H41" s="1026">
        <f>I41*G41</f>
        <v>41920</v>
      </c>
      <c r="I41" s="1069">
        <v>8</v>
      </c>
    </row>
    <row r="42" spans="1:9" s="1070" customFormat="1" x14ac:dyDescent="0.25">
      <c r="A42" s="1022">
        <v>2021</v>
      </c>
      <c r="B42" s="1022">
        <v>2021</v>
      </c>
      <c r="C42" s="1024">
        <v>44103103</v>
      </c>
      <c r="D42" s="1024">
        <v>1692</v>
      </c>
      <c r="E42" s="1024" t="s">
        <v>138</v>
      </c>
      <c r="F42" s="1027" t="s">
        <v>14</v>
      </c>
      <c r="G42" s="1026">
        <v>713.9</v>
      </c>
      <c r="H42" s="1026">
        <f>G42*I42</f>
        <v>3569.5</v>
      </c>
      <c r="I42" s="1069">
        <v>5</v>
      </c>
    </row>
    <row r="43" spans="1:9" s="1070" customFormat="1" x14ac:dyDescent="0.25">
      <c r="A43" s="1022">
        <v>2021</v>
      </c>
      <c r="B43" s="1022">
        <v>2021</v>
      </c>
      <c r="C43" s="1024">
        <v>44103103</v>
      </c>
      <c r="D43" s="1024">
        <v>1699</v>
      </c>
      <c r="E43" s="1024" t="s">
        <v>149</v>
      </c>
      <c r="F43" s="1027" t="s">
        <v>14</v>
      </c>
      <c r="G43" s="1026">
        <v>2596</v>
      </c>
      <c r="H43" s="1026">
        <f>I43*G43</f>
        <v>2596</v>
      </c>
      <c r="I43" s="1069">
        <v>1</v>
      </c>
    </row>
    <row r="44" spans="1:9" s="1070" customFormat="1" x14ac:dyDescent="0.25">
      <c r="A44" s="1022">
        <v>2020</v>
      </c>
      <c r="B44" s="1022">
        <v>2022</v>
      </c>
      <c r="C44" s="1024">
        <v>44103103</v>
      </c>
      <c r="D44" s="1024">
        <v>1698</v>
      </c>
      <c r="E44" s="1024" t="s">
        <v>492</v>
      </c>
      <c r="F44" s="1027" t="s">
        <v>14</v>
      </c>
      <c r="G44" s="1026">
        <v>2596</v>
      </c>
      <c r="H44" s="1026">
        <f>I44*G44</f>
        <v>5192</v>
      </c>
      <c r="I44" s="1069">
        <v>2</v>
      </c>
    </row>
    <row r="45" spans="1:9" s="1068" customFormat="1" x14ac:dyDescent="0.25">
      <c r="A45" s="1035">
        <v>2021</v>
      </c>
      <c r="B45" s="1035">
        <v>2022</v>
      </c>
      <c r="C45" s="1033">
        <v>44103103</v>
      </c>
      <c r="D45" s="1033">
        <v>1779</v>
      </c>
      <c r="E45" s="1033" t="s">
        <v>561</v>
      </c>
      <c r="F45" s="1036" t="s">
        <v>14</v>
      </c>
      <c r="G45" s="1037">
        <v>5400</v>
      </c>
      <c r="H45" s="1037">
        <f>I45*G45</f>
        <v>32400</v>
      </c>
      <c r="I45" s="1067">
        <v>6</v>
      </c>
    </row>
    <row r="46" spans="1:9" s="252" customFormat="1" x14ac:dyDescent="0.25">
      <c r="A46" s="514"/>
      <c r="B46" s="514"/>
      <c r="C46" s="215"/>
      <c r="D46" s="215"/>
      <c r="E46" s="215"/>
      <c r="F46" s="994"/>
      <c r="G46" s="984"/>
      <c r="H46" s="984"/>
      <c r="I46" s="1071"/>
    </row>
    <row r="47" spans="1:9" x14ac:dyDescent="0.25">
      <c r="A47" s="229"/>
      <c r="B47" s="229"/>
      <c r="C47" s="215"/>
      <c r="D47" s="215"/>
      <c r="E47" s="82"/>
      <c r="F47" s="890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90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90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73" customFormat="1" x14ac:dyDescent="0.25">
      <c r="A51" s="1038">
        <v>2018</v>
      </c>
      <c r="B51" s="1038">
        <v>2022</v>
      </c>
      <c r="C51" s="1033">
        <v>44103105</v>
      </c>
      <c r="D51" s="1033">
        <v>1067</v>
      </c>
      <c r="E51" s="1039" t="s">
        <v>403</v>
      </c>
      <c r="F51" s="1055" t="s">
        <v>14</v>
      </c>
      <c r="G51" s="1040">
        <v>722.75</v>
      </c>
      <c r="H51" s="1040">
        <f>I51*G51</f>
        <v>1445.5</v>
      </c>
      <c r="I51" s="1072">
        <v>2</v>
      </c>
    </row>
    <row r="52" spans="1:11" s="1073" customFormat="1" x14ac:dyDescent="0.25">
      <c r="A52" s="1038">
        <v>2022</v>
      </c>
      <c r="B52" s="1038">
        <v>2022</v>
      </c>
      <c r="C52" s="1033">
        <v>44103105</v>
      </c>
      <c r="D52" s="1033">
        <v>1065</v>
      </c>
      <c r="E52" s="1039" t="s">
        <v>275</v>
      </c>
      <c r="F52" s="1055" t="s">
        <v>14</v>
      </c>
      <c r="G52" s="1040">
        <v>716.85</v>
      </c>
      <c r="H52" s="1040">
        <f>I52*G52</f>
        <v>4301.1000000000004</v>
      </c>
      <c r="I52" s="1072">
        <v>6</v>
      </c>
    </row>
    <row r="53" spans="1:11" s="1075" customFormat="1" x14ac:dyDescent="0.25">
      <c r="A53" s="1028">
        <v>2020</v>
      </c>
      <c r="B53" s="1028">
        <v>2022</v>
      </c>
      <c r="C53" s="1024">
        <v>44103103</v>
      </c>
      <c r="D53" s="1024">
        <v>1697</v>
      </c>
      <c r="E53" s="1029" t="s">
        <v>148</v>
      </c>
      <c r="F53" s="1030" t="s">
        <v>14</v>
      </c>
      <c r="G53" s="1031">
        <v>2596</v>
      </c>
      <c r="H53" s="1031">
        <f>G53*I53</f>
        <v>5192</v>
      </c>
      <c r="I53" s="1074">
        <v>2</v>
      </c>
    </row>
    <row r="54" spans="1:11" s="1073" customFormat="1" x14ac:dyDescent="0.25">
      <c r="A54" s="1038">
        <v>2018</v>
      </c>
      <c r="B54" s="1038">
        <v>2022</v>
      </c>
      <c r="C54" s="1033">
        <v>44103105</v>
      </c>
      <c r="D54" s="1033">
        <v>1066</v>
      </c>
      <c r="E54" s="1039" t="s">
        <v>493</v>
      </c>
      <c r="F54" s="1055" t="s">
        <v>14</v>
      </c>
      <c r="G54" s="1040">
        <v>722.75</v>
      </c>
      <c r="H54" s="1040">
        <f>I54*G54</f>
        <v>1445.5</v>
      </c>
      <c r="I54" s="1072">
        <v>2</v>
      </c>
    </row>
    <row r="55" spans="1:11" s="1068" customFormat="1" x14ac:dyDescent="0.25">
      <c r="A55" s="1035">
        <v>2022</v>
      </c>
      <c r="B55" s="1035">
        <v>2022</v>
      </c>
      <c r="C55" s="1033">
        <v>12352104</v>
      </c>
      <c r="D55" s="1033">
        <v>1010</v>
      </c>
      <c r="E55" s="1033" t="s">
        <v>439</v>
      </c>
      <c r="F55" s="1036" t="s">
        <v>40</v>
      </c>
      <c r="G55" s="1037">
        <v>1121</v>
      </c>
      <c r="H55" s="1037">
        <f>G55*I55</f>
        <v>61655</v>
      </c>
      <c r="I55" s="1067">
        <v>55</v>
      </c>
    </row>
    <row r="56" spans="1:11" s="1068" customFormat="1" x14ac:dyDescent="0.25">
      <c r="A56" s="1044">
        <v>2020</v>
      </c>
      <c r="B56" s="1044">
        <v>2022</v>
      </c>
      <c r="C56" s="1033">
        <v>42132205</v>
      </c>
      <c r="D56" s="1033">
        <v>1774</v>
      </c>
      <c r="E56" s="1037" t="s">
        <v>409</v>
      </c>
      <c r="F56" s="1045" t="s">
        <v>440</v>
      </c>
      <c r="G56" s="1037">
        <v>590</v>
      </c>
      <c r="H56" s="1037">
        <f>I56*G56</f>
        <v>10620</v>
      </c>
      <c r="I56" s="1067">
        <v>18</v>
      </c>
    </row>
    <row r="57" spans="1:11" s="1068" customFormat="1" x14ac:dyDescent="0.25">
      <c r="A57" s="1035">
        <v>2022</v>
      </c>
      <c r="B57" s="1035">
        <v>2022</v>
      </c>
      <c r="C57" s="1033">
        <v>47131801</v>
      </c>
      <c r="D57" s="1033">
        <v>1034</v>
      </c>
      <c r="E57" s="1033" t="s">
        <v>601</v>
      </c>
      <c r="F57" s="1036" t="s">
        <v>40</v>
      </c>
      <c r="G57" s="1037">
        <v>118</v>
      </c>
      <c r="H57" s="1037">
        <f>I57*G57</f>
        <v>118</v>
      </c>
      <c r="I57" s="1067">
        <v>1</v>
      </c>
    </row>
    <row r="58" spans="1:11" s="1068" customFormat="1" x14ac:dyDescent="0.25">
      <c r="A58" s="1035">
        <v>2020</v>
      </c>
      <c r="B58" s="1035">
        <v>2020</v>
      </c>
      <c r="C58" s="1033">
        <v>31231310</v>
      </c>
      <c r="D58" s="1033">
        <v>1005</v>
      </c>
      <c r="E58" s="1033" t="s">
        <v>33</v>
      </c>
      <c r="F58" s="1036" t="s">
        <v>14</v>
      </c>
      <c r="G58" s="1037">
        <v>190.26</v>
      </c>
      <c r="H58" s="1037">
        <f>I58*G58</f>
        <v>190.26</v>
      </c>
      <c r="I58" s="1067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68" customFormat="1" x14ac:dyDescent="0.25">
      <c r="A60" s="1035">
        <v>2022</v>
      </c>
      <c r="B60" s="1035">
        <v>2022</v>
      </c>
      <c r="C60" s="1033">
        <v>31231310</v>
      </c>
      <c r="D60" s="1033">
        <v>1004</v>
      </c>
      <c r="E60" s="1033" t="s">
        <v>732</v>
      </c>
      <c r="F60" s="1036" t="s">
        <v>14</v>
      </c>
      <c r="G60" s="1037">
        <v>290</v>
      </c>
      <c r="H60" s="1037">
        <f>I60*G60</f>
        <v>1450</v>
      </c>
      <c r="I60" s="1067">
        <v>5</v>
      </c>
    </row>
    <row r="61" spans="1:11" s="1068" customFormat="1" x14ac:dyDescent="0.25">
      <c r="A61" s="1035">
        <v>2015</v>
      </c>
      <c r="B61" s="1035">
        <v>2022</v>
      </c>
      <c r="C61" s="1033">
        <v>27111701</v>
      </c>
      <c r="D61" s="1033">
        <v>1753</v>
      </c>
      <c r="E61" s="1033" t="s">
        <v>490</v>
      </c>
      <c r="F61" s="1036" t="s">
        <v>14</v>
      </c>
      <c r="G61" s="1037">
        <v>105</v>
      </c>
      <c r="H61" s="1037">
        <f>I61*G61</f>
        <v>315</v>
      </c>
      <c r="I61" s="1067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68" customFormat="1" x14ac:dyDescent="0.25">
      <c r="A63" s="1035">
        <v>2021</v>
      </c>
      <c r="B63" s="1035">
        <v>2022</v>
      </c>
      <c r="C63" s="1033">
        <v>44121503</v>
      </c>
      <c r="D63" s="1033">
        <v>1093</v>
      </c>
      <c r="E63" s="1033" t="s">
        <v>721</v>
      </c>
      <c r="F63" s="1036" t="s">
        <v>14</v>
      </c>
      <c r="G63" s="1037">
        <v>1.41</v>
      </c>
      <c r="H63" s="1037">
        <f>G63*I63</f>
        <v>675.39</v>
      </c>
      <c r="I63" s="1067">
        <v>479</v>
      </c>
    </row>
    <row r="64" spans="1:11" s="1068" customFormat="1" x14ac:dyDescent="0.25">
      <c r="A64" s="1035">
        <v>2022</v>
      </c>
      <c r="B64" s="1033">
        <v>2022</v>
      </c>
      <c r="C64" s="1049">
        <v>47131706</v>
      </c>
      <c r="D64" s="1049">
        <v>1022</v>
      </c>
      <c r="E64" s="1033" t="s">
        <v>48</v>
      </c>
      <c r="F64" s="1033" t="s">
        <v>14</v>
      </c>
      <c r="G64" s="1037">
        <v>93.22</v>
      </c>
      <c r="H64" s="1037">
        <f>G64*I64</f>
        <v>7364.38</v>
      </c>
      <c r="I64" s="1067">
        <v>79</v>
      </c>
      <c r="J64" s="1050"/>
      <c r="K64" s="1076"/>
    </row>
    <row r="65" spans="1:11" s="252" customFormat="1" x14ac:dyDescent="0.25">
      <c r="A65" s="514"/>
      <c r="B65" s="215"/>
      <c r="C65" s="991"/>
      <c r="D65" s="991"/>
      <c r="E65" s="215"/>
      <c r="F65" s="215"/>
      <c r="G65" s="984"/>
      <c r="H65" s="984"/>
      <c r="I65" s="1071"/>
      <c r="J65" s="215"/>
      <c r="K65" s="1071"/>
    </row>
    <row r="66" spans="1:11" x14ac:dyDescent="0.25">
      <c r="A66" s="723"/>
      <c r="B66" s="723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314" t="s">
        <v>357</v>
      </c>
      <c r="B67" s="1314"/>
      <c r="C67" s="1314"/>
      <c r="D67" s="1314"/>
      <c r="E67" s="1314"/>
      <c r="F67" s="1314"/>
      <c r="G67" s="1314"/>
      <c r="H67" s="1311"/>
      <c r="I67" s="1061"/>
    </row>
    <row r="68" spans="1:11" x14ac:dyDescent="0.25">
      <c r="A68" s="1315" t="s">
        <v>808</v>
      </c>
      <c r="B68" s="1315"/>
      <c r="C68" s="1315"/>
      <c r="D68" s="1315"/>
      <c r="E68" s="1315"/>
      <c r="F68" s="1315"/>
      <c r="G68" s="1315"/>
      <c r="H68" s="1313"/>
      <c r="I68" s="1062"/>
    </row>
    <row r="69" spans="1:11" x14ac:dyDescent="0.25">
      <c r="A69" s="1278" t="s">
        <v>436</v>
      </c>
      <c r="B69" s="1278"/>
      <c r="C69" s="1278"/>
      <c r="D69" s="1278"/>
      <c r="E69" s="1278"/>
      <c r="F69" s="1278"/>
      <c r="G69" s="1278"/>
      <c r="H69" s="1271"/>
      <c r="I69" s="1063"/>
    </row>
    <row r="70" spans="1:11" x14ac:dyDescent="0.25">
      <c r="A70" s="934"/>
      <c r="B70" s="935"/>
      <c r="C70" s="936"/>
      <c r="D70" s="936"/>
      <c r="E70" s="936" t="s">
        <v>811</v>
      </c>
      <c r="F70" s="936"/>
      <c r="G70" s="1064"/>
      <c r="H70" s="938"/>
      <c r="I70" s="1065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77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68" customFormat="1" x14ac:dyDescent="0.25">
      <c r="A74" s="1044">
        <v>2022</v>
      </c>
      <c r="B74" s="1044">
        <v>2022</v>
      </c>
      <c r="C74" s="1033">
        <v>14111705</v>
      </c>
      <c r="D74" s="1033">
        <v>1061</v>
      </c>
      <c r="E74" s="1033" t="s">
        <v>729</v>
      </c>
      <c r="F74" s="1036" t="s">
        <v>34</v>
      </c>
      <c r="G74" s="1037">
        <v>991</v>
      </c>
      <c r="H74" s="1037">
        <f>G74*I74</f>
        <v>3964</v>
      </c>
      <c r="I74" s="1067">
        <v>4</v>
      </c>
    </row>
    <row r="75" spans="1:11" s="1068" customFormat="1" x14ac:dyDescent="0.25">
      <c r="A75" s="1035">
        <v>2022</v>
      </c>
      <c r="B75" s="1035">
        <v>2022</v>
      </c>
      <c r="C75" s="1033">
        <v>53131608</v>
      </c>
      <c r="D75" s="1033">
        <v>1050</v>
      </c>
      <c r="E75" s="1033" t="s">
        <v>39</v>
      </c>
      <c r="F75" s="1036" t="s">
        <v>14</v>
      </c>
      <c r="G75" s="1037">
        <v>18.309999999999999</v>
      </c>
      <c r="H75" s="1037">
        <f>I75*G75</f>
        <v>22063.55</v>
      </c>
      <c r="I75" s="1067">
        <v>1205</v>
      </c>
    </row>
    <row r="76" spans="1:11" s="1068" customFormat="1" x14ac:dyDescent="0.25">
      <c r="A76" s="1035">
        <v>2022</v>
      </c>
      <c r="B76" s="1035">
        <v>2022</v>
      </c>
      <c r="C76" s="1033">
        <v>24111503</v>
      </c>
      <c r="D76" s="1033">
        <v>1043</v>
      </c>
      <c r="E76" s="1033" t="s">
        <v>36</v>
      </c>
      <c r="F76" s="1036" t="s">
        <v>14</v>
      </c>
      <c r="G76" s="1037">
        <v>1.22</v>
      </c>
      <c r="H76" s="1037">
        <f>I76*G76</f>
        <v>8784</v>
      </c>
      <c r="I76" s="1067">
        <v>7200</v>
      </c>
    </row>
    <row r="77" spans="1:11" s="1068" customFormat="1" ht="14.25" customHeight="1" x14ac:dyDescent="0.25">
      <c r="A77" s="1035">
        <v>2022</v>
      </c>
      <c r="B77" s="1035">
        <v>2022</v>
      </c>
      <c r="C77" s="1033">
        <v>27111909</v>
      </c>
      <c r="D77" s="1033">
        <v>1038</v>
      </c>
      <c r="E77" s="1033" t="s">
        <v>467</v>
      </c>
      <c r="F77" s="1036" t="s">
        <v>14</v>
      </c>
      <c r="G77" s="1037">
        <v>167.63</v>
      </c>
      <c r="H77" s="1037">
        <f>G77*I77</f>
        <v>7375.7199999999993</v>
      </c>
      <c r="I77" s="1067">
        <v>44</v>
      </c>
    </row>
    <row r="78" spans="1:11" s="1068" customFormat="1" x14ac:dyDescent="0.25">
      <c r="A78" s="1035">
        <v>202</v>
      </c>
      <c r="B78" s="1035">
        <v>2022</v>
      </c>
      <c r="C78" s="1033">
        <v>47131811</v>
      </c>
      <c r="D78" s="1033">
        <v>1030</v>
      </c>
      <c r="E78" s="1033" t="s">
        <v>743</v>
      </c>
      <c r="F78" s="1036" t="s">
        <v>35</v>
      </c>
      <c r="G78" s="1037">
        <v>1062</v>
      </c>
      <c r="H78" s="1037">
        <f>G78*I78</f>
        <v>61596</v>
      </c>
      <c r="I78" s="1067">
        <v>58</v>
      </c>
    </row>
    <row r="79" spans="1:11" s="1068" customFormat="1" x14ac:dyDescent="0.25">
      <c r="A79" s="1035">
        <v>2022</v>
      </c>
      <c r="B79" s="1035">
        <v>2022</v>
      </c>
      <c r="C79" s="1035">
        <v>52152004</v>
      </c>
      <c r="D79" s="1035">
        <v>1021</v>
      </c>
      <c r="E79" s="1033" t="s">
        <v>61</v>
      </c>
      <c r="F79" s="1036" t="s">
        <v>14</v>
      </c>
      <c r="G79" s="1037">
        <v>129</v>
      </c>
      <c r="H79" s="1037">
        <f>I79*G79</f>
        <v>257742</v>
      </c>
      <c r="I79" s="1067">
        <v>1998</v>
      </c>
    </row>
    <row r="80" spans="1:11" s="1068" customFormat="1" x14ac:dyDescent="0.25">
      <c r="A80" s="1035">
        <v>2022</v>
      </c>
      <c r="B80" s="1035">
        <v>2022</v>
      </c>
      <c r="C80" s="1033">
        <v>27111909</v>
      </c>
      <c r="D80" s="1033">
        <v>1039</v>
      </c>
      <c r="E80" s="1033" t="s">
        <v>95</v>
      </c>
      <c r="F80" s="1036" t="s">
        <v>14</v>
      </c>
      <c r="G80" s="1037">
        <v>590</v>
      </c>
      <c r="H80" s="1037">
        <f>I80*G80</f>
        <v>2950</v>
      </c>
      <c r="I80" s="1067">
        <v>5</v>
      </c>
    </row>
    <row r="81" spans="1:9" s="1068" customFormat="1" x14ac:dyDescent="0.25">
      <c r="A81" s="1035">
        <v>2021</v>
      </c>
      <c r="B81" s="1035">
        <v>2022</v>
      </c>
      <c r="C81" s="1033">
        <v>44112009</v>
      </c>
      <c r="D81" s="1033">
        <v>1073</v>
      </c>
      <c r="E81" s="1033" t="s">
        <v>555</v>
      </c>
      <c r="F81" s="1036" t="s">
        <v>14</v>
      </c>
      <c r="G81" s="1037">
        <v>11</v>
      </c>
      <c r="H81" s="1037">
        <f>I81*G81</f>
        <v>1881</v>
      </c>
      <c r="I81" s="1067">
        <v>171</v>
      </c>
    </row>
    <row r="82" spans="1:9" s="1068" customFormat="1" x14ac:dyDescent="0.25">
      <c r="A82" s="1035">
        <v>2021</v>
      </c>
      <c r="B82" s="1035">
        <v>2022</v>
      </c>
      <c r="C82" s="1033">
        <v>44121503</v>
      </c>
      <c r="D82" s="1033">
        <v>1091</v>
      </c>
      <c r="E82" s="1033" t="s">
        <v>368</v>
      </c>
      <c r="F82" s="1036" t="s">
        <v>14</v>
      </c>
      <c r="G82" s="1037">
        <v>3.5</v>
      </c>
      <c r="H82" s="1037">
        <f t="shared" ref="H82:H86" si="2">G82*I82</f>
        <v>19463.5</v>
      </c>
      <c r="I82" s="1067">
        <v>5561</v>
      </c>
    </row>
    <row r="83" spans="1:9" s="1068" customFormat="1" x14ac:dyDescent="0.25">
      <c r="A83" s="1035">
        <v>2021</v>
      </c>
      <c r="B83" s="1035">
        <v>2022</v>
      </c>
      <c r="C83" s="1033">
        <v>14111530</v>
      </c>
      <c r="D83" s="1033">
        <v>1086</v>
      </c>
      <c r="E83" s="1033" t="s">
        <v>720</v>
      </c>
      <c r="F83" s="1036" t="s">
        <v>14</v>
      </c>
      <c r="G83" s="1037">
        <v>28.32</v>
      </c>
      <c r="H83" s="1037">
        <f t="shared" si="2"/>
        <v>1359.3600000000001</v>
      </c>
      <c r="I83" s="1067">
        <v>48</v>
      </c>
    </row>
    <row r="84" spans="1:9" s="1068" customFormat="1" x14ac:dyDescent="0.25">
      <c r="A84" s="1035">
        <v>2021</v>
      </c>
      <c r="B84" s="1035">
        <v>2022</v>
      </c>
      <c r="C84" s="1033">
        <v>14111515</v>
      </c>
      <c r="D84" s="1033">
        <v>1780</v>
      </c>
      <c r="E84" s="1035" t="s">
        <v>567</v>
      </c>
      <c r="F84" s="1042" t="s">
        <v>14</v>
      </c>
      <c r="G84" s="1037">
        <v>13.25</v>
      </c>
      <c r="H84" s="1037">
        <f t="shared" si="2"/>
        <v>3789.5</v>
      </c>
      <c r="I84" s="1067">
        <v>286</v>
      </c>
    </row>
    <row r="85" spans="1:9" s="1068" customFormat="1" x14ac:dyDescent="0.25">
      <c r="A85" s="1035">
        <v>2021</v>
      </c>
      <c r="B85" s="1035">
        <v>2022</v>
      </c>
      <c r="C85" s="1033">
        <v>44121701</v>
      </c>
      <c r="D85" s="1033">
        <v>1070</v>
      </c>
      <c r="E85" s="1033" t="s">
        <v>558</v>
      </c>
      <c r="F85" s="1036" t="s">
        <v>14</v>
      </c>
      <c r="G85" s="1037">
        <v>6.11</v>
      </c>
      <c r="H85" s="1037">
        <f t="shared" si="2"/>
        <v>806.5200000000001</v>
      </c>
      <c r="I85" s="1067">
        <v>132</v>
      </c>
    </row>
    <row r="86" spans="1:9" s="1068" customFormat="1" x14ac:dyDescent="0.25">
      <c r="A86" s="1035">
        <v>2022</v>
      </c>
      <c r="B86" s="1035">
        <v>2022</v>
      </c>
      <c r="C86" s="1033">
        <v>44121615</v>
      </c>
      <c r="D86" s="1033">
        <v>1046</v>
      </c>
      <c r="E86" s="1033" t="s">
        <v>380</v>
      </c>
      <c r="F86" s="1036" t="s">
        <v>14</v>
      </c>
      <c r="G86" s="1037">
        <v>141.6</v>
      </c>
      <c r="H86" s="1037">
        <f t="shared" si="2"/>
        <v>424.79999999999995</v>
      </c>
      <c r="I86" s="1067">
        <v>3</v>
      </c>
    </row>
    <row r="87" spans="1:9" s="1068" customFormat="1" x14ac:dyDescent="0.25">
      <c r="A87" s="1035">
        <v>2022</v>
      </c>
      <c r="B87" s="1035">
        <v>2022</v>
      </c>
      <c r="C87" s="1033">
        <v>44122104</v>
      </c>
      <c r="D87" s="1033">
        <v>1031</v>
      </c>
      <c r="E87" s="1033" t="s">
        <v>84</v>
      </c>
      <c r="F87" s="1036" t="s">
        <v>81</v>
      </c>
      <c r="G87" s="1037">
        <v>24.78</v>
      </c>
      <c r="H87" s="1037">
        <f>I87*G87</f>
        <v>12241.32</v>
      </c>
      <c r="I87" s="1067">
        <v>494</v>
      </c>
    </row>
    <row r="88" spans="1:9" s="1068" customFormat="1" x14ac:dyDescent="0.25">
      <c r="A88" s="1035">
        <v>2021</v>
      </c>
      <c r="B88" s="1035">
        <v>2022</v>
      </c>
      <c r="C88" s="1033">
        <v>44121618</v>
      </c>
      <c r="D88" s="1033">
        <v>1096</v>
      </c>
      <c r="E88" s="1033" t="s">
        <v>724</v>
      </c>
      <c r="F88" s="1036" t="s">
        <v>14</v>
      </c>
      <c r="G88" s="1037">
        <v>31</v>
      </c>
      <c r="H88" s="1037">
        <f>G88*I88</f>
        <v>2263</v>
      </c>
      <c r="I88" s="1067">
        <v>73</v>
      </c>
    </row>
    <row r="89" spans="1:9" s="1068" customFormat="1" x14ac:dyDescent="0.25">
      <c r="A89" s="1035">
        <v>2021</v>
      </c>
      <c r="B89" s="1035">
        <v>2022</v>
      </c>
      <c r="C89" s="1033">
        <v>44112009</v>
      </c>
      <c r="D89" s="1033">
        <v>1074</v>
      </c>
      <c r="E89" s="1033" t="s">
        <v>47</v>
      </c>
      <c r="F89" s="1036" t="s">
        <v>14</v>
      </c>
      <c r="G89" s="1037">
        <v>16.52</v>
      </c>
      <c r="H89" s="1037">
        <f>I89*G89</f>
        <v>2164.12</v>
      </c>
      <c r="I89" s="1067">
        <v>131</v>
      </c>
    </row>
    <row r="90" spans="1:9" s="1068" customFormat="1" x14ac:dyDescent="0.25">
      <c r="A90" s="1035">
        <v>2021</v>
      </c>
      <c r="B90" s="1035">
        <v>2022</v>
      </c>
      <c r="C90" s="1033">
        <v>14111530</v>
      </c>
      <c r="D90" s="1033">
        <v>1085</v>
      </c>
      <c r="E90" s="1033" t="s">
        <v>586</v>
      </c>
      <c r="F90" s="1036" t="s">
        <v>14</v>
      </c>
      <c r="G90" s="1037">
        <v>28.32</v>
      </c>
      <c r="H90" s="1037">
        <f>G90*I90</f>
        <v>43669.440000000002</v>
      </c>
      <c r="I90" s="1067">
        <v>1542</v>
      </c>
    </row>
    <row r="91" spans="1:9" s="1068" customFormat="1" x14ac:dyDescent="0.25">
      <c r="A91" s="1035">
        <v>2021</v>
      </c>
      <c r="B91" s="1035">
        <v>2022</v>
      </c>
      <c r="C91" s="1033">
        <v>44122012</v>
      </c>
      <c r="D91" s="1033">
        <v>1094</v>
      </c>
      <c r="E91" s="1035" t="s">
        <v>568</v>
      </c>
      <c r="F91" s="1042" t="s">
        <v>14</v>
      </c>
      <c r="G91" s="1037">
        <v>170.4</v>
      </c>
      <c r="H91" s="1037">
        <f>G91*I91</f>
        <v>2385.6</v>
      </c>
      <c r="I91" s="1067">
        <v>14</v>
      </c>
    </row>
    <row r="92" spans="1:9" s="1070" customFormat="1" x14ac:dyDescent="0.25">
      <c r="A92" s="1022">
        <v>2022</v>
      </c>
      <c r="B92" s="1023">
        <v>44719</v>
      </c>
      <c r="C92" s="1024">
        <v>52151504</v>
      </c>
      <c r="D92" s="1024">
        <v>1688</v>
      </c>
      <c r="E92" s="1022" t="s">
        <v>816</v>
      </c>
      <c r="F92" s="1025" t="s">
        <v>497</v>
      </c>
      <c r="G92" s="1026">
        <v>2850</v>
      </c>
      <c r="H92" s="1026">
        <f>G92*I92</f>
        <v>57000</v>
      </c>
      <c r="I92" s="1069">
        <v>20</v>
      </c>
    </row>
    <row r="93" spans="1:9" s="1073" customFormat="1" x14ac:dyDescent="0.25">
      <c r="A93" s="1035">
        <v>2022</v>
      </c>
      <c r="B93" s="1053">
        <v>44719</v>
      </c>
      <c r="C93" s="1033">
        <v>52151504</v>
      </c>
      <c r="D93" s="1033">
        <v>1051</v>
      </c>
      <c r="E93" s="1035" t="s">
        <v>817</v>
      </c>
      <c r="F93" s="1042" t="s">
        <v>497</v>
      </c>
      <c r="G93" s="1040">
        <v>4235</v>
      </c>
      <c r="H93" s="1037">
        <f t="shared" ref="H93:H95" si="3">G93*I93</f>
        <v>55055</v>
      </c>
      <c r="I93" s="1072">
        <v>13</v>
      </c>
    </row>
    <row r="94" spans="1:9" s="1073" customFormat="1" x14ac:dyDescent="0.25">
      <c r="A94" s="1035">
        <v>2022</v>
      </c>
      <c r="B94" s="1053">
        <v>44719</v>
      </c>
      <c r="C94" s="1033">
        <v>52151504</v>
      </c>
      <c r="D94" s="1033">
        <v>1100</v>
      </c>
      <c r="E94" s="1035" t="s">
        <v>818</v>
      </c>
      <c r="F94" s="1042" t="s">
        <v>497</v>
      </c>
      <c r="G94" s="1040">
        <v>4700</v>
      </c>
      <c r="H94" s="1037">
        <f t="shared" si="3"/>
        <v>37600</v>
      </c>
      <c r="I94" s="1072">
        <v>8</v>
      </c>
    </row>
    <row r="95" spans="1:9" s="1073" customFormat="1" x14ac:dyDescent="0.25">
      <c r="A95" s="1035">
        <v>2022</v>
      </c>
      <c r="B95" s="1053">
        <v>44719</v>
      </c>
      <c r="C95" s="1033">
        <v>52151504</v>
      </c>
      <c r="D95" s="1033">
        <v>1099</v>
      </c>
      <c r="E95" s="1035" t="s">
        <v>819</v>
      </c>
      <c r="F95" s="1042" t="s">
        <v>497</v>
      </c>
      <c r="G95" s="1040">
        <v>2600</v>
      </c>
      <c r="H95" s="1037">
        <f t="shared" si="3"/>
        <v>23400</v>
      </c>
      <c r="I95" s="1072">
        <v>9</v>
      </c>
    </row>
    <row r="96" spans="1:9" x14ac:dyDescent="0.25">
      <c r="A96" s="229"/>
      <c r="B96" s="229"/>
      <c r="C96" s="215"/>
      <c r="D96" s="215"/>
      <c r="E96" s="229"/>
      <c r="F96" s="892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92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309" t="s">
        <v>357</v>
      </c>
      <c r="B99" s="1309"/>
      <c r="C99" s="1309"/>
      <c r="D99" s="1309"/>
      <c r="E99" s="1309"/>
      <c r="F99" s="1309"/>
      <c r="G99" s="1309"/>
      <c r="H99" s="1310"/>
      <c r="I99" s="1103"/>
    </row>
    <row r="100" spans="1:9" x14ac:dyDescent="0.25">
      <c r="A100" s="940" t="s">
        <v>809</v>
      </c>
      <c r="B100" s="940"/>
      <c r="C100" s="1060"/>
      <c r="D100" s="942"/>
      <c r="E100" s="942"/>
      <c r="F100" s="943"/>
      <c r="G100" s="620"/>
      <c r="H100" s="620"/>
      <c r="I100" s="1104"/>
    </row>
    <row r="101" spans="1:9" x14ac:dyDescent="0.25">
      <c r="A101" s="944" t="s">
        <v>570</v>
      </c>
      <c r="B101" s="944"/>
      <c r="C101" s="1057"/>
      <c r="D101" s="945"/>
      <c r="E101" s="945"/>
      <c r="F101" s="945"/>
      <c r="G101" s="693"/>
      <c r="H101" s="946"/>
      <c r="I101" s="1102"/>
    </row>
    <row r="102" spans="1:9" x14ac:dyDescent="0.25">
      <c r="A102" s="934"/>
      <c r="B102" s="935"/>
      <c r="C102" s="936"/>
      <c r="D102" s="936"/>
      <c r="E102" s="936" t="s">
        <v>811</v>
      </c>
      <c r="F102" s="936"/>
      <c r="G102" s="1064"/>
      <c r="H102" s="938"/>
      <c r="I102" s="1065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68" customFormat="1" x14ac:dyDescent="0.25">
      <c r="A104" s="1035">
        <v>2021</v>
      </c>
      <c r="B104" s="1035">
        <v>2022</v>
      </c>
      <c r="C104" s="1033">
        <v>44121701</v>
      </c>
      <c r="D104" s="1033">
        <v>1083</v>
      </c>
      <c r="E104" s="1033" t="s">
        <v>87</v>
      </c>
      <c r="F104" s="1036" t="s">
        <v>14</v>
      </c>
      <c r="G104" s="1037">
        <v>9</v>
      </c>
      <c r="H104" s="1037">
        <f>G104*I104</f>
        <v>1431</v>
      </c>
      <c r="I104" s="1067">
        <v>159</v>
      </c>
    </row>
    <row r="105" spans="1:9" s="1068" customFormat="1" x14ac:dyDescent="0.25">
      <c r="A105" s="1035">
        <v>2022</v>
      </c>
      <c r="B105" s="1035">
        <v>2022</v>
      </c>
      <c r="C105" s="1033">
        <v>44122104</v>
      </c>
      <c r="D105" s="1033">
        <v>1029</v>
      </c>
      <c r="E105" s="1033" t="s">
        <v>80</v>
      </c>
      <c r="F105" s="1036" t="s">
        <v>81</v>
      </c>
      <c r="G105" s="1037">
        <v>21.24</v>
      </c>
      <c r="H105" s="1037">
        <f>I105*G105</f>
        <v>15377.759999999998</v>
      </c>
      <c r="I105" s="1067">
        <v>724</v>
      </c>
    </row>
    <row r="106" spans="1:9" s="1068" customFormat="1" x14ac:dyDescent="0.25">
      <c r="A106" s="1035">
        <v>2021</v>
      </c>
      <c r="B106" s="1035">
        <v>2022</v>
      </c>
      <c r="C106" s="1033">
        <v>44122026</v>
      </c>
      <c r="D106" s="1033">
        <v>1090</v>
      </c>
      <c r="E106" s="1033" t="s">
        <v>466</v>
      </c>
      <c r="F106" s="1036" t="s">
        <v>14</v>
      </c>
      <c r="G106" s="1037">
        <v>21.24</v>
      </c>
      <c r="H106" s="1037">
        <f>G106*I106</f>
        <v>21.24</v>
      </c>
      <c r="I106" s="1067">
        <v>1</v>
      </c>
    </row>
    <row r="107" spans="1:9" s="1068" customFormat="1" x14ac:dyDescent="0.25">
      <c r="A107" s="1035">
        <v>2020</v>
      </c>
      <c r="B107" s="1035">
        <v>2022</v>
      </c>
      <c r="C107" s="1033">
        <v>44121906</v>
      </c>
      <c r="D107" s="1033">
        <v>1081</v>
      </c>
      <c r="E107" s="1033" t="s">
        <v>166</v>
      </c>
      <c r="F107" s="1036" t="s">
        <v>14</v>
      </c>
      <c r="G107" s="1037">
        <v>8.26</v>
      </c>
      <c r="H107" s="1037">
        <f>I107*G107</f>
        <v>1982.3999999999999</v>
      </c>
      <c r="I107" s="1067">
        <v>240</v>
      </c>
    </row>
    <row r="108" spans="1:9" s="1068" customFormat="1" x14ac:dyDescent="0.25">
      <c r="A108" s="1035">
        <v>2022</v>
      </c>
      <c r="B108" s="1035">
        <v>2022</v>
      </c>
      <c r="C108" s="1033">
        <v>27112120</v>
      </c>
      <c r="D108" s="1033">
        <v>1048</v>
      </c>
      <c r="E108" s="1033" t="s">
        <v>126</v>
      </c>
      <c r="F108" s="1036" t="s">
        <v>81</v>
      </c>
      <c r="G108" s="1037">
        <v>33</v>
      </c>
      <c r="H108" s="1037">
        <f>I108*G108</f>
        <v>165</v>
      </c>
      <c r="I108" s="1067">
        <v>5</v>
      </c>
    </row>
    <row r="109" spans="1:9" s="1068" customFormat="1" x14ac:dyDescent="0.25">
      <c r="A109" s="1035">
        <v>2022</v>
      </c>
      <c r="B109" s="1035">
        <v>2022</v>
      </c>
      <c r="C109" s="1033">
        <v>44122118</v>
      </c>
      <c r="D109" s="1033">
        <v>1044</v>
      </c>
      <c r="E109" s="1033" t="s">
        <v>30</v>
      </c>
      <c r="F109" s="1036" t="s">
        <v>10</v>
      </c>
      <c r="G109" s="1037">
        <v>141.6</v>
      </c>
      <c r="H109" s="1037">
        <f>I109*G109</f>
        <v>3256.7999999999997</v>
      </c>
      <c r="I109" s="1067">
        <v>23</v>
      </c>
    </row>
    <row r="110" spans="1:9" s="1068" customFormat="1" x14ac:dyDescent="0.25">
      <c r="A110" s="1035">
        <v>2021</v>
      </c>
      <c r="B110" s="1035">
        <v>2021</v>
      </c>
      <c r="C110" s="1033">
        <v>44121634</v>
      </c>
      <c r="D110" s="1033">
        <v>1782</v>
      </c>
      <c r="E110" s="1033" t="s">
        <v>559</v>
      </c>
      <c r="F110" s="1036" t="s">
        <v>14</v>
      </c>
      <c r="G110" s="1037">
        <v>42</v>
      </c>
      <c r="H110" s="1037">
        <f>I110*G110</f>
        <v>7182</v>
      </c>
      <c r="I110" s="1067">
        <v>171</v>
      </c>
    </row>
    <row r="111" spans="1:9" s="1068" customFormat="1" x14ac:dyDescent="0.25">
      <c r="A111" s="1035">
        <v>2021</v>
      </c>
      <c r="B111" s="1035">
        <v>2022</v>
      </c>
      <c r="C111" s="1033">
        <v>12181505</v>
      </c>
      <c r="D111" s="1033">
        <v>1749</v>
      </c>
      <c r="E111" s="1033" t="s">
        <v>560</v>
      </c>
      <c r="F111" s="1036" t="s">
        <v>14</v>
      </c>
      <c r="G111" s="1037">
        <v>34.25</v>
      </c>
      <c r="H111" s="1037">
        <f>G111*I111</f>
        <v>1541.25</v>
      </c>
      <c r="I111" s="1067">
        <v>45</v>
      </c>
    </row>
    <row r="112" spans="1:9" s="1068" customFormat="1" x14ac:dyDescent="0.25">
      <c r="A112" s="1035">
        <v>2022</v>
      </c>
      <c r="B112" s="1035">
        <v>2022</v>
      </c>
      <c r="C112" s="1033">
        <v>44121634</v>
      </c>
      <c r="D112" s="1033">
        <v>1024</v>
      </c>
      <c r="E112" s="1033" t="s">
        <v>401</v>
      </c>
      <c r="F112" s="1036" t="s">
        <v>14</v>
      </c>
      <c r="G112" s="1037">
        <v>92.04</v>
      </c>
      <c r="H112" s="1037">
        <f>I112*G112</f>
        <v>15094.560000000001</v>
      </c>
      <c r="I112" s="1067">
        <v>164</v>
      </c>
    </row>
    <row r="113" spans="1:9" s="1068" customFormat="1" x14ac:dyDescent="0.25">
      <c r="A113" s="1035">
        <v>2020</v>
      </c>
      <c r="B113" s="1035">
        <v>2022</v>
      </c>
      <c r="C113" s="1048">
        <v>41111604</v>
      </c>
      <c r="D113" s="1048">
        <v>1089</v>
      </c>
      <c r="E113" s="1033" t="s">
        <v>419</v>
      </c>
      <c r="F113" s="1036" t="s">
        <v>14</v>
      </c>
      <c r="G113" s="1037">
        <v>6.44</v>
      </c>
      <c r="H113" s="1037">
        <f>G113*I113</f>
        <v>167.44</v>
      </c>
      <c r="I113" s="1067">
        <v>26</v>
      </c>
    </row>
    <row r="114" spans="1:9" s="1070" customFormat="1" x14ac:dyDescent="0.25">
      <c r="A114" s="1022">
        <v>2019</v>
      </c>
      <c r="B114" s="1022">
        <v>2022</v>
      </c>
      <c r="C114" s="1024">
        <v>44103103</v>
      </c>
      <c r="D114" s="1024">
        <v>1702</v>
      </c>
      <c r="E114" s="1024" t="s">
        <v>498</v>
      </c>
      <c r="F114" s="1027" t="s">
        <v>14</v>
      </c>
      <c r="G114" s="1026">
        <v>1325.52</v>
      </c>
      <c r="H114" s="1026">
        <f>I114*G114</f>
        <v>2651.04</v>
      </c>
      <c r="I114" s="1069">
        <v>2</v>
      </c>
    </row>
    <row r="115" spans="1:9" s="1070" customFormat="1" x14ac:dyDescent="0.25">
      <c r="A115" s="1022">
        <v>2021</v>
      </c>
      <c r="B115" s="1022">
        <v>2022</v>
      </c>
      <c r="C115" s="1024">
        <v>44103103</v>
      </c>
      <c r="D115" s="1024">
        <v>1695</v>
      </c>
      <c r="E115" s="1024" t="s">
        <v>470</v>
      </c>
      <c r="F115" s="1027" t="s">
        <v>14</v>
      </c>
      <c r="G115" s="1026">
        <v>2930</v>
      </c>
      <c r="H115" s="1026">
        <f>G115*I115</f>
        <v>52740</v>
      </c>
      <c r="I115" s="1069">
        <v>18</v>
      </c>
    </row>
    <row r="116" spans="1:9" s="1070" customFormat="1" x14ac:dyDescent="0.25">
      <c r="A116" s="1022">
        <v>2021</v>
      </c>
      <c r="B116" s="1022">
        <v>2022</v>
      </c>
      <c r="C116" s="1024">
        <v>44103103</v>
      </c>
      <c r="D116" s="1024">
        <v>1691</v>
      </c>
      <c r="E116" s="1024" t="s">
        <v>562</v>
      </c>
      <c r="F116" s="1027" t="s">
        <v>14</v>
      </c>
      <c r="G116" s="1026">
        <v>2550</v>
      </c>
      <c r="H116" s="1026">
        <f>G116*I116</f>
        <v>33150</v>
      </c>
      <c r="I116" s="1069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4">I117*G117</f>
        <v>1331.48</v>
      </c>
      <c r="I117" s="327">
        <v>1</v>
      </c>
    </row>
    <row r="118" spans="1:9" s="1068" customFormat="1" x14ac:dyDescent="0.25">
      <c r="A118" s="1035">
        <v>2022</v>
      </c>
      <c r="B118" s="1035">
        <v>2022</v>
      </c>
      <c r="C118" s="1033">
        <v>44103105</v>
      </c>
      <c r="D118" s="1033">
        <v>1064</v>
      </c>
      <c r="E118" s="1033" t="s">
        <v>167</v>
      </c>
      <c r="F118" s="1036" t="s">
        <v>14</v>
      </c>
      <c r="G118" s="1037">
        <v>722.75</v>
      </c>
      <c r="H118" s="1037">
        <f t="shared" si="4"/>
        <v>1445.5</v>
      </c>
      <c r="I118" s="1067">
        <v>2</v>
      </c>
    </row>
    <row r="119" spans="1:9" s="1070" customFormat="1" x14ac:dyDescent="0.25">
      <c r="A119" s="1022">
        <v>2021</v>
      </c>
      <c r="B119" s="1022">
        <v>2022</v>
      </c>
      <c r="C119" s="1024">
        <v>44103103</v>
      </c>
      <c r="D119" s="1024">
        <v>1701</v>
      </c>
      <c r="E119" s="1024" t="s">
        <v>726</v>
      </c>
      <c r="F119" s="1027" t="s">
        <v>14</v>
      </c>
      <c r="G119" s="1026">
        <v>1331.48</v>
      </c>
      <c r="H119" s="1026">
        <f t="shared" si="4"/>
        <v>7988.88</v>
      </c>
      <c r="I119" s="1069">
        <v>6</v>
      </c>
    </row>
    <row r="120" spans="1:9" s="1070" customFormat="1" x14ac:dyDescent="0.25">
      <c r="A120" s="1022">
        <v>2020</v>
      </c>
      <c r="B120" s="1022">
        <v>2022</v>
      </c>
      <c r="C120" s="1024">
        <v>44103103</v>
      </c>
      <c r="D120" s="1024">
        <v>1700</v>
      </c>
      <c r="E120" s="1024" t="s">
        <v>135</v>
      </c>
      <c r="F120" s="1027" t="s">
        <v>14</v>
      </c>
      <c r="G120" s="1026">
        <v>2088.6</v>
      </c>
      <c r="H120" s="1026">
        <f t="shared" si="4"/>
        <v>4177.2</v>
      </c>
      <c r="I120" s="1069">
        <v>2</v>
      </c>
    </row>
    <row r="121" spans="1:9" s="1068" customFormat="1" x14ac:dyDescent="0.25">
      <c r="A121" s="1035">
        <v>2020</v>
      </c>
      <c r="B121" s="1035">
        <v>2022</v>
      </c>
      <c r="C121" s="1033">
        <v>44103103</v>
      </c>
      <c r="D121" s="1033">
        <v>1097</v>
      </c>
      <c r="E121" s="1033" t="s">
        <v>495</v>
      </c>
      <c r="F121" s="1036" t="s">
        <v>14</v>
      </c>
      <c r="G121" s="1037">
        <v>3556.22</v>
      </c>
      <c r="H121" s="1037">
        <f t="shared" si="4"/>
        <v>17781.099999999999</v>
      </c>
      <c r="I121" s="1067">
        <v>5</v>
      </c>
    </row>
    <row r="122" spans="1:9" s="1068" customFormat="1" x14ac:dyDescent="0.25">
      <c r="A122" s="1035">
        <v>2018</v>
      </c>
      <c r="B122" s="1035">
        <v>2022</v>
      </c>
      <c r="C122" s="1033">
        <v>44103105</v>
      </c>
      <c r="D122" s="1033">
        <v>1787</v>
      </c>
      <c r="E122" s="1033" t="s">
        <v>307</v>
      </c>
      <c r="F122" s="1036" t="s">
        <v>14</v>
      </c>
      <c r="G122" s="1037">
        <v>722.75</v>
      </c>
      <c r="H122" s="1037">
        <f t="shared" si="4"/>
        <v>1445.5</v>
      </c>
      <c r="I122" s="1067">
        <v>2</v>
      </c>
    </row>
    <row r="123" spans="1:9" s="1068" customFormat="1" x14ac:dyDescent="0.25">
      <c r="A123" s="1035">
        <v>2022</v>
      </c>
      <c r="B123" s="1035">
        <v>2022</v>
      </c>
      <c r="C123" s="1033">
        <v>32101622</v>
      </c>
      <c r="D123" s="1033">
        <v>1054</v>
      </c>
      <c r="E123" s="1033" t="s">
        <v>434</v>
      </c>
      <c r="F123" s="1036" t="s">
        <v>14</v>
      </c>
      <c r="G123" s="1037">
        <v>390.6</v>
      </c>
      <c r="H123" s="1037">
        <f>G123*I123</f>
        <v>781.2</v>
      </c>
      <c r="I123" s="1067">
        <v>2</v>
      </c>
    </row>
    <row r="124" spans="1:9" s="1068" customFormat="1" x14ac:dyDescent="0.25">
      <c r="A124" s="1035">
        <v>2021</v>
      </c>
      <c r="B124" s="1035">
        <v>2022</v>
      </c>
      <c r="C124" s="1033">
        <v>14111511</v>
      </c>
      <c r="D124" s="1033">
        <v>1709</v>
      </c>
      <c r="E124" s="1033" t="s">
        <v>23</v>
      </c>
      <c r="F124" s="1036" t="s">
        <v>37</v>
      </c>
      <c r="G124" s="1037">
        <v>258</v>
      </c>
      <c r="H124" s="1037">
        <f>I124*G124</f>
        <v>1806</v>
      </c>
      <c r="I124" s="1067">
        <v>7</v>
      </c>
    </row>
    <row r="125" spans="1:9" s="1068" customFormat="1" x14ac:dyDescent="0.25">
      <c r="A125" s="1035">
        <v>2022</v>
      </c>
      <c r="B125" s="1035">
        <v>2022</v>
      </c>
      <c r="C125" s="1033">
        <v>44121804</v>
      </c>
      <c r="D125" s="1033">
        <v>1045</v>
      </c>
      <c r="E125" s="1033" t="s">
        <v>131</v>
      </c>
      <c r="F125" s="1036" t="s">
        <v>14</v>
      </c>
      <c r="G125" s="1037">
        <v>3.98</v>
      </c>
      <c r="H125" s="1037">
        <f>I125*G125</f>
        <v>23.88</v>
      </c>
      <c r="I125" s="1067">
        <v>6</v>
      </c>
    </row>
    <row r="126" spans="1:9" s="1068" customFormat="1" x14ac:dyDescent="0.25">
      <c r="A126" s="1035">
        <v>2022</v>
      </c>
      <c r="B126" s="1035">
        <v>2022</v>
      </c>
      <c r="C126" s="1033">
        <v>44101805</v>
      </c>
      <c r="D126" s="1033">
        <v>1025</v>
      </c>
      <c r="E126" s="1035" t="s">
        <v>566</v>
      </c>
      <c r="F126" s="1042" t="s">
        <v>14</v>
      </c>
      <c r="G126" s="1037">
        <v>57.25</v>
      </c>
      <c r="H126" s="1037">
        <f t="shared" ref="H126:H134" si="5">G126*I126</f>
        <v>801.5</v>
      </c>
      <c r="I126" s="1067">
        <v>14</v>
      </c>
    </row>
    <row r="127" spans="1:9" s="1068" customFormat="1" x14ac:dyDescent="0.25">
      <c r="A127" s="1035">
        <v>2022</v>
      </c>
      <c r="B127" s="1035">
        <v>2022</v>
      </c>
      <c r="C127" s="1033">
        <v>47131824</v>
      </c>
      <c r="D127" s="1033">
        <v>1014</v>
      </c>
      <c r="E127" s="1033" t="s">
        <v>483</v>
      </c>
      <c r="F127" s="1036" t="s">
        <v>40</v>
      </c>
      <c r="G127" s="1037">
        <v>120.36</v>
      </c>
      <c r="H127" s="1037">
        <f t="shared" si="5"/>
        <v>8906.64</v>
      </c>
      <c r="I127" s="1067">
        <v>74</v>
      </c>
    </row>
    <row r="128" spans="1:9" s="1068" customFormat="1" x14ac:dyDescent="0.25">
      <c r="A128" s="1035">
        <v>2022</v>
      </c>
      <c r="B128" s="1035">
        <v>2022</v>
      </c>
      <c r="C128" s="1033">
        <v>47131701</v>
      </c>
      <c r="D128" s="1033">
        <v>1718</v>
      </c>
      <c r="E128" s="1033" t="s">
        <v>794</v>
      </c>
      <c r="F128" s="1033" t="s">
        <v>14</v>
      </c>
      <c r="G128" s="1037">
        <v>2767.1</v>
      </c>
      <c r="H128" s="1037">
        <f t="shared" si="5"/>
        <v>22136.799999999999</v>
      </c>
      <c r="I128" s="1067">
        <v>8</v>
      </c>
    </row>
    <row r="129" spans="1:11" s="1068" customFormat="1" x14ac:dyDescent="0.25">
      <c r="A129" s="1035">
        <v>2022</v>
      </c>
      <c r="B129" s="1035">
        <v>2022</v>
      </c>
      <c r="C129" s="1033">
        <v>44122003</v>
      </c>
      <c r="D129" s="1033">
        <v>1689</v>
      </c>
      <c r="E129" s="1033" t="s">
        <v>854</v>
      </c>
      <c r="F129" s="1033" t="s">
        <v>14</v>
      </c>
      <c r="G129" s="1037">
        <v>2853.24</v>
      </c>
      <c r="H129" s="1037">
        <f t="shared" si="5"/>
        <v>128395.79999999999</v>
      </c>
      <c r="I129" s="1067">
        <v>45</v>
      </c>
    </row>
    <row r="130" spans="1:11" s="1073" customFormat="1" x14ac:dyDescent="0.25">
      <c r="A130" s="1035">
        <v>2022</v>
      </c>
      <c r="B130" s="1035">
        <v>2022</v>
      </c>
      <c r="C130" s="1033">
        <v>44103103</v>
      </c>
      <c r="D130" s="1033">
        <v>1705</v>
      </c>
      <c r="E130" s="1033" t="s">
        <v>820</v>
      </c>
      <c r="F130" s="1036" t="s">
        <v>14</v>
      </c>
      <c r="G130" s="1040">
        <v>9933</v>
      </c>
      <c r="H130" s="1037">
        <f t="shared" si="5"/>
        <v>79464</v>
      </c>
      <c r="I130" s="1095">
        <v>8</v>
      </c>
    </row>
    <row r="131" spans="1:11" s="1034" customFormat="1" ht="11.25" x14ac:dyDescent="0.2">
      <c r="A131" s="1039">
        <v>2022</v>
      </c>
      <c r="B131" s="1039">
        <v>2022</v>
      </c>
      <c r="C131" s="1039">
        <v>46171501</v>
      </c>
      <c r="D131" s="1039">
        <v>1751</v>
      </c>
      <c r="E131" s="1039" t="s">
        <v>522</v>
      </c>
      <c r="F131" s="1039" t="s">
        <v>14</v>
      </c>
      <c r="G131" s="1040">
        <v>1380.01</v>
      </c>
      <c r="H131" s="1040">
        <f t="shared" si="5"/>
        <v>15180.11</v>
      </c>
      <c r="I131" s="1072">
        <v>11</v>
      </c>
    </row>
    <row r="132" spans="1:11" s="1034" customFormat="1" ht="11.25" x14ac:dyDescent="0.2">
      <c r="A132" s="1039">
        <v>2022</v>
      </c>
      <c r="B132" s="1039">
        <v>2022</v>
      </c>
      <c r="C132" s="1039">
        <v>40151510</v>
      </c>
      <c r="D132" s="1039">
        <v>1761</v>
      </c>
      <c r="E132" s="1039" t="s">
        <v>840</v>
      </c>
      <c r="F132" s="1039" t="s">
        <v>14</v>
      </c>
      <c r="G132" s="1040">
        <v>4500</v>
      </c>
      <c r="H132" s="1040">
        <f t="shared" si="5"/>
        <v>9000</v>
      </c>
      <c r="I132" s="1072">
        <v>2</v>
      </c>
    </row>
    <row r="133" spans="1:11" s="1034" customFormat="1" ht="11.25" x14ac:dyDescent="0.2">
      <c r="A133" s="1039">
        <v>2022</v>
      </c>
      <c r="B133" s="1039">
        <v>2022</v>
      </c>
      <c r="C133" s="1039">
        <v>31211904</v>
      </c>
      <c r="D133" s="1039">
        <v>1781</v>
      </c>
      <c r="E133" s="1039" t="s">
        <v>848</v>
      </c>
      <c r="F133" s="1039" t="s">
        <v>14</v>
      </c>
      <c r="G133" s="1040">
        <v>162.47999999999999</v>
      </c>
      <c r="H133" s="1037">
        <f t="shared" si="5"/>
        <v>974.87999999999988</v>
      </c>
      <c r="I133" s="1072">
        <v>6</v>
      </c>
    </row>
    <row r="134" spans="1:11" s="1034" customFormat="1" ht="11.25" x14ac:dyDescent="0.2">
      <c r="A134" s="1039">
        <v>2022</v>
      </c>
      <c r="B134" s="1039">
        <v>2022</v>
      </c>
      <c r="C134" s="1039">
        <v>60101609</v>
      </c>
      <c r="D134" s="1039">
        <v>1018</v>
      </c>
      <c r="E134" s="1039" t="s">
        <v>851</v>
      </c>
      <c r="F134" s="1039" t="s">
        <v>14</v>
      </c>
      <c r="G134" s="1040">
        <v>12.75</v>
      </c>
      <c r="H134" s="1037">
        <f t="shared" si="5"/>
        <v>892500</v>
      </c>
      <c r="I134" s="1072">
        <v>70000</v>
      </c>
    </row>
    <row r="135" spans="1:11" s="1034" customFormat="1" ht="11.25" x14ac:dyDescent="0.2">
      <c r="A135" s="1039">
        <v>2022</v>
      </c>
      <c r="B135" s="1039">
        <v>2022</v>
      </c>
      <c r="C135" s="1039">
        <v>45111609</v>
      </c>
      <c r="D135" s="1039">
        <v>1019</v>
      </c>
      <c r="E135" s="1039" t="s">
        <v>281</v>
      </c>
      <c r="F135" s="1039" t="s">
        <v>14</v>
      </c>
      <c r="G135" s="1040">
        <v>40778.44</v>
      </c>
      <c r="H135" s="1040">
        <f>K135*G135</f>
        <v>40778.44</v>
      </c>
      <c r="I135" s="1072">
        <v>1</v>
      </c>
      <c r="K135" s="1081">
        <v>1</v>
      </c>
    </row>
    <row r="136" spans="1:11" s="1034" customFormat="1" ht="11.25" x14ac:dyDescent="0.2">
      <c r="A136" s="1039">
        <v>2022</v>
      </c>
      <c r="B136" s="1039">
        <v>2022</v>
      </c>
      <c r="C136" s="1039">
        <v>14111802</v>
      </c>
      <c r="D136" s="1039">
        <v>1078</v>
      </c>
      <c r="E136" s="1039" t="s">
        <v>461</v>
      </c>
      <c r="F136" s="1056" t="s">
        <v>14</v>
      </c>
      <c r="G136" s="1039">
        <v>1.68</v>
      </c>
      <c r="H136" s="1040">
        <f>G136*I136</f>
        <v>42000</v>
      </c>
      <c r="I136" s="1072">
        <v>25000</v>
      </c>
    </row>
    <row r="137" spans="1:11" s="1034" customFormat="1" ht="11.25" x14ac:dyDescent="0.2">
      <c r="A137" s="1039">
        <v>2022</v>
      </c>
      <c r="B137" s="1039">
        <v>2022</v>
      </c>
      <c r="C137" s="1039">
        <v>14111802</v>
      </c>
      <c r="D137" s="1039">
        <v>1077</v>
      </c>
      <c r="E137" s="1039" t="s">
        <v>504</v>
      </c>
      <c r="F137" s="1039" t="s">
        <v>14</v>
      </c>
      <c r="G137" s="1039">
        <v>1.68</v>
      </c>
      <c r="H137" s="1040">
        <f>G137*I137</f>
        <v>9408</v>
      </c>
      <c r="I137" s="1072">
        <v>5600</v>
      </c>
    </row>
    <row r="138" spans="1:11" s="1034" customFormat="1" ht="11.25" x14ac:dyDescent="0.2">
      <c r="A138" s="1039">
        <v>2022</v>
      </c>
      <c r="B138" s="1039">
        <v>2022</v>
      </c>
      <c r="C138" s="1033">
        <v>47131801</v>
      </c>
      <c r="D138" s="1039">
        <v>1079</v>
      </c>
      <c r="E138" s="1039" t="s">
        <v>852</v>
      </c>
      <c r="F138" s="1039" t="s">
        <v>40</v>
      </c>
      <c r="G138" s="1040">
        <v>80.83</v>
      </c>
      <c r="H138" s="1040">
        <f>G138*I138</f>
        <v>10750.39</v>
      </c>
      <c r="I138" s="1072">
        <v>133</v>
      </c>
    </row>
    <row r="139" spans="1:11" s="1034" customFormat="1" ht="11.25" x14ac:dyDescent="0.2">
      <c r="A139" s="1039">
        <v>2022</v>
      </c>
      <c r="B139" s="1039">
        <v>2022</v>
      </c>
      <c r="C139" s="1033">
        <v>44103103</v>
      </c>
      <c r="D139" s="1039">
        <v>1706</v>
      </c>
      <c r="E139" s="1039" t="s">
        <v>853</v>
      </c>
      <c r="F139" s="1039" t="s">
        <v>14</v>
      </c>
      <c r="G139" s="1040">
        <v>19809</v>
      </c>
      <c r="H139" s="1037">
        <f>G139*I139</f>
        <v>79236</v>
      </c>
      <c r="I139" s="1072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309" t="s">
        <v>357</v>
      </c>
      <c r="B146" s="1309"/>
      <c r="C146" s="1309"/>
      <c r="D146" s="1309"/>
      <c r="E146" s="1309"/>
      <c r="F146" s="1309"/>
      <c r="G146" s="1309"/>
      <c r="H146" s="1310"/>
      <c r="I146" s="1061"/>
    </row>
    <row r="147" spans="1:10" x14ac:dyDescent="0.25">
      <c r="A147" s="940" t="s">
        <v>809</v>
      </c>
      <c r="B147" s="940"/>
      <c r="C147" s="1060"/>
      <c r="D147" s="942"/>
      <c r="E147" s="942"/>
      <c r="F147" s="943"/>
      <c r="G147" s="620"/>
      <c r="H147" s="620"/>
      <c r="I147" s="1082"/>
    </row>
    <row r="148" spans="1:10" x14ac:dyDescent="0.25">
      <c r="A148" s="944" t="s">
        <v>570</v>
      </c>
      <c r="B148" s="944"/>
      <c r="C148" s="1057"/>
      <c r="D148" s="945"/>
      <c r="E148" s="945"/>
      <c r="F148" s="947"/>
      <c r="G148" s="948"/>
      <c r="H148" s="948"/>
      <c r="I148" s="1063"/>
    </row>
    <row r="149" spans="1:10" x14ac:dyDescent="0.25">
      <c r="A149" s="934"/>
      <c r="B149" s="935"/>
      <c r="C149" s="936"/>
      <c r="D149" s="936"/>
      <c r="E149" s="936" t="s">
        <v>811</v>
      </c>
      <c r="F149" s="936"/>
      <c r="G149" s="1064"/>
      <c r="H149" s="938"/>
      <c r="I149" s="1065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77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83"/>
    </row>
    <row r="153" spans="1:10" s="1073" customFormat="1" x14ac:dyDescent="0.25">
      <c r="A153" s="1035">
        <v>2022</v>
      </c>
      <c r="B153" s="1035">
        <v>2022</v>
      </c>
      <c r="C153" s="1033">
        <v>47131831</v>
      </c>
      <c r="D153" s="1033">
        <v>1006</v>
      </c>
      <c r="E153" s="1033" t="s">
        <v>19</v>
      </c>
      <c r="F153" s="1036" t="s">
        <v>40</v>
      </c>
      <c r="G153" s="1037">
        <v>118</v>
      </c>
      <c r="H153" s="1037">
        <f t="shared" ref="H153:H161" si="6">I153*G153</f>
        <v>12626</v>
      </c>
      <c r="I153" s="1067">
        <v>107</v>
      </c>
      <c r="J153" s="1068"/>
    </row>
    <row r="154" spans="1:10" s="1073" customFormat="1" x14ac:dyDescent="0.25">
      <c r="A154" s="1035">
        <v>2022</v>
      </c>
      <c r="B154" s="1035">
        <v>2022</v>
      </c>
      <c r="C154" s="1033">
        <v>27112003</v>
      </c>
      <c r="D154" s="1033">
        <v>1057</v>
      </c>
      <c r="E154" s="1033" t="s">
        <v>741</v>
      </c>
      <c r="F154" s="1036" t="s">
        <v>14</v>
      </c>
      <c r="G154" s="1037">
        <v>289.10000000000002</v>
      </c>
      <c r="H154" s="1037">
        <f t="shared" si="6"/>
        <v>289.10000000000002</v>
      </c>
      <c r="I154" s="1067">
        <v>1</v>
      </c>
      <c r="J154" s="1068"/>
    </row>
    <row r="155" spans="1:10" s="1073" customFormat="1" x14ac:dyDescent="0.25">
      <c r="A155" s="1035">
        <v>2022</v>
      </c>
      <c r="B155" s="1035">
        <v>2022</v>
      </c>
      <c r="C155" s="1033">
        <v>27112004</v>
      </c>
      <c r="D155" s="1033">
        <v>1055</v>
      </c>
      <c r="E155" s="1033" t="s">
        <v>738</v>
      </c>
      <c r="F155" s="1036" t="s">
        <v>14</v>
      </c>
      <c r="G155" s="1037">
        <v>560.5</v>
      </c>
      <c r="H155" s="1037">
        <f t="shared" si="6"/>
        <v>1121</v>
      </c>
      <c r="I155" s="1067">
        <v>2</v>
      </c>
      <c r="J155" s="1068"/>
    </row>
    <row r="156" spans="1:10" s="1073" customFormat="1" x14ac:dyDescent="0.25">
      <c r="A156" s="1035">
        <v>2022</v>
      </c>
      <c r="B156" s="1035">
        <v>2022</v>
      </c>
      <c r="C156" s="1033">
        <v>27112004</v>
      </c>
      <c r="D156" s="1033">
        <v>1056</v>
      </c>
      <c r="E156" s="1033" t="s">
        <v>739</v>
      </c>
      <c r="F156" s="1036" t="s">
        <v>14</v>
      </c>
      <c r="G156" s="1037">
        <v>743.4</v>
      </c>
      <c r="H156" s="1037">
        <f t="shared" si="6"/>
        <v>1486.8</v>
      </c>
      <c r="I156" s="1067">
        <v>2</v>
      </c>
      <c r="J156" s="1068"/>
    </row>
    <row r="157" spans="1:10" s="1073" customFormat="1" x14ac:dyDescent="0.25">
      <c r="A157" s="1035">
        <v>2022</v>
      </c>
      <c r="B157" s="1035">
        <v>2022</v>
      </c>
      <c r="C157" s="1033">
        <v>27111605</v>
      </c>
      <c r="D157" s="1033">
        <v>1059</v>
      </c>
      <c r="E157" s="1033" t="s">
        <v>742</v>
      </c>
      <c r="F157" s="1036" t="s">
        <v>14</v>
      </c>
      <c r="G157" s="1037">
        <v>767</v>
      </c>
      <c r="H157" s="1037">
        <f t="shared" si="6"/>
        <v>1534</v>
      </c>
      <c r="I157" s="1067">
        <v>2</v>
      </c>
      <c r="J157" s="1068"/>
    </row>
    <row r="158" spans="1:10" s="1073" customFormat="1" x14ac:dyDescent="0.25">
      <c r="A158" s="1035">
        <v>2022</v>
      </c>
      <c r="B158" s="1035">
        <v>2022</v>
      </c>
      <c r="C158" s="1033">
        <v>27112003</v>
      </c>
      <c r="D158" s="1033">
        <v>1058</v>
      </c>
      <c r="E158" s="1033" t="s">
        <v>737</v>
      </c>
      <c r="F158" s="1036" t="s">
        <v>14</v>
      </c>
      <c r="G158" s="1037">
        <v>424.8</v>
      </c>
      <c r="H158" s="1037">
        <f t="shared" si="6"/>
        <v>2548.8000000000002</v>
      </c>
      <c r="I158" s="1067">
        <v>6</v>
      </c>
      <c r="J158" s="1068"/>
    </row>
    <row r="159" spans="1:10" s="1073" customFormat="1" x14ac:dyDescent="0.25">
      <c r="A159" s="1035">
        <v>2021</v>
      </c>
      <c r="B159" s="1035">
        <v>2022</v>
      </c>
      <c r="C159" s="1033">
        <v>27112001</v>
      </c>
      <c r="D159" s="1033">
        <v>1775</v>
      </c>
      <c r="E159" s="1033" t="s">
        <v>736</v>
      </c>
      <c r="F159" s="1036" t="s">
        <v>14</v>
      </c>
      <c r="G159" s="1037">
        <v>348.1</v>
      </c>
      <c r="H159" s="1037">
        <f t="shared" si="6"/>
        <v>3132.9</v>
      </c>
      <c r="I159" s="1067">
        <v>9</v>
      </c>
      <c r="J159" s="1068"/>
    </row>
    <row r="160" spans="1:10" s="1073" customFormat="1" x14ac:dyDescent="0.25">
      <c r="A160" s="1035">
        <v>2022</v>
      </c>
      <c r="B160" s="1035">
        <v>2022</v>
      </c>
      <c r="C160" s="1033">
        <v>2711902</v>
      </c>
      <c r="D160" s="1033">
        <v>1053</v>
      </c>
      <c r="E160" s="1033" t="s">
        <v>740</v>
      </c>
      <c r="F160" s="1036" t="s">
        <v>14</v>
      </c>
      <c r="G160" s="1037">
        <v>226.18</v>
      </c>
      <c r="H160" s="1037">
        <f t="shared" si="6"/>
        <v>3166.52</v>
      </c>
      <c r="I160" s="1067">
        <v>14</v>
      </c>
      <c r="J160" s="1068"/>
    </row>
    <row r="161" spans="1:10" s="1073" customFormat="1" x14ac:dyDescent="0.25">
      <c r="A161" s="1035">
        <v>2022</v>
      </c>
      <c r="B161" s="1035">
        <v>2022</v>
      </c>
      <c r="C161" s="1033">
        <v>47131605</v>
      </c>
      <c r="D161" s="1033">
        <v>1023</v>
      </c>
      <c r="E161" s="1033" t="s">
        <v>16</v>
      </c>
      <c r="F161" s="1036" t="s">
        <v>14</v>
      </c>
      <c r="G161" s="1084">
        <v>67.260000000000005</v>
      </c>
      <c r="H161" s="1037">
        <f t="shared" si="6"/>
        <v>2623.1400000000003</v>
      </c>
      <c r="I161" s="1085">
        <v>39</v>
      </c>
      <c r="J161" s="1068"/>
    </row>
    <row r="162" spans="1:10" s="1073" customFormat="1" x14ac:dyDescent="0.25">
      <c r="A162" s="1035">
        <v>2021</v>
      </c>
      <c r="B162" s="1035">
        <v>2022</v>
      </c>
      <c r="C162" s="1033">
        <v>44121503</v>
      </c>
      <c r="D162" s="1033">
        <v>1092</v>
      </c>
      <c r="E162" s="1033" t="s">
        <v>510</v>
      </c>
      <c r="F162" s="1036" t="s">
        <v>14</v>
      </c>
      <c r="G162" s="1037">
        <v>3.37</v>
      </c>
      <c r="H162" s="1037">
        <f>G162*I162</f>
        <v>17301.580000000002</v>
      </c>
      <c r="I162" s="1067">
        <v>5134</v>
      </c>
      <c r="J162" s="1068"/>
    </row>
    <row r="163" spans="1:10" s="1073" customFormat="1" x14ac:dyDescent="0.25">
      <c r="A163" s="1035">
        <v>2022</v>
      </c>
      <c r="B163" s="1035">
        <v>2022</v>
      </c>
      <c r="C163" s="1033">
        <v>44122011</v>
      </c>
      <c r="D163" s="1033">
        <v>1707</v>
      </c>
      <c r="E163" s="1033" t="s">
        <v>543</v>
      </c>
      <c r="F163" s="1036" t="s">
        <v>14</v>
      </c>
      <c r="G163" s="1037">
        <v>2.71</v>
      </c>
      <c r="H163" s="1037">
        <f>I163*G163</f>
        <v>813</v>
      </c>
      <c r="I163" s="1067">
        <v>300</v>
      </c>
      <c r="J163" s="1068"/>
    </row>
    <row r="164" spans="1:10" s="1073" customFormat="1" x14ac:dyDescent="0.25">
      <c r="A164" s="1035">
        <v>2022</v>
      </c>
      <c r="B164" s="1035">
        <v>2022</v>
      </c>
      <c r="C164" s="1033">
        <v>44122017</v>
      </c>
      <c r="D164" s="1033">
        <v>1708</v>
      </c>
      <c r="E164" s="1033" t="s">
        <v>544</v>
      </c>
      <c r="F164" s="1036" t="s">
        <v>14</v>
      </c>
      <c r="G164" s="1037">
        <v>3.54</v>
      </c>
      <c r="H164" s="1037">
        <f>I164*G164</f>
        <v>354</v>
      </c>
      <c r="I164" s="1067">
        <v>100</v>
      </c>
      <c r="J164" s="1068"/>
    </row>
    <row r="165" spans="1:10" s="1073" customFormat="1" x14ac:dyDescent="0.25">
      <c r="A165" s="1035">
        <v>2022</v>
      </c>
      <c r="B165" s="1035">
        <v>2022</v>
      </c>
      <c r="C165" s="1033">
        <v>44122017</v>
      </c>
      <c r="D165" s="1033">
        <v>1042</v>
      </c>
      <c r="E165" s="1033" t="s">
        <v>91</v>
      </c>
      <c r="F165" s="1036" t="s">
        <v>497</v>
      </c>
      <c r="G165" s="1037">
        <v>477.75</v>
      </c>
      <c r="H165" s="1037">
        <f>G165*I165</f>
        <v>955.5</v>
      </c>
      <c r="I165" s="1067">
        <v>2</v>
      </c>
      <c r="J165" s="1068"/>
    </row>
    <row r="166" spans="1:10" s="1073" customFormat="1" x14ac:dyDescent="0.25">
      <c r="A166" s="1035">
        <v>2021</v>
      </c>
      <c r="B166" s="1035">
        <v>2022</v>
      </c>
      <c r="C166" s="1033">
        <v>44121701</v>
      </c>
      <c r="D166" s="1033">
        <v>1076</v>
      </c>
      <c r="E166" s="1033" t="s">
        <v>372</v>
      </c>
      <c r="F166" s="1036" t="s">
        <v>14</v>
      </c>
      <c r="G166" s="1037">
        <v>9</v>
      </c>
      <c r="H166" s="1037">
        <f>G166*I166</f>
        <v>972</v>
      </c>
      <c r="I166" s="1067">
        <v>108</v>
      </c>
      <c r="J166" s="1068"/>
    </row>
    <row r="167" spans="1:10" s="1073" customFormat="1" x14ac:dyDescent="0.25">
      <c r="A167" s="1035">
        <v>2022</v>
      </c>
      <c r="B167" s="1035">
        <v>2022</v>
      </c>
      <c r="C167" s="1048">
        <v>47121804</v>
      </c>
      <c r="D167" s="1051">
        <v>1032</v>
      </c>
      <c r="E167" s="1033" t="s">
        <v>771</v>
      </c>
      <c r="F167" s="1036" t="s">
        <v>14</v>
      </c>
      <c r="G167" s="1037">
        <v>312.7</v>
      </c>
      <c r="H167" s="1037">
        <f>I167*G167</f>
        <v>5315.9</v>
      </c>
      <c r="I167" s="1067">
        <v>17</v>
      </c>
      <c r="J167" s="1068"/>
    </row>
    <row r="168" spans="1:10" s="1073" customFormat="1" x14ac:dyDescent="0.25">
      <c r="A168" s="1035">
        <v>2022</v>
      </c>
      <c r="B168" s="1035">
        <v>2022</v>
      </c>
      <c r="C168" s="1033">
        <v>47121806</v>
      </c>
      <c r="D168" s="1033">
        <v>1033</v>
      </c>
      <c r="E168" s="1033" t="s">
        <v>735</v>
      </c>
      <c r="F168" s="1036" t="s">
        <v>14</v>
      </c>
      <c r="G168" s="1037">
        <v>2938.2</v>
      </c>
      <c r="H168" s="1037">
        <f>I168*G168</f>
        <v>52887.6</v>
      </c>
      <c r="I168" s="1067">
        <v>18</v>
      </c>
      <c r="J168" s="1068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73" customFormat="1" x14ac:dyDescent="0.25">
      <c r="A171" s="1035">
        <v>2021</v>
      </c>
      <c r="B171" s="1035">
        <v>2022</v>
      </c>
      <c r="C171" s="1033">
        <v>44121802</v>
      </c>
      <c r="D171" s="1033">
        <v>1071</v>
      </c>
      <c r="E171" s="1036" t="s">
        <v>596</v>
      </c>
      <c r="F171" s="1036" t="s">
        <v>14</v>
      </c>
      <c r="G171" s="1037">
        <v>35.4</v>
      </c>
      <c r="H171" s="1037">
        <f>I171*G171</f>
        <v>920.4</v>
      </c>
      <c r="I171" s="1067">
        <v>26</v>
      </c>
      <c r="J171" s="1068"/>
    </row>
    <row r="172" spans="1:10" s="1073" customFormat="1" x14ac:dyDescent="0.25">
      <c r="A172" s="1035">
        <v>2022</v>
      </c>
      <c r="B172" s="1035">
        <v>2022</v>
      </c>
      <c r="C172" s="1033">
        <v>44122105</v>
      </c>
      <c r="D172" s="1033">
        <v>1027</v>
      </c>
      <c r="E172" s="1042" t="s">
        <v>594</v>
      </c>
      <c r="F172" s="1036" t="s">
        <v>595</v>
      </c>
      <c r="G172" s="1037">
        <v>88.5</v>
      </c>
      <c r="H172" s="1037">
        <f>G172*I172</f>
        <v>41418</v>
      </c>
      <c r="I172" s="1067">
        <v>468</v>
      </c>
      <c r="J172" s="1068"/>
    </row>
    <row r="173" spans="1:10" s="1073" customFormat="1" x14ac:dyDescent="0.25">
      <c r="A173" s="1035">
        <v>2022</v>
      </c>
      <c r="B173" s="1035">
        <v>2022</v>
      </c>
      <c r="C173" s="1033">
        <v>44122105</v>
      </c>
      <c r="D173" s="1033">
        <v>1028</v>
      </c>
      <c r="E173" s="1042" t="s">
        <v>592</v>
      </c>
      <c r="F173" s="1036" t="s">
        <v>595</v>
      </c>
      <c r="G173" s="1037">
        <v>106.2</v>
      </c>
      <c r="H173" s="1037">
        <f>G173*I173</f>
        <v>18691.2</v>
      </c>
      <c r="I173" s="1067">
        <v>176</v>
      </c>
      <c r="J173" s="1068"/>
    </row>
    <row r="174" spans="1:10" s="1075" customFormat="1" x14ac:dyDescent="0.25">
      <c r="A174" s="1022">
        <v>2019</v>
      </c>
      <c r="B174" s="1022">
        <v>2019</v>
      </c>
      <c r="C174" s="1024">
        <v>44103103</v>
      </c>
      <c r="D174" s="1024">
        <v>1696</v>
      </c>
      <c r="E174" s="1024" t="s">
        <v>147</v>
      </c>
      <c r="F174" s="1027" t="s">
        <v>14</v>
      </c>
      <c r="G174" s="1026">
        <v>2466.1999999999998</v>
      </c>
      <c r="H174" s="1026">
        <f>I174*G174</f>
        <v>4932.3999999999996</v>
      </c>
      <c r="I174" s="1069">
        <v>2</v>
      </c>
      <c r="J174" s="1070"/>
    </row>
    <row r="175" spans="1:10" s="1075" customFormat="1" x14ac:dyDescent="0.25">
      <c r="A175" s="1022">
        <v>2019</v>
      </c>
      <c r="B175" s="1022">
        <v>2019</v>
      </c>
      <c r="C175" s="1024">
        <v>44103103</v>
      </c>
      <c r="D175" s="1024"/>
      <c r="E175" s="1024" t="s">
        <v>744</v>
      </c>
      <c r="F175" s="1027" t="s">
        <v>14</v>
      </c>
      <c r="G175" s="1026">
        <v>2466.1999999999998</v>
      </c>
      <c r="H175" s="1026">
        <f>I175*G175</f>
        <v>7398.5999999999995</v>
      </c>
      <c r="I175" s="1069">
        <v>3</v>
      </c>
      <c r="J175" s="1070"/>
    </row>
    <row r="176" spans="1:10" s="1073" customFormat="1" x14ac:dyDescent="0.25">
      <c r="A176" s="1035">
        <v>2022</v>
      </c>
      <c r="B176" s="1035">
        <v>2022</v>
      </c>
      <c r="C176" s="1033">
        <v>44122105</v>
      </c>
      <c r="D176" s="1033">
        <v>1026</v>
      </c>
      <c r="E176" s="1042" t="s">
        <v>725</v>
      </c>
      <c r="F176" s="1036" t="s">
        <v>595</v>
      </c>
      <c r="G176" s="1037">
        <v>94.4</v>
      </c>
      <c r="H176" s="1037">
        <f>G176*I176</f>
        <v>15859.2</v>
      </c>
      <c r="I176" s="1067">
        <v>168</v>
      </c>
      <c r="J176" s="1068"/>
    </row>
    <row r="177" spans="1:10" s="1073" customFormat="1" x14ac:dyDescent="0.25">
      <c r="A177" s="1035">
        <v>2021</v>
      </c>
      <c r="B177" s="1035">
        <v>2022</v>
      </c>
      <c r="C177" s="1033">
        <v>31201616</v>
      </c>
      <c r="D177" s="1033">
        <v>1068</v>
      </c>
      <c r="E177" s="1033" t="s">
        <v>803</v>
      </c>
      <c r="F177" s="1036" t="s">
        <v>14</v>
      </c>
      <c r="G177" s="1037">
        <v>59</v>
      </c>
      <c r="H177" s="1037">
        <f>I177*G177</f>
        <v>1947</v>
      </c>
      <c r="I177" s="1067">
        <v>33</v>
      </c>
      <c r="J177" s="1068"/>
    </row>
    <row r="178" spans="1:10" s="1073" customFormat="1" x14ac:dyDescent="0.25">
      <c r="A178" s="1035">
        <v>2021</v>
      </c>
      <c r="B178" s="1035">
        <v>2022</v>
      </c>
      <c r="C178" s="1033">
        <v>31201616</v>
      </c>
      <c r="D178" s="1033">
        <v>1069</v>
      </c>
      <c r="E178" s="1033" t="s">
        <v>804</v>
      </c>
      <c r="F178" s="1036" t="s">
        <v>14</v>
      </c>
      <c r="G178" s="1037">
        <v>82.6</v>
      </c>
      <c r="H178" s="1037">
        <f>I178*G178</f>
        <v>1156.3999999999999</v>
      </c>
      <c r="I178" s="1067">
        <v>14</v>
      </c>
      <c r="J178" s="1068"/>
    </row>
    <row r="179" spans="1:10" s="1073" customFormat="1" x14ac:dyDescent="0.25">
      <c r="A179" s="1035">
        <v>2021</v>
      </c>
      <c r="B179" s="1035">
        <v>2022</v>
      </c>
      <c r="C179" s="1033">
        <v>46182008</v>
      </c>
      <c r="D179" s="1033">
        <v>1777</v>
      </c>
      <c r="E179" s="1033" t="s">
        <v>411</v>
      </c>
      <c r="F179" s="1045" t="s">
        <v>14</v>
      </c>
      <c r="G179" s="1037">
        <v>10</v>
      </c>
      <c r="H179" s="1037">
        <f>G179*I179</f>
        <v>119500</v>
      </c>
      <c r="I179" s="1067">
        <v>11950</v>
      </c>
      <c r="J179" s="1068"/>
    </row>
    <row r="180" spans="1:10" s="1073" customFormat="1" x14ac:dyDescent="0.25">
      <c r="A180" s="1035">
        <v>2021</v>
      </c>
      <c r="B180" s="1035">
        <v>2022</v>
      </c>
      <c r="C180" s="1033">
        <v>46182008</v>
      </c>
      <c r="D180" s="1033">
        <v>1776</v>
      </c>
      <c r="E180" s="1033" t="s">
        <v>549</v>
      </c>
      <c r="F180" s="1036" t="s">
        <v>14</v>
      </c>
      <c r="G180" s="1037">
        <v>55</v>
      </c>
      <c r="H180" s="1037">
        <f>I180*G180</f>
        <v>825</v>
      </c>
      <c r="I180" s="1067">
        <v>15</v>
      </c>
      <c r="J180" s="1068"/>
    </row>
    <row r="181" spans="1:10" s="1073" customFormat="1" x14ac:dyDescent="0.25">
      <c r="A181" s="1035">
        <v>2020</v>
      </c>
      <c r="B181" s="1035">
        <v>2022</v>
      </c>
      <c r="C181" s="1033">
        <v>23153501</v>
      </c>
      <c r="D181" s="1033">
        <v>1088</v>
      </c>
      <c r="E181" s="1033" t="s">
        <v>519</v>
      </c>
      <c r="F181" s="1036" t="s">
        <v>14</v>
      </c>
      <c r="G181" s="1037">
        <v>200</v>
      </c>
      <c r="H181" s="1037">
        <f>I181*G181</f>
        <v>800</v>
      </c>
      <c r="I181" s="1067">
        <v>4</v>
      </c>
      <c r="J181" s="1068"/>
    </row>
    <row r="182" spans="1:10" s="1073" customFormat="1" x14ac:dyDescent="0.25">
      <c r="A182" s="1035">
        <v>2021</v>
      </c>
      <c r="B182" s="1035">
        <v>2022</v>
      </c>
      <c r="C182" s="1033">
        <v>39101605</v>
      </c>
      <c r="D182" s="1033">
        <v>1721</v>
      </c>
      <c r="E182" s="1033" t="s">
        <v>576</v>
      </c>
      <c r="F182" s="1036" t="s">
        <v>14</v>
      </c>
      <c r="G182" s="1037">
        <v>89</v>
      </c>
      <c r="H182" s="1037">
        <f>G182*I182</f>
        <v>1869</v>
      </c>
      <c r="I182" s="1067">
        <v>21</v>
      </c>
      <c r="J182" s="1068"/>
    </row>
    <row r="183" spans="1:10" s="1075" customFormat="1" x14ac:dyDescent="0.25">
      <c r="A183" s="1022">
        <v>2021</v>
      </c>
      <c r="B183" s="1022">
        <v>2022</v>
      </c>
      <c r="C183" s="1024">
        <v>44103103</v>
      </c>
      <c r="D183" s="1024">
        <v>1694</v>
      </c>
      <c r="E183" s="1024" t="s">
        <v>754</v>
      </c>
      <c r="F183" s="1027" t="s">
        <v>14</v>
      </c>
      <c r="G183" s="1026">
        <v>825</v>
      </c>
      <c r="H183" s="1026">
        <f t="shared" ref="H183" si="7">I183*G183</f>
        <v>14025</v>
      </c>
      <c r="I183" s="1069">
        <v>17</v>
      </c>
      <c r="J183" s="1070"/>
    </row>
    <row r="184" spans="1:10" s="1073" customFormat="1" x14ac:dyDescent="0.25">
      <c r="A184" s="1035">
        <v>2021</v>
      </c>
      <c r="B184" s="1035">
        <v>2022</v>
      </c>
      <c r="C184" s="1033">
        <v>60121518</v>
      </c>
      <c r="D184" s="1033">
        <v>1072</v>
      </c>
      <c r="E184" s="1033" t="s">
        <v>545</v>
      </c>
      <c r="F184" s="1036" t="s">
        <v>14</v>
      </c>
      <c r="G184" s="1037">
        <v>3.08</v>
      </c>
      <c r="H184" s="1037">
        <f>G184*I184</f>
        <v>369.6</v>
      </c>
      <c r="I184" s="1067">
        <v>120</v>
      </c>
      <c r="J184" s="1068"/>
    </row>
    <row r="185" spans="1:10" s="1073" customFormat="1" x14ac:dyDescent="0.25">
      <c r="A185" s="1035">
        <v>2021</v>
      </c>
      <c r="B185" s="1035">
        <v>2022</v>
      </c>
      <c r="C185" s="1033">
        <v>47131827</v>
      </c>
      <c r="D185" s="1033">
        <v>1080</v>
      </c>
      <c r="E185" s="1036" t="s">
        <v>793</v>
      </c>
      <c r="F185" s="1036" t="s">
        <v>40</v>
      </c>
      <c r="G185" s="1037">
        <v>167.56</v>
      </c>
      <c r="H185" s="1037">
        <f t="shared" ref="H185" si="8">I185*G185</f>
        <v>8713.1200000000008</v>
      </c>
      <c r="I185" s="1067">
        <v>52</v>
      </c>
      <c r="J185" s="1068"/>
    </row>
    <row r="186" spans="1:10" x14ac:dyDescent="0.25">
      <c r="A186" s="78"/>
      <c r="B186" s="78"/>
      <c r="C186" s="78"/>
      <c r="D186" s="78"/>
      <c r="E186" s="78"/>
      <c r="F186" s="78"/>
      <c r="G186" s="982"/>
      <c r="H186" s="982"/>
      <c r="I186" s="1086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82"/>
      <c r="H187" s="982"/>
      <c r="I187" s="1086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34" customFormat="1" ht="15" customHeight="1" x14ac:dyDescent="0.2">
      <c r="A189" s="1038">
        <v>2021</v>
      </c>
      <c r="B189" s="1038">
        <v>2022</v>
      </c>
      <c r="C189" s="1038"/>
      <c r="D189" s="1038">
        <v>1710</v>
      </c>
      <c r="E189" s="1039" t="s">
        <v>821</v>
      </c>
      <c r="F189" s="1039" t="s">
        <v>14</v>
      </c>
      <c r="G189" s="1040">
        <v>51920</v>
      </c>
      <c r="H189" s="1040">
        <f>I189*G189</f>
        <v>51920</v>
      </c>
      <c r="I189" s="1072">
        <v>1</v>
      </c>
      <c r="J189" s="81" t="s">
        <v>829</v>
      </c>
    </row>
    <row r="190" spans="1:10" s="1034" customFormat="1" ht="11.25" x14ac:dyDescent="0.2">
      <c r="A190" s="1038">
        <v>2021</v>
      </c>
      <c r="B190" s="1038">
        <v>2022</v>
      </c>
      <c r="C190" s="1038"/>
      <c r="D190" s="1038">
        <v>1711</v>
      </c>
      <c r="E190" s="1039" t="s">
        <v>822</v>
      </c>
      <c r="F190" s="1039" t="s">
        <v>14</v>
      </c>
      <c r="G190" s="1040">
        <v>94400</v>
      </c>
      <c r="H190" s="1040">
        <f>I190*G190</f>
        <v>377600</v>
      </c>
      <c r="I190" s="1072">
        <v>4</v>
      </c>
      <c r="J190" s="1034" t="s">
        <v>829</v>
      </c>
    </row>
    <row r="191" spans="1:10" s="1034" customFormat="1" ht="11.25" x14ac:dyDescent="0.2">
      <c r="A191" s="1038">
        <v>2021</v>
      </c>
      <c r="B191" s="1038">
        <v>2022</v>
      </c>
      <c r="C191" s="1038"/>
      <c r="D191" s="1038">
        <v>1712</v>
      </c>
      <c r="E191" s="1039" t="s">
        <v>823</v>
      </c>
      <c r="F191" s="1039" t="s">
        <v>14</v>
      </c>
      <c r="G191" s="1040">
        <v>1180</v>
      </c>
      <c r="H191" s="1040">
        <f>I191*G191</f>
        <v>7080</v>
      </c>
      <c r="I191" s="1072">
        <v>6</v>
      </c>
      <c r="J191" s="1034" t="s">
        <v>829</v>
      </c>
    </row>
    <row r="192" spans="1:10" s="1034" customFormat="1" ht="11.25" x14ac:dyDescent="0.2">
      <c r="A192" s="1038">
        <v>2021</v>
      </c>
      <c r="B192" s="1038">
        <v>2022</v>
      </c>
      <c r="C192" s="1038"/>
      <c r="D192" s="1038">
        <v>1713</v>
      </c>
      <c r="E192" s="1039" t="s">
        <v>824</v>
      </c>
      <c r="F192" s="1039" t="s">
        <v>14</v>
      </c>
      <c r="G192" s="1040">
        <v>1416</v>
      </c>
      <c r="H192" s="1040">
        <f>I192*G192</f>
        <v>2832</v>
      </c>
      <c r="I192" s="1072">
        <v>2</v>
      </c>
      <c r="J192" s="1034" t="s">
        <v>829</v>
      </c>
    </row>
    <row r="193" spans="1:10" s="1034" customFormat="1" ht="11.25" x14ac:dyDescent="0.2">
      <c r="A193" s="1038">
        <v>2021</v>
      </c>
      <c r="B193" s="1038">
        <v>2022</v>
      </c>
      <c r="C193" s="1038"/>
      <c r="D193" s="1038">
        <v>1714</v>
      </c>
      <c r="E193" s="1039" t="s">
        <v>825</v>
      </c>
      <c r="F193" s="1039" t="s">
        <v>14</v>
      </c>
      <c r="G193" s="1040">
        <v>5192</v>
      </c>
      <c r="H193" s="1040">
        <f>I193*G193</f>
        <v>41536</v>
      </c>
      <c r="I193" s="1072">
        <v>8</v>
      </c>
      <c r="J193" s="1034" t="s">
        <v>829</v>
      </c>
    </row>
    <row r="194" spans="1:10" s="1034" customFormat="1" ht="11.25" x14ac:dyDescent="0.2">
      <c r="A194" s="1038">
        <v>2021</v>
      </c>
      <c r="B194" s="1038">
        <v>2022</v>
      </c>
      <c r="C194" s="1038"/>
      <c r="D194" s="1038">
        <v>1715</v>
      </c>
      <c r="E194" s="1034" t="s">
        <v>826</v>
      </c>
      <c r="F194" s="1039" t="s">
        <v>14</v>
      </c>
      <c r="G194" s="1040">
        <v>2950</v>
      </c>
      <c r="H194" s="1040">
        <v>2950</v>
      </c>
      <c r="I194" s="1072">
        <v>1</v>
      </c>
      <c r="J194" s="1034" t="s">
        <v>829</v>
      </c>
    </row>
    <row r="195" spans="1:10" s="1034" customFormat="1" ht="11.25" x14ac:dyDescent="0.2">
      <c r="A195" s="1038">
        <v>2021</v>
      </c>
      <c r="B195" s="1038">
        <v>2022</v>
      </c>
      <c r="C195" s="1038"/>
      <c r="D195" s="1038">
        <v>1716</v>
      </c>
      <c r="E195" s="1034" t="s">
        <v>827</v>
      </c>
      <c r="F195" s="1039" t="s">
        <v>14</v>
      </c>
      <c r="G195" s="1040">
        <v>17.7</v>
      </c>
      <c r="H195" s="1040">
        <f>I195*G195</f>
        <v>2655</v>
      </c>
      <c r="I195" s="1072">
        <v>150</v>
      </c>
      <c r="J195" s="1034" t="s">
        <v>829</v>
      </c>
    </row>
    <row r="196" spans="1:10" s="1034" customFormat="1" ht="11.25" x14ac:dyDescent="0.2">
      <c r="A196" s="1038">
        <v>2021</v>
      </c>
      <c r="B196" s="1038">
        <v>2022</v>
      </c>
      <c r="C196" s="1038"/>
      <c r="D196" s="1038">
        <v>1717</v>
      </c>
      <c r="E196" s="1039" t="s">
        <v>828</v>
      </c>
      <c r="F196" s="1039" t="s">
        <v>14</v>
      </c>
      <c r="G196" s="1040">
        <v>13334</v>
      </c>
      <c r="H196" s="1040">
        <f>I196*G196</f>
        <v>13334</v>
      </c>
      <c r="I196" s="1072">
        <v>1</v>
      </c>
      <c r="J196" s="1034" t="s">
        <v>829</v>
      </c>
    </row>
    <row r="197" spans="1:10" s="1034" customFormat="1" ht="11.25" x14ac:dyDescent="0.2">
      <c r="A197" s="1038">
        <v>2021</v>
      </c>
      <c r="B197" s="1038">
        <v>2022</v>
      </c>
      <c r="C197" s="1038"/>
      <c r="D197" s="1038">
        <v>1719</v>
      </c>
      <c r="E197" s="1039" t="s">
        <v>830</v>
      </c>
      <c r="F197" s="1039" t="s">
        <v>14</v>
      </c>
      <c r="G197" s="1040">
        <v>59209.919999999998</v>
      </c>
      <c r="H197" s="1040">
        <f>I197*G197</f>
        <v>236839.67999999999</v>
      </c>
      <c r="I197" s="1072">
        <v>4</v>
      </c>
      <c r="J197" s="1034" t="s">
        <v>343</v>
      </c>
    </row>
    <row r="198" spans="1:10" s="1034" customFormat="1" ht="11.25" x14ac:dyDescent="0.2">
      <c r="A198" s="1038">
        <v>2021</v>
      </c>
      <c r="B198" s="1038">
        <v>2022</v>
      </c>
      <c r="C198" s="1038"/>
      <c r="D198" s="1038">
        <v>1720</v>
      </c>
      <c r="E198" s="1039" t="s">
        <v>831</v>
      </c>
      <c r="F198" s="1039" t="s">
        <v>14</v>
      </c>
      <c r="G198" s="1040">
        <v>6844</v>
      </c>
      <c r="H198" s="1040">
        <f>I198*G198</f>
        <v>54752</v>
      </c>
      <c r="I198" s="1072">
        <v>8</v>
      </c>
      <c r="J198" s="1034" t="s">
        <v>343</v>
      </c>
    </row>
    <row r="199" spans="1:10" s="1068" customFormat="1" ht="11.25" customHeight="1" x14ac:dyDescent="0.25">
      <c r="A199" s="1038">
        <v>2021</v>
      </c>
      <c r="B199" s="1038">
        <v>2022</v>
      </c>
      <c r="C199" s="1087"/>
      <c r="D199" s="1033">
        <v>1722</v>
      </c>
      <c r="E199" s="1039" t="s">
        <v>832</v>
      </c>
      <c r="F199" s="1033" t="s">
        <v>14</v>
      </c>
      <c r="G199" s="1037">
        <v>3422</v>
      </c>
      <c r="H199" s="1037">
        <f>I199*G199</f>
        <v>13688</v>
      </c>
      <c r="I199" s="1067">
        <v>4</v>
      </c>
      <c r="J199" s="1034" t="s">
        <v>343</v>
      </c>
    </row>
    <row r="200" spans="1:10" s="1088" customFormat="1" ht="11.25" x14ac:dyDescent="0.2">
      <c r="A200" s="1038">
        <v>2021</v>
      </c>
      <c r="B200" s="1038">
        <v>2022</v>
      </c>
      <c r="C200" s="1033"/>
      <c r="D200" s="1033">
        <v>1723</v>
      </c>
      <c r="E200" s="1039" t="s">
        <v>833</v>
      </c>
      <c r="F200" s="1033" t="s">
        <v>14</v>
      </c>
      <c r="G200" s="1037">
        <v>3764.2</v>
      </c>
      <c r="H200" s="1037">
        <f t="shared" ref="H200:H214" si="9">I200*G200</f>
        <v>3764.2</v>
      </c>
      <c r="I200" s="1067">
        <v>1</v>
      </c>
      <c r="J200" s="1034" t="s">
        <v>343</v>
      </c>
    </row>
    <row r="201" spans="1:10" s="1034" customFormat="1" ht="11.25" x14ac:dyDescent="0.2">
      <c r="A201" s="1038">
        <v>2021</v>
      </c>
      <c r="B201" s="1038">
        <v>2022</v>
      </c>
      <c r="C201" s="1039"/>
      <c r="D201" s="1039">
        <v>1724</v>
      </c>
      <c r="E201" s="1039" t="s">
        <v>834</v>
      </c>
      <c r="F201" s="1039" t="s">
        <v>14</v>
      </c>
      <c r="G201" s="1040">
        <v>3325.38</v>
      </c>
      <c r="H201" s="1037">
        <f t="shared" si="9"/>
        <v>33253.800000000003</v>
      </c>
      <c r="I201" s="1072">
        <v>10</v>
      </c>
      <c r="J201" s="1034" t="s">
        <v>343</v>
      </c>
    </row>
    <row r="202" spans="1:10" s="1073" customFormat="1" x14ac:dyDescent="0.25">
      <c r="A202" s="1038">
        <v>2021</v>
      </c>
      <c r="B202" s="1038">
        <v>2022</v>
      </c>
      <c r="C202" s="1041"/>
      <c r="D202" s="1039">
        <v>1750</v>
      </c>
      <c r="E202" s="1039" t="s">
        <v>835</v>
      </c>
      <c r="F202" s="1039" t="s">
        <v>14</v>
      </c>
      <c r="G202" s="1040">
        <v>38233.5</v>
      </c>
      <c r="H202" s="1037">
        <f t="shared" si="9"/>
        <v>38233.5</v>
      </c>
      <c r="I202" s="1072">
        <v>1</v>
      </c>
      <c r="J202" s="1034" t="s">
        <v>343</v>
      </c>
    </row>
    <row r="203" spans="1:10" s="1073" customFormat="1" x14ac:dyDescent="0.25">
      <c r="A203" s="1038">
        <v>2021</v>
      </c>
      <c r="B203" s="1038">
        <v>2022</v>
      </c>
      <c r="C203" s="1041"/>
      <c r="D203" s="1039">
        <v>1752</v>
      </c>
      <c r="E203" s="1039" t="s">
        <v>836</v>
      </c>
      <c r="F203" s="1039" t="s">
        <v>14</v>
      </c>
      <c r="G203" s="1040">
        <v>8511</v>
      </c>
      <c r="H203" s="1037">
        <f t="shared" si="9"/>
        <v>8511</v>
      </c>
      <c r="I203" s="1072">
        <v>1</v>
      </c>
      <c r="J203" s="1034" t="s">
        <v>343</v>
      </c>
    </row>
    <row r="204" spans="1:10" s="1073" customFormat="1" x14ac:dyDescent="0.25">
      <c r="A204" s="1038">
        <v>2021</v>
      </c>
      <c r="B204" s="1038">
        <v>2022</v>
      </c>
      <c r="C204" s="1041"/>
      <c r="D204" s="1039">
        <v>1754</v>
      </c>
      <c r="E204" s="1039" t="s">
        <v>833</v>
      </c>
      <c r="F204" s="1039" t="s">
        <v>14</v>
      </c>
      <c r="G204" s="1040">
        <v>8212.7999999999993</v>
      </c>
      <c r="H204" s="1037">
        <f t="shared" si="9"/>
        <v>8212.7999999999993</v>
      </c>
      <c r="I204" s="1072">
        <v>1</v>
      </c>
      <c r="J204" s="1034" t="s">
        <v>343</v>
      </c>
    </row>
    <row r="205" spans="1:10" s="1034" customFormat="1" ht="11.25" x14ac:dyDescent="0.2">
      <c r="A205" s="1039">
        <v>2021</v>
      </c>
      <c r="B205" s="1039">
        <v>2022</v>
      </c>
      <c r="C205" s="1039"/>
      <c r="D205" s="1039">
        <v>1755</v>
      </c>
      <c r="E205" s="1039" t="s">
        <v>837</v>
      </c>
      <c r="F205" s="1039" t="s">
        <v>14</v>
      </c>
      <c r="G205" s="1040">
        <v>6142.53</v>
      </c>
      <c r="H205" s="1037">
        <f t="shared" si="9"/>
        <v>24570.12</v>
      </c>
      <c r="I205" s="1072">
        <v>4</v>
      </c>
      <c r="J205" s="1034" t="s">
        <v>343</v>
      </c>
    </row>
    <row r="206" spans="1:10" s="1034" customFormat="1" ht="11.25" x14ac:dyDescent="0.2">
      <c r="A206" s="1039">
        <v>2021</v>
      </c>
      <c r="B206" s="1039">
        <v>2022</v>
      </c>
      <c r="C206" s="1039">
        <v>26121520</v>
      </c>
      <c r="D206" s="1039">
        <v>1748</v>
      </c>
      <c r="E206" s="1039" t="s">
        <v>841</v>
      </c>
      <c r="F206" s="1039" t="s">
        <v>14</v>
      </c>
      <c r="G206" s="1040">
        <v>235.62</v>
      </c>
      <c r="H206" s="1037">
        <f t="shared" si="9"/>
        <v>28274.400000000001</v>
      </c>
      <c r="I206" s="1072">
        <v>120</v>
      </c>
      <c r="J206" s="1034" t="s">
        <v>627</v>
      </c>
    </row>
    <row r="207" spans="1:10" s="1088" customFormat="1" ht="11.25" x14ac:dyDescent="0.2">
      <c r="A207" s="1039">
        <v>2021</v>
      </c>
      <c r="B207" s="1039">
        <v>2022</v>
      </c>
      <c r="C207" s="1033">
        <v>27121701</v>
      </c>
      <c r="D207" s="1033">
        <v>1765</v>
      </c>
      <c r="E207" s="1033" t="s">
        <v>842</v>
      </c>
      <c r="F207" s="1033" t="s">
        <v>14</v>
      </c>
      <c r="G207" s="1037">
        <v>169.99</v>
      </c>
      <c r="H207" s="1037">
        <f t="shared" si="9"/>
        <v>1699.9</v>
      </c>
      <c r="I207" s="1067">
        <v>10</v>
      </c>
      <c r="J207" s="1034" t="s">
        <v>627</v>
      </c>
    </row>
    <row r="208" spans="1:10" s="1088" customFormat="1" ht="11.25" x14ac:dyDescent="0.2">
      <c r="A208" s="1039">
        <v>2021</v>
      </c>
      <c r="B208" s="1039">
        <v>2022</v>
      </c>
      <c r="C208" s="1033">
        <v>31201502</v>
      </c>
      <c r="D208" s="1033">
        <v>1766</v>
      </c>
      <c r="E208" s="1033" t="s">
        <v>843</v>
      </c>
      <c r="F208" s="1033" t="s">
        <v>14</v>
      </c>
      <c r="G208" s="1037">
        <v>941.99</v>
      </c>
      <c r="H208" s="1037">
        <f t="shared" si="9"/>
        <v>1883.98</v>
      </c>
      <c r="I208" s="1067">
        <v>2</v>
      </c>
      <c r="J208" s="1034" t="s">
        <v>627</v>
      </c>
    </row>
    <row r="209" spans="1:10" s="1088" customFormat="1" ht="11.25" x14ac:dyDescent="0.2">
      <c r="A209" s="1039">
        <v>2021</v>
      </c>
      <c r="B209" s="1039">
        <v>2022</v>
      </c>
      <c r="C209" s="1033">
        <v>31201502</v>
      </c>
      <c r="D209" s="1033">
        <v>1767</v>
      </c>
      <c r="E209" s="1033" t="s">
        <v>844</v>
      </c>
      <c r="F209" s="1033" t="s">
        <v>14</v>
      </c>
      <c r="G209" s="1037">
        <v>324.99</v>
      </c>
      <c r="H209" s="1037">
        <f t="shared" si="9"/>
        <v>974.97</v>
      </c>
      <c r="I209" s="1067">
        <v>3</v>
      </c>
      <c r="J209" s="1034" t="s">
        <v>627</v>
      </c>
    </row>
    <row r="210" spans="1:10" s="1088" customFormat="1" ht="11.25" x14ac:dyDescent="0.2">
      <c r="A210" s="1039">
        <v>2021</v>
      </c>
      <c r="B210" s="1039">
        <v>2022</v>
      </c>
      <c r="C210" s="1107">
        <v>30102409</v>
      </c>
      <c r="D210" s="1033">
        <v>1768</v>
      </c>
      <c r="E210" s="1033" t="s">
        <v>855</v>
      </c>
      <c r="F210" s="1033" t="s">
        <v>14</v>
      </c>
      <c r="G210" s="1037">
        <v>389.99</v>
      </c>
      <c r="H210" s="1037">
        <f t="shared" si="9"/>
        <v>389.99</v>
      </c>
      <c r="I210" s="1067">
        <v>1</v>
      </c>
      <c r="J210" s="1034" t="s">
        <v>627</v>
      </c>
    </row>
    <row r="211" spans="1:10" s="1088" customFormat="1" ht="11.25" x14ac:dyDescent="0.2">
      <c r="A211" s="1039">
        <v>2021</v>
      </c>
      <c r="B211" s="1039">
        <v>2022</v>
      </c>
      <c r="C211" s="106">
        <v>27121701</v>
      </c>
      <c r="D211" s="1033">
        <v>1769</v>
      </c>
      <c r="E211" s="1033" t="s">
        <v>845</v>
      </c>
      <c r="F211" s="1033" t="s">
        <v>14</v>
      </c>
      <c r="G211" s="1037">
        <v>69.989999999999995</v>
      </c>
      <c r="H211" s="1037">
        <f t="shared" si="9"/>
        <v>69.989999999999995</v>
      </c>
      <c r="I211" s="1067">
        <v>1</v>
      </c>
      <c r="J211" s="1034" t="s">
        <v>627</v>
      </c>
    </row>
    <row r="212" spans="1:10" s="1088" customFormat="1" ht="11.25" x14ac:dyDescent="0.2">
      <c r="A212" s="1039">
        <v>2021</v>
      </c>
      <c r="B212" s="1039">
        <v>2022</v>
      </c>
      <c r="C212" s="1033">
        <v>31162104</v>
      </c>
      <c r="D212" s="1033">
        <v>1770</v>
      </c>
      <c r="E212" s="1033" t="s">
        <v>846</v>
      </c>
      <c r="F212" s="1033" t="s">
        <v>14</v>
      </c>
      <c r="G212" s="1037">
        <v>24.99</v>
      </c>
      <c r="H212" s="1037">
        <f t="shared" si="9"/>
        <v>499.79999999999995</v>
      </c>
      <c r="I212" s="1067">
        <v>20</v>
      </c>
      <c r="J212" s="1034" t="s">
        <v>627</v>
      </c>
    </row>
    <row r="213" spans="1:10" s="1088" customFormat="1" ht="11.25" x14ac:dyDescent="0.2">
      <c r="A213" s="1039">
        <v>2021</v>
      </c>
      <c r="B213" s="1039">
        <v>2022</v>
      </c>
      <c r="C213" s="1033">
        <v>31161608</v>
      </c>
      <c r="D213" s="1033">
        <v>1771</v>
      </c>
      <c r="E213" s="1033" t="s">
        <v>847</v>
      </c>
      <c r="F213" s="1033" t="s">
        <v>14</v>
      </c>
      <c r="G213" s="1037">
        <v>9.99</v>
      </c>
      <c r="H213" s="1037">
        <f t="shared" si="9"/>
        <v>199.8</v>
      </c>
      <c r="I213" s="1067">
        <v>20</v>
      </c>
      <c r="J213" s="1034" t="s">
        <v>627</v>
      </c>
    </row>
    <row r="214" spans="1:10" s="1088" customFormat="1" ht="11.25" x14ac:dyDescent="0.2">
      <c r="A214" s="1039">
        <v>2021</v>
      </c>
      <c r="B214" s="1039">
        <v>2022</v>
      </c>
      <c r="C214" s="1033">
        <v>31231310</v>
      </c>
      <c r="D214" s="1033">
        <v>1772</v>
      </c>
      <c r="E214" s="1033" t="s">
        <v>518</v>
      </c>
      <c r="F214" s="1033" t="s">
        <v>14</v>
      </c>
      <c r="G214" s="1037">
        <v>512.86</v>
      </c>
      <c r="H214" s="1037">
        <f t="shared" si="9"/>
        <v>20514.400000000001</v>
      </c>
      <c r="I214" s="1067">
        <v>40</v>
      </c>
      <c r="J214" s="1034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82"/>
      <c r="H216" s="982"/>
      <c r="I216" s="1086"/>
    </row>
    <row r="217" spans="1:10" s="78" customFormat="1" ht="11.25" x14ac:dyDescent="0.2">
      <c r="A217" s="435"/>
      <c r="B217" s="435"/>
      <c r="G217" s="982"/>
      <c r="H217" s="982"/>
      <c r="I217" s="1086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98" customFormat="1" ht="18.75" x14ac:dyDescent="0.3">
      <c r="A219" s="951" t="s">
        <v>359</v>
      </c>
      <c r="B219" s="951"/>
      <c r="C219" s="1078"/>
      <c r="D219" s="1058"/>
      <c r="E219" s="1058"/>
      <c r="F219" s="1059"/>
      <c r="G219" s="1096"/>
      <c r="H219" s="1096"/>
      <c r="I219" s="1097"/>
      <c r="J219" s="253"/>
    </row>
    <row r="220" spans="1:10" s="1098" customFormat="1" x14ac:dyDescent="0.25">
      <c r="A220" s="940" t="s">
        <v>810</v>
      </c>
      <c r="B220" s="940"/>
      <c r="C220" s="958"/>
      <c r="D220" s="1099"/>
      <c r="E220" s="942"/>
      <c r="F220" s="1100"/>
      <c r="G220" s="621"/>
      <c r="H220" s="621"/>
      <c r="I220" s="1101"/>
      <c r="J220" s="253"/>
    </row>
    <row r="221" spans="1:10" s="1098" customFormat="1" x14ac:dyDescent="0.25">
      <c r="A221" s="944" t="s">
        <v>578</v>
      </c>
      <c r="B221" s="944"/>
      <c r="C221" s="1057"/>
      <c r="D221" s="945"/>
      <c r="E221" s="945"/>
      <c r="F221" s="947"/>
      <c r="G221" s="948"/>
      <c r="H221" s="948"/>
      <c r="I221" s="1102"/>
      <c r="J221" s="253"/>
    </row>
    <row r="222" spans="1:10" s="252" customFormat="1" x14ac:dyDescent="0.25">
      <c r="A222" s="934"/>
      <c r="B222" s="935"/>
      <c r="C222" s="936"/>
      <c r="D222" s="936"/>
      <c r="E222" s="936" t="s">
        <v>811</v>
      </c>
      <c r="F222" s="936"/>
      <c r="G222" s="1064"/>
      <c r="H222" s="938"/>
      <c r="I222" s="1065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73" customFormat="1" x14ac:dyDescent="0.25">
      <c r="A226" s="1035">
        <v>2022</v>
      </c>
      <c r="B226" s="1035">
        <v>2022</v>
      </c>
      <c r="C226" s="1033">
        <v>48101915</v>
      </c>
      <c r="D226" s="1033">
        <v>1020</v>
      </c>
      <c r="E226" s="1033" t="s">
        <v>447</v>
      </c>
      <c r="F226" s="1036" t="s">
        <v>14</v>
      </c>
      <c r="G226" s="1037">
        <v>3186</v>
      </c>
      <c r="H226" s="1037">
        <f>I226*G226</f>
        <v>31860</v>
      </c>
      <c r="I226" s="1067">
        <v>10</v>
      </c>
      <c r="J226" s="1068"/>
    </row>
    <row r="227" spans="1:10" s="1073" customFormat="1" x14ac:dyDescent="0.25">
      <c r="A227" s="1035">
        <v>2021</v>
      </c>
      <c r="B227" s="1035">
        <v>2022</v>
      </c>
      <c r="C227" s="1033">
        <v>24111802</v>
      </c>
      <c r="D227" s="1033">
        <v>1095</v>
      </c>
      <c r="E227" s="1033" t="s">
        <v>731</v>
      </c>
      <c r="F227" s="1036" t="s">
        <v>14</v>
      </c>
      <c r="G227" s="1037">
        <v>5200</v>
      </c>
      <c r="H227" s="1037">
        <f>G227*I227</f>
        <v>15600</v>
      </c>
      <c r="I227" s="1067">
        <v>3</v>
      </c>
      <c r="J227" s="1068"/>
    </row>
    <row r="228" spans="1:10" s="1073" customFormat="1" x14ac:dyDescent="0.25">
      <c r="A228" s="1035">
        <v>2020</v>
      </c>
      <c r="B228" s="1035">
        <v>2022</v>
      </c>
      <c r="C228" s="1033">
        <v>39101605</v>
      </c>
      <c r="D228" s="1033">
        <v>1778</v>
      </c>
      <c r="E228" s="1033" t="s">
        <v>535</v>
      </c>
      <c r="F228" s="1036" t="s">
        <v>536</v>
      </c>
      <c r="G228" s="1037">
        <v>314.14999999999998</v>
      </c>
      <c r="H228" s="1037">
        <f>I228*G228</f>
        <v>3141.5</v>
      </c>
      <c r="I228" s="1067">
        <v>10</v>
      </c>
      <c r="J228" s="1088"/>
    </row>
    <row r="229" spans="1:10" x14ac:dyDescent="0.25">
      <c r="A229" s="975">
        <v>2122</v>
      </c>
      <c r="B229" s="975">
        <v>2122</v>
      </c>
      <c r="C229" s="106">
        <v>26111707</v>
      </c>
      <c r="D229" s="106"/>
      <c r="E229" s="106" t="s">
        <v>791</v>
      </c>
      <c r="F229" s="106" t="s">
        <v>14</v>
      </c>
      <c r="G229" s="328">
        <v>8850</v>
      </c>
      <c r="H229" s="328">
        <f>G229*I229</f>
        <v>53100</v>
      </c>
      <c r="I229" s="1089">
        <v>6</v>
      </c>
      <c r="J229" s="61"/>
    </row>
    <row r="230" spans="1:10" s="1073" customFormat="1" x14ac:dyDescent="0.25">
      <c r="A230" s="1105">
        <v>2022</v>
      </c>
      <c r="B230" s="1105">
        <v>2022</v>
      </c>
      <c r="C230" s="1039"/>
      <c r="D230" s="1039">
        <v>1041</v>
      </c>
      <c r="E230" s="1039" t="s">
        <v>856</v>
      </c>
      <c r="F230" s="1039" t="s">
        <v>14</v>
      </c>
      <c r="G230" s="1040">
        <v>850</v>
      </c>
      <c r="H230" s="1037">
        <f>G230*I230</f>
        <v>17000</v>
      </c>
      <c r="I230" s="1106">
        <v>20</v>
      </c>
    </row>
    <row r="231" spans="1:10" x14ac:dyDescent="0.25">
      <c r="A231" s="1079" t="s">
        <v>580</v>
      </c>
      <c r="B231" s="1079"/>
      <c r="C231" s="1057"/>
      <c r="D231" s="1021"/>
      <c r="E231" s="1021"/>
      <c r="F231" s="1090"/>
      <c r="G231" s="1080"/>
      <c r="H231" s="1020"/>
      <c r="I231" s="1091"/>
    </row>
    <row r="232" spans="1:10" x14ac:dyDescent="0.25">
      <c r="A232" s="965"/>
      <c r="B232" s="965"/>
      <c r="C232" s="966"/>
      <c r="D232" s="936"/>
      <c r="E232" s="936" t="s">
        <v>811</v>
      </c>
      <c r="F232" s="936"/>
      <c r="G232" s="1064"/>
      <c r="H232" s="967"/>
      <c r="I232" s="1092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77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83"/>
    </row>
    <row r="236" spans="1:10" s="1073" customFormat="1" x14ac:dyDescent="0.25">
      <c r="A236" s="1035">
        <v>2018</v>
      </c>
      <c r="B236" s="1035">
        <v>2018</v>
      </c>
      <c r="C236" s="1033">
        <v>40161505</v>
      </c>
      <c r="D236" s="1033">
        <v>1758</v>
      </c>
      <c r="E236" s="1036" t="s">
        <v>323</v>
      </c>
      <c r="F236" s="1036" t="s">
        <v>14</v>
      </c>
      <c r="G236" s="1037">
        <v>210</v>
      </c>
      <c r="H236" s="1037">
        <f>I236*G236</f>
        <v>1260</v>
      </c>
      <c r="I236" s="1067">
        <v>6</v>
      </c>
      <c r="J236" s="1068"/>
    </row>
    <row r="237" spans="1:10" s="1073" customFormat="1" x14ac:dyDescent="0.25">
      <c r="A237" s="1035">
        <v>2018</v>
      </c>
      <c r="B237" s="1035">
        <v>2022</v>
      </c>
      <c r="C237" s="1033">
        <v>40161505</v>
      </c>
      <c r="D237" s="1033">
        <v>1756</v>
      </c>
      <c r="E237" s="1036" t="s">
        <v>322</v>
      </c>
      <c r="F237" s="1036" t="s">
        <v>14</v>
      </c>
      <c r="G237" s="1037">
        <v>426.62</v>
      </c>
      <c r="H237" s="1037">
        <f>I237*G237</f>
        <v>3412.96</v>
      </c>
      <c r="I237" s="1067">
        <v>8</v>
      </c>
      <c r="J237" s="1068"/>
    </row>
    <row r="238" spans="1:10" s="1073" customFormat="1" x14ac:dyDescent="0.25">
      <c r="A238" s="1035">
        <v>2018</v>
      </c>
      <c r="B238" s="1035">
        <v>2018</v>
      </c>
      <c r="C238" s="1033">
        <v>40161505</v>
      </c>
      <c r="D238" s="1033">
        <v>1757</v>
      </c>
      <c r="E238" s="1036" t="s">
        <v>325</v>
      </c>
      <c r="F238" s="1036" t="s">
        <v>14</v>
      </c>
      <c r="G238" s="1037">
        <v>426.62</v>
      </c>
      <c r="H238" s="1037">
        <f>I238*G238</f>
        <v>426.62</v>
      </c>
      <c r="I238" s="1067">
        <v>1</v>
      </c>
      <c r="J238" s="1068"/>
    </row>
    <row r="239" spans="1:10" s="1073" customFormat="1" x14ac:dyDescent="0.25">
      <c r="A239" s="1035">
        <v>2022</v>
      </c>
      <c r="B239" s="1035">
        <v>2022</v>
      </c>
      <c r="C239" s="1033">
        <v>15121501</v>
      </c>
      <c r="D239" s="1033">
        <v>1783</v>
      </c>
      <c r="E239" s="1043" t="s">
        <v>730</v>
      </c>
      <c r="F239" s="1036" t="s">
        <v>41</v>
      </c>
      <c r="G239" s="1037">
        <v>175</v>
      </c>
      <c r="H239" s="1037">
        <f>G239*I239</f>
        <v>13125</v>
      </c>
      <c r="I239" s="1067">
        <v>75</v>
      </c>
      <c r="J239" s="1068"/>
    </row>
    <row r="240" spans="1:10" s="1073" customFormat="1" x14ac:dyDescent="0.25">
      <c r="A240" s="1035">
        <v>2022</v>
      </c>
      <c r="B240" s="1035">
        <v>2022</v>
      </c>
      <c r="C240" s="1033">
        <v>15121501</v>
      </c>
      <c r="D240" s="1033">
        <v>1784</v>
      </c>
      <c r="E240" s="1043" t="s">
        <v>432</v>
      </c>
      <c r="F240" s="1036" t="s">
        <v>41</v>
      </c>
      <c r="G240" s="1037">
        <v>175.01</v>
      </c>
      <c r="H240" s="1037">
        <f>G240*I240</f>
        <v>1225.07</v>
      </c>
      <c r="I240" s="1067">
        <v>7</v>
      </c>
      <c r="J240" s="1068"/>
    </row>
    <row r="241" spans="1:10" s="1073" customFormat="1" x14ac:dyDescent="0.25">
      <c r="A241" s="1035">
        <v>2021</v>
      </c>
      <c r="B241" s="1035">
        <v>2022</v>
      </c>
      <c r="C241" s="1033">
        <v>15121501</v>
      </c>
      <c r="D241" s="1033">
        <v>1763</v>
      </c>
      <c r="E241" s="1036" t="s">
        <v>584</v>
      </c>
      <c r="F241" s="1036" t="s">
        <v>41</v>
      </c>
      <c r="G241" s="1037">
        <v>223</v>
      </c>
      <c r="H241" s="1037">
        <f>I241*G241</f>
        <v>87193</v>
      </c>
      <c r="I241" s="1067">
        <v>391</v>
      </c>
      <c r="J241" s="1068"/>
    </row>
    <row r="242" spans="1:10" s="1073" customFormat="1" x14ac:dyDescent="0.25">
      <c r="A242" s="1035">
        <v>2021</v>
      </c>
      <c r="B242" s="1035">
        <v>2021</v>
      </c>
      <c r="C242" s="1033">
        <v>15121508</v>
      </c>
      <c r="D242" s="1033">
        <v>1760</v>
      </c>
      <c r="E242" s="1036" t="s">
        <v>583</v>
      </c>
      <c r="F242" s="1036" t="s">
        <v>41</v>
      </c>
      <c r="G242" s="1037">
        <v>301</v>
      </c>
      <c r="H242" s="1037">
        <f>I242*G242</f>
        <v>99330</v>
      </c>
      <c r="I242" s="1067">
        <v>330</v>
      </c>
      <c r="J242" s="1068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83"/>
    </row>
    <row r="244" spans="1:10" s="1073" customFormat="1" x14ac:dyDescent="0.25">
      <c r="A244" s="1035">
        <v>2021</v>
      </c>
      <c r="B244" s="1035">
        <v>2022</v>
      </c>
      <c r="C244" s="1033">
        <v>15121509</v>
      </c>
      <c r="D244" s="1033">
        <v>1762</v>
      </c>
      <c r="E244" s="1036" t="s">
        <v>431</v>
      </c>
      <c r="F244" s="1042" t="s">
        <v>550</v>
      </c>
      <c r="G244" s="1037">
        <v>100</v>
      </c>
      <c r="H244" s="1037">
        <f>G244*I244</f>
        <v>6200</v>
      </c>
      <c r="I244" s="1067">
        <v>62</v>
      </c>
      <c r="J244" s="1068"/>
    </row>
    <row r="245" spans="1:10" s="1073" customFormat="1" x14ac:dyDescent="0.25">
      <c r="A245" s="1035">
        <v>2021</v>
      </c>
      <c r="B245" s="1035">
        <v>2022</v>
      </c>
      <c r="C245" s="1033">
        <v>15121504</v>
      </c>
      <c r="D245" s="1033">
        <v>1764</v>
      </c>
      <c r="E245" s="1043" t="s">
        <v>486</v>
      </c>
      <c r="F245" s="1036" t="s">
        <v>41</v>
      </c>
      <c r="G245" s="1037">
        <v>230.01</v>
      </c>
      <c r="H245" s="1037">
        <f>G245*I245</f>
        <v>63712.77</v>
      </c>
      <c r="I245" s="1067">
        <v>277</v>
      </c>
      <c r="J245" s="1068"/>
    </row>
    <row r="246" spans="1:10" s="1073" customFormat="1" x14ac:dyDescent="0.25">
      <c r="A246" s="1047">
        <v>2022</v>
      </c>
      <c r="B246" s="1047">
        <v>2022</v>
      </c>
      <c r="C246" s="1048">
        <v>25174004</v>
      </c>
      <c r="D246" s="1048">
        <v>1011</v>
      </c>
      <c r="E246" s="1033" t="s">
        <v>802</v>
      </c>
      <c r="F246" s="1033" t="s">
        <v>40</v>
      </c>
      <c r="G246" s="1037">
        <v>223.15</v>
      </c>
      <c r="H246" s="1037">
        <f>G246*I246</f>
        <v>37042.9</v>
      </c>
      <c r="I246" s="1085">
        <v>166</v>
      </c>
      <c r="J246" s="1088"/>
    </row>
    <row r="247" spans="1:10" s="1034" customFormat="1" x14ac:dyDescent="0.25">
      <c r="A247" s="1033">
        <v>2020</v>
      </c>
      <c r="B247" s="1033">
        <v>2022</v>
      </c>
      <c r="C247" s="106">
        <v>15121501</v>
      </c>
      <c r="D247" s="1033">
        <v>1759</v>
      </c>
      <c r="E247" s="1033" t="s">
        <v>838</v>
      </c>
      <c r="F247" s="1033" t="s">
        <v>839</v>
      </c>
      <c r="G247" s="1037">
        <v>551.83000000000004</v>
      </c>
      <c r="H247" s="1037">
        <f>G247*I247</f>
        <v>14899.410000000002</v>
      </c>
      <c r="I247" s="1067">
        <v>27</v>
      </c>
      <c r="J247" s="1073"/>
    </row>
    <row r="248" spans="1:10" x14ac:dyDescent="0.25">
      <c r="A248" s="723"/>
      <c r="B248" s="723"/>
      <c r="C248" s="839"/>
      <c r="D248" s="839"/>
      <c r="E248" s="248"/>
      <c r="F248" s="248"/>
      <c r="G248" s="564"/>
      <c r="H248" s="564"/>
      <c r="I248" s="86"/>
    </row>
    <row r="249" spans="1:10" x14ac:dyDescent="0.25">
      <c r="A249" s="723"/>
      <c r="B249" s="723"/>
      <c r="C249" s="839"/>
      <c r="D249" s="839"/>
      <c r="E249" s="248"/>
      <c r="F249" s="248"/>
      <c r="G249" s="564"/>
      <c r="H249" s="564"/>
      <c r="I249" s="86"/>
    </row>
    <row r="250" spans="1:10" x14ac:dyDescent="0.25">
      <c r="A250" s="723"/>
      <c r="B250" s="723"/>
      <c r="C250" s="839"/>
      <c r="D250" s="839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812</v>
      </c>
      <c r="F258" s="251"/>
      <c r="G258" s="251"/>
      <c r="H258" s="251"/>
    </row>
    <row r="259" spans="1:9" x14ac:dyDescent="0.25">
      <c r="A259" s="711" t="s">
        <v>795</v>
      </c>
      <c r="B259" s="711"/>
      <c r="C259" s="56"/>
      <c r="D259" s="37"/>
      <c r="E259" s="51" t="s">
        <v>796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15" priority="3" operator="endsWith" text="0000">
      <formula>RIGHT(C167,LEN("0000"))="0000"</formula>
    </cfRule>
  </conditionalFormatting>
  <conditionalFormatting sqref="C64:D64">
    <cfRule type="endsWith" dxfId="14" priority="2" operator="endsWith" text="0000">
      <formula>RIGHT(C64,LEN("0000"))="0000"</formula>
    </cfRule>
  </conditionalFormatting>
  <conditionalFormatting sqref="C210">
    <cfRule type="endsWith" dxfId="13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topLeftCell="A46" workbookViewId="0">
      <selection activeCell="E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customWidth="1"/>
    <col min="3" max="3" width="8.28515625" style="297" customWidth="1"/>
    <col min="4" max="4" width="7.28515625" style="1122" customWidth="1"/>
    <col min="5" max="5" width="32.28515625" style="297" customWidth="1"/>
    <col min="6" max="6" width="7.140625" style="1123" customWidth="1"/>
    <col min="7" max="7" width="8.42578125" style="1136" customWidth="1"/>
    <col min="8" max="8" width="10.5703125" style="1136" customWidth="1"/>
    <col min="9" max="9" width="6.7109375" style="1135" customWidth="1"/>
    <col min="10" max="12" width="11.42578125" style="132"/>
    <col min="13" max="13" width="17.7109375" style="132" customWidth="1"/>
    <col min="14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316" t="s">
        <v>862</v>
      </c>
      <c r="C3" s="1317"/>
      <c r="D3" s="1317"/>
      <c r="E3" s="1317"/>
      <c r="F3" s="1317"/>
      <c r="G3" s="1317"/>
      <c r="H3" s="1317"/>
      <c r="I3" s="1318"/>
      <c r="J3" s="1148"/>
      <c r="K3" s="1148"/>
    </row>
    <row r="4" spans="1:20" ht="15" customHeight="1" x14ac:dyDescent="0.3">
      <c r="A4" s="1146"/>
      <c r="B4" s="1319" t="s">
        <v>603</v>
      </c>
      <c r="C4" s="1320"/>
      <c r="D4" s="1320"/>
      <c r="E4" s="1320"/>
      <c r="F4" s="1320"/>
      <c r="G4" s="1320"/>
      <c r="H4" s="1320"/>
      <c r="I4" s="1321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>
        <v>1783</v>
      </c>
      <c r="E9" s="332" t="s">
        <v>730</v>
      </c>
      <c r="F9" s="1125" t="s">
        <v>41</v>
      </c>
      <c r="G9" s="293">
        <v>175</v>
      </c>
      <c r="H9" s="293">
        <f t="shared" ref="H9:H40" si="0">I9*G9</f>
        <v>13125</v>
      </c>
      <c r="I9" s="292">
        <v>75</v>
      </c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>
        <v>1784</v>
      </c>
      <c r="E10" s="332" t="s">
        <v>432</v>
      </c>
      <c r="F10" s="1125" t="s">
        <v>41</v>
      </c>
      <c r="G10" s="293">
        <v>175.01</v>
      </c>
      <c r="H10" s="293">
        <f t="shared" si="0"/>
        <v>1225.07</v>
      </c>
      <c r="I10" s="292">
        <v>7</v>
      </c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>
        <v>1759</v>
      </c>
      <c r="E11" s="332" t="s">
        <v>838</v>
      </c>
      <c r="F11" s="1125" t="s">
        <v>839</v>
      </c>
      <c r="G11" s="293">
        <v>551.83000000000004</v>
      </c>
      <c r="H11" s="293">
        <f t="shared" si="0"/>
        <v>14899.410000000002</v>
      </c>
      <c r="I11" s="292">
        <v>27</v>
      </c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>
        <v>1763</v>
      </c>
      <c r="E12" s="332" t="s">
        <v>584</v>
      </c>
      <c r="F12" s="1125" t="s">
        <v>41</v>
      </c>
      <c r="G12" s="293">
        <v>223</v>
      </c>
      <c r="H12" s="293">
        <f t="shared" si="0"/>
        <v>87193</v>
      </c>
      <c r="I12" s="292">
        <v>391</v>
      </c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>
        <v>1760</v>
      </c>
      <c r="E13" s="1125" t="s">
        <v>583</v>
      </c>
      <c r="F13" s="1125" t="s">
        <v>41</v>
      </c>
      <c r="G13" s="293">
        <v>301</v>
      </c>
      <c r="H13" s="293">
        <f t="shared" si="0"/>
        <v>99330</v>
      </c>
      <c r="I13" s="292">
        <v>330</v>
      </c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>
        <v>1006</v>
      </c>
      <c r="E14" s="332" t="s">
        <v>19</v>
      </c>
      <c r="F14" s="1125" t="s">
        <v>40</v>
      </c>
      <c r="G14" s="293">
        <v>118</v>
      </c>
      <c r="H14" s="293">
        <f t="shared" si="0"/>
        <v>12626</v>
      </c>
      <c r="I14" s="292">
        <v>107</v>
      </c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>
        <v>1748</v>
      </c>
      <c r="E15" s="295" t="s">
        <v>841</v>
      </c>
      <c r="F15" s="773" t="s">
        <v>14</v>
      </c>
      <c r="G15" s="149">
        <v>235.62</v>
      </c>
      <c r="H15" s="293">
        <f t="shared" si="0"/>
        <v>28274.400000000001</v>
      </c>
      <c r="I15" s="148">
        <v>120</v>
      </c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>
        <v>1010</v>
      </c>
      <c r="E16" s="332" t="s">
        <v>439</v>
      </c>
      <c r="F16" s="1125" t="s">
        <v>40</v>
      </c>
      <c r="G16" s="293">
        <v>1121</v>
      </c>
      <c r="H16" s="293">
        <f t="shared" si="0"/>
        <v>61655</v>
      </c>
      <c r="I16" s="292">
        <v>55</v>
      </c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>
        <v>1022</v>
      </c>
      <c r="E17" s="332" t="s">
        <v>48</v>
      </c>
      <c r="F17" s="1125" t="s">
        <v>14</v>
      </c>
      <c r="G17" s="293">
        <v>93.22</v>
      </c>
      <c r="H17" s="293">
        <f t="shared" si="0"/>
        <v>7364.38</v>
      </c>
      <c r="I17" s="292">
        <v>79</v>
      </c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>
        <v>1689</v>
      </c>
      <c r="E18" s="1125" t="s">
        <v>854</v>
      </c>
      <c r="F18" s="1125" t="s">
        <v>14</v>
      </c>
      <c r="G18" s="293">
        <v>2853.24</v>
      </c>
      <c r="H18" s="293">
        <f t="shared" si="0"/>
        <v>128395.79999999999</v>
      </c>
      <c r="I18" s="292">
        <v>45</v>
      </c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>
        <v>1070</v>
      </c>
      <c r="E19" s="332" t="s">
        <v>558</v>
      </c>
      <c r="F19" s="1125" t="s">
        <v>14</v>
      </c>
      <c r="G19" s="293">
        <v>6.11</v>
      </c>
      <c r="H19" s="293">
        <f t="shared" si="0"/>
        <v>806.5200000000001</v>
      </c>
      <c r="I19" s="292">
        <v>132</v>
      </c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>
        <v>1761</v>
      </c>
      <c r="E20" s="295" t="s">
        <v>840</v>
      </c>
      <c r="F20" s="773" t="s">
        <v>14</v>
      </c>
      <c r="G20" s="149">
        <v>4500</v>
      </c>
      <c r="H20" s="293">
        <f t="shared" si="0"/>
        <v>9000</v>
      </c>
      <c r="I20" s="148">
        <v>2</v>
      </c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>
        <v>1721</v>
      </c>
      <c r="E21" s="332" t="s">
        <v>576</v>
      </c>
      <c r="F21" s="1125" t="s">
        <v>14</v>
      </c>
      <c r="G21" s="293">
        <v>89</v>
      </c>
      <c r="H21" s="293">
        <f t="shared" si="0"/>
        <v>1869</v>
      </c>
      <c r="I21" s="292">
        <v>21</v>
      </c>
    </row>
    <row r="22" spans="1:20" s="1122" customFormat="1" x14ac:dyDescent="0.25">
      <c r="A22" s="1112">
        <v>2022</v>
      </c>
      <c r="B22" s="782">
        <v>2022</v>
      </c>
      <c r="C22" s="295"/>
      <c r="D22" s="152">
        <v>1041</v>
      </c>
      <c r="E22" s="295" t="s">
        <v>856</v>
      </c>
      <c r="F22" s="773" t="s">
        <v>14</v>
      </c>
      <c r="G22" s="149">
        <v>850</v>
      </c>
      <c r="H22" s="293">
        <f t="shared" si="0"/>
        <v>17000</v>
      </c>
      <c r="I22" s="143">
        <v>20</v>
      </c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>
        <v>1781</v>
      </c>
      <c r="E23" s="295" t="s">
        <v>848</v>
      </c>
      <c r="F23" s="773" t="s">
        <v>14</v>
      </c>
      <c r="G23" s="149">
        <v>162.47999999999999</v>
      </c>
      <c r="H23" s="293">
        <f t="shared" si="0"/>
        <v>974.87999999999988</v>
      </c>
      <c r="I23" s="148">
        <v>6</v>
      </c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>
        <v>1751</v>
      </c>
      <c r="E24" s="295" t="s">
        <v>522</v>
      </c>
      <c r="F24" s="773" t="s">
        <v>14</v>
      </c>
      <c r="G24" s="149">
        <v>1380.01</v>
      </c>
      <c r="H24" s="293">
        <f t="shared" si="0"/>
        <v>15180.11</v>
      </c>
      <c r="I24" s="148">
        <v>11</v>
      </c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>
        <v>1064</v>
      </c>
      <c r="E25" s="332" t="s">
        <v>167</v>
      </c>
      <c r="F25" s="1125" t="s">
        <v>14</v>
      </c>
      <c r="G25" s="293">
        <v>722.75</v>
      </c>
      <c r="H25" s="293">
        <f t="shared" si="0"/>
        <v>1445.5</v>
      </c>
      <c r="I25" s="292">
        <v>2</v>
      </c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>
        <v>1787</v>
      </c>
      <c r="E26" s="332" t="s">
        <v>307</v>
      </c>
      <c r="F26" s="1125" t="s">
        <v>14</v>
      </c>
      <c r="G26" s="293">
        <v>722.75</v>
      </c>
      <c r="H26" s="293">
        <f t="shared" si="0"/>
        <v>1445.5</v>
      </c>
      <c r="I26" s="292">
        <v>2</v>
      </c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>
        <v>1065</v>
      </c>
      <c r="E27" s="295" t="s">
        <v>275</v>
      </c>
      <c r="F27" s="773" t="s">
        <v>14</v>
      </c>
      <c r="G27" s="149">
        <v>716.85</v>
      </c>
      <c r="H27" s="293">
        <f t="shared" si="0"/>
        <v>4301.1000000000004</v>
      </c>
      <c r="I27" s="148">
        <v>6</v>
      </c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>
        <v>1066</v>
      </c>
      <c r="E28" s="295" t="s">
        <v>493</v>
      </c>
      <c r="F28" s="773" t="s">
        <v>14</v>
      </c>
      <c r="G28" s="149">
        <v>722.75</v>
      </c>
      <c r="H28" s="293">
        <f t="shared" si="0"/>
        <v>1445.5</v>
      </c>
      <c r="I28" s="148">
        <v>2</v>
      </c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>
        <v>1067</v>
      </c>
      <c r="E29" s="295" t="s">
        <v>403</v>
      </c>
      <c r="F29" s="773" t="s">
        <v>14</v>
      </c>
      <c r="G29" s="149">
        <v>722.75</v>
      </c>
      <c r="H29" s="293">
        <f t="shared" si="0"/>
        <v>1445.5</v>
      </c>
      <c r="I29" s="148">
        <v>2</v>
      </c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>
        <v>1023</v>
      </c>
      <c r="E30" s="332" t="s">
        <v>16</v>
      </c>
      <c r="F30" s="1125" t="s">
        <v>14</v>
      </c>
      <c r="G30" s="1127">
        <v>67.260000000000005</v>
      </c>
      <c r="H30" s="293">
        <f t="shared" si="0"/>
        <v>2623.1400000000003</v>
      </c>
      <c r="I30" s="1126">
        <v>39</v>
      </c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>
        <v>1749</v>
      </c>
      <c r="E31" s="332" t="s">
        <v>560</v>
      </c>
      <c r="F31" s="1125" t="s">
        <v>14</v>
      </c>
      <c r="G31" s="293">
        <v>34.25</v>
      </c>
      <c r="H31" s="293">
        <f t="shared" si="0"/>
        <v>1541.25</v>
      </c>
      <c r="I31" s="292">
        <v>45</v>
      </c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>
        <v>1018</v>
      </c>
      <c r="E32" s="295" t="s">
        <v>851</v>
      </c>
      <c r="F32" s="773" t="s">
        <v>14</v>
      </c>
      <c r="G32" s="149">
        <v>12.75</v>
      </c>
      <c r="H32" s="293">
        <f t="shared" si="0"/>
        <v>892500</v>
      </c>
      <c r="I32" s="148">
        <v>70000</v>
      </c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>
        <v>1020</v>
      </c>
      <c r="E33" s="332" t="s">
        <v>447</v>
      </c>
      <c r="F33" s="1125" t="s">
        <v>14</v>
      </c>
      <c r="G33" s="293">
        <v>3186</v>
      </c>
      <c r="H33" s="293">
        <f t="shared" si="0"/>
        <v>31860</v>
      </c>
      <c r="I33" s="292">
        <v>10</v>
      </c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>
        <v>1098</v>
      </c>
      <c r="E34" s="332" t="s">
        <v>89</v>
      </c>
      <c r="F34" s="1125" t="s">
        <v>14</v>
      </c>
      <c r="G34" s="293">
        <v>35.4</v>
      </c>
      <c r="H34" s="293">
        <f t="shared" si="0"/>
        <v>70.8</v>
      </c>
      <c r="I34" s="292">
        <v>2</v>
      </c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>
        <v>1782</v>
      </c>
      <c r="E35" s="332" t="s">
        <v>559</v>
      </c>
      <c r="F35" s="1125" t="s">
        <v>14</v>
      </c>
      <c r="G35" s="293">
        <v>42</v>
      </c>
      <c r="H35" s="293">
        <f t="shared" si="0"/>
        <v>7182</v>
      </c>
      <c r="I35" s="292">
        <v>171</v>
      </c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>
        <v>1024</v>
      </c>
      <c r="E36" s="332" t="s">
        <v>401</v>
      </c>
      <c r="F36" s="1125" t="s">
        <v>14</v>
      </c>
      <c r="G36" s="293">
        <v>92.04</v>
      </c>
      <c r="H36" s="293">
        <f t="shared" si="0"/>
        <v>15094.560000000001</v>
      </c>
      <c r="I36" s="292">
        <v>164</v>
      </c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>
        <v>1025</v>
      </c>
      <c r="E37" s="1138" t="s">
        <v>566</v>
      </c>
      <c r="F37" s="1128" t="s">
        <v>14</v>
      </c>
      <c r="G37" s="293">
        <v>57.25</v>
      </c>
      <c r="H37" s="293">
        <f t="shared" si="0"/>
        <v>801.5</v>
      </c>
      <c r="I37" s="292">
        <v>14</v>
      </c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>
        <v>1719</v>
      </c>
      <c r="E38" s="773" t="s">
        <v>830</v>
      </c>
      <c r="F38" s="773" t="s">
        <v>14</v>
      </c>
      <c r="G38" s="149">
        <v>59209.919999999998</v>
      </c>
      <c r="H38" s="293">
        <f t="shared" si="0"/>
        <v>236839.67999999999</v>
      </c>
      <c r="I38" s="148">
        <v>4</v>
      </c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>
        <v>1026</v>
      </c>
      <c r="E39" s="1138" t="s">
        <v>725</v>
      </c>
      <c r="F39" s="1125" t="s">
        <v>595</v>
      </c>
      <c r="G39" s="293">
        <v>94.4</v>
      </c>
      <c r="H39" s="293">
        <f t="shared" si="0"/>
        <v>15859.2</v>
      </c>
      <c r="I39" s="292">
        <v>168</v>
      </c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>
        <v>1027</v>
      </c>
      <c r="E40" s="1138" t="s">
        <v>594</v>
      </c>
      <c r="F40" s="1125" t="s">
        <v>595</v>
      </c>
      <c r="G40" s="293">
        <v>88.5</v>
      </c>
      <c r="H40" s="293">
        <f t="shared" si="0"/>
        <v>41418</v>
      </c>
      <c r="I40" s="292">
        <v>468</v>
      </c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>
        <v>1028</v>
      </c>
      <c r="E41" s="1138" t="s">
        <v>592</v>
      </c>
      <c r="F41" s="1125" t="s">
        <v>595</v>
      </c>
      <c r="G41" s="293">
        <v>106.2</v>
      </c>
      <c r="H41" s="293">
        <f t="shared" ref="H41:H72" si="1">I41*G41</f>
        <v>18691.2</v>
      </c>
      <c r="I41" s="292">
        <v>176</v>
      </c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>
        <v>1029</v>
      </c>
      <c r="E42" s="332" t="s">
        <v>80</v>
      </c>
      <c r="F42" s="1125" t="s">
        <v>81</v>
      </c>
      <c r="G42" s="293">
        <v>21.24</v>
      </c>
      <c r="H42" s="293">
        <f t="shared" si="1"/>
        <v>15377.759999999998</v>
      </c>
      <c r="I42" s="292">
        <v>724</v>
      </c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>
        <v>1031</v>
      </c>
      <c r="E43" s="332" t="s">
        <v>84</v>
      </c>
      <c r="F43" s="1125" t="s">
        <v>81</v>
      </c>
      <c r="G43" s="293">
        <v>24.78</v>
      </c>
      <c r="H43" s="293">
        <f t="shared" si="1"/>
        <v>12241.32</v>
      </c>
      <c r="I43" s="292">
        <v>494</v>
      </c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>
        <v>1001</v>
      </c>
      <c r="E44" s="332" t="s">
        <v>99</v>
      </c>
      <c r="F44" s="1125" t="s">
        <v>40</v>
      </c>
      <c r="G44" s="293">
        <v>110</v>
      </c>
      <c r="H44" s="293">
        <f t="shared" si="1"/>
        <v>880</v>
      </c>
      <c r="I44" s="292">
        <v>8</v>
      </c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>
        <v>1765</v>
      </c>
      <c r="E45" s="332" t="s">
        <v>842</v>
      </c>
      <c r="F45" s="1125" t="s">
        <v>14</v>
      </c>
      <c r="G45" s="293">
        <v>169.99</v>
      </c>
      <c r="H45" s="293">
        <f t="shared" si="1"/>
        <v>1699.9</v>
      </c>
      <c r="I45" s="292">
        <v>10</v>
      </c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>
        <v>1769</v>
      </c>
      <c r="E46" s="332" t="s">
        <v>845</v>
      </c>
      <c r="F46" s="1125" t="s">
        <v>14</v>
      </c>
      <c r="G46" s="293">
        <v>69.989999999999995</v>
      </c>
      <c r="H46" s="293">
        <f t="shared" si="1"/>
        <v>69.989999999999995</v>
      </c>
      <c r="I46" s="292">
        <v>1</v>
      </c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>
        <v>1011</v>
      </c>
      <c r="E47" s="332" t="s">
        <v>802</v>
      </c>
      <c r="F47" s="1125" t="s">
        <v>40</v>
      </c>
      <c r="G47" s="293">
        <v>223.15</v>
      </c>
      <c r="H47" s="293">
        <f t="shared" si="1"/>
        <v>37042.9</v>
      </c>
      <c r="I47" s="1126">
        <v>166</v>
      </c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>
        <v>1071</v>
      </c>
      <c r="E48" s="1125" t="s">
        <v>596</v>
      </c>
      <c r="F48" s="1125" t="s">
        <v>14</v>
      </c>
      <c r="G48" s="293">
        <v>35.4</v>
      </c>
      <c r="H48" s="293">
        <f t="shared" si="1"/>
        <v>920.4</v>
      </c>
      <c r="I48" s="292">
        <v>26</v>
      </c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>
        <v>1032</v>
      </c>
      <c r="E49" s="332" t="s">
        <v>771</v>
      </c>
      <c r="F49" s="1125" t="s">
        <v>14</v>
      </c>
      <c r="G49" s="293">
        <v>312.7</v>
      </c>
      <c r="H49" s="293">
        <f t="shared" si="1"/>
        <v>5315.9</v>
      </c>
      <c r="I49" s="292">
        <v>17</v>
      </c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>
        <v>1033</v>
      </c>
      <c r="E50" s="332" t="s">
        <v>735</v>
      </c>
      <c r="F50" s="1125" t="s">
        <v>14</v>
      </c>
      <c r="G50" s="293">
        <v>2938.2</v>
      </c>
      <c r="H50" s="293">
        <f t="shared" si="1"/>
        <v>52887.6</v>
      </c>
      <c r="I50" s="292">
        <v>18</v>
      </c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>
        <v>1722</v>
      </c>
      <c r="E51" s="295" t="s">
        <v>832</v>
      </c>
      <c r="F51" s="1125" t="s">
        <v>14</v>
      </c>
      <c r="G51" s="293">
        <v>3422</v>
      </c>
      <c r="H51" s="293">
        <f t="shared" si="1"/>
        <v>13688</v>
      </c>
      <c r="I51" s="292">
        <v>4</v>
      </c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>
        <v>1034</v>
      </c>
      <c r="E52" s="332" t="s">
        <v>601</v>
      </c>
      <c r="F52" s="1125" t="s">
        <v>40</v>
      </c>
      <c r="G52" s="293">
        <v>118</v>
      </c>
      <c r="H52" s="293">
        <f t="shared" si="1"/>
        <v>118</v>
      </c>
      <c r="I52" s="292">
        <v>1</v>
      </c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>
        <v>1079</v>
      </c>
      <c r="E53" s="295" t="s">
        <v>852</v>
      </c>
      <c r="F53" s="773" t="s">
        <v>40</v>
      </c>
      <c r="G53" s="149">
        <v>80.83</v>
      </c>
      <c r="H53" s="293">
        <f t="shared" si="1"/>
        <v>10750.39</v>
      </c>
      <c r="I53" s="148">
        <v>133</v>
      </c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>
        <v>1753</v>
      </c>
      <c r="E54" s="332" t="s">
        <v>490</v>
      </c>
      <c r="F54" s="1125" t="s">
        <v>14</v>
      </c>
      <c r="G54" s="293">
        <v>105</v>
      </c>
      <c r="H54" s="293">
        <f t="shared" si="1"/>
        <v>315</v>
      </c>
      <c r="I54" s="292">
        <v>3</v>
      </c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>
        <v>1035</v>
      </c>
      <c r="E55" s="332" t="s">
        <v>591</v>
      </c>
      <c r="F55" s="1129" t="s">
        <v>14</v>
      </c>
      <c r="G55" s="293">
        <v>165.2</v>
      </c>
      <c r="H55" s="293">
        <f t="shared" si="1"/>
        <v>2643.2</v>
      </c>
      <c r="I55" s="292">
        <v>16</v>
      </c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>
        <v>1030</v>
      </c>
      <c r="E56" s="332" t="s">
        <v>743</v>
      </c>
      <c r="F56" s="1125" t="s">
        <v>35</v>
      </c>
      <c r="G56" s="293">
        <v>1062</v>
      </c>
      <c r="H56" s="293">
        <f t="shared" si="1"/>
        <v>61596</v>
      </c>
      <c r="I56" s="292">
        <v>58</v>
      </c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>
        <v>1718</v>
      </c>
      <c r="E57" s="332" t="s">
        <v>794</v>
      </c>
      <c r="F57" s="1125" t="s">
        <v>14</v>
      </c>
      <c r="G57" s="293">
        <v>2767.1</v>
      </c>
      <c r="H57" s="293">
        <f t="shared" si="1"/>
        <v>22136.799999999999</v>
      </c>
      <c r="I57" s="292">
        <v>8</v>
      </c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>
        <v>1068</v>
      </c>
      <c r="E58" s="332" t="s">
        <v>803</v>
      </c>
      <c r="F58" s="1125" t="s">
        <v>14</v>
      </c>
      <c r="G58" s="293">
        <v>59</v>
      </c>
      <c r="H58" s="293">
        <f t="shared" si="1"/>
        <v>1947</v>
      </c>
      <c r="I58" s="292">
        <v>33</v>
      </c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>
        <v>1069</v>
      </c>
      <c r="E59" s="332" t="s">
        <v>804</v>
      </c>
      <c r="F59" s="1125" t="s">
        <v>14</v>
      </c>
      <c r="G59" s="293">
        <v>82.6</v>
      </c>
      <c r="H59" s="293">
        <f t="shared" si="1"/>
        <v>1156.3999999999999</v>
      </c>
      <c r="I59" s="292">
        <v>14</v>
      </c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>
        <v>1036</v>
      </c>
      <c r="E60" s="1138" t="s">
        <v>410</v>
      </c>
      <c r="F60" s="1128" t="s">
        <v>14</v>
      </c>
      <c r="G60" s="293">
        <v>102.84</v>
      </c>
      <c r="H60" s="293">
        <f t="shared" si="1"/>
        <v>49877.4</v>
      </c>
      <c r="I60" s="292">
        <v>485</v>
      </c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>
        <v>1037</v>
      </c>
      <c r="E61" s="332" t="s">
        <v>728</v>
      </c>
      <c r="F61" s="1125" t="s">
        <v>14</v>
      </c>
      <c r="G61" s="293">
        <v>37.76</v>
      </c>
      <c r="H61" s="293">
        <f t="shared" si="1"/>
        <v>17218.559999999998</v>
      </c>
      <c r="I61" s="292">
        <v>456</v>
      </c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>
        <v>1773</v>
      </c>
      <c r="E62" s="332" t="s">
        <v>92</v>
      </c>
      <c r="F62" s="1125" t="s">
        <v>14</v>
      </c>
      <c r="G62" s="293">
        <v>141.6</v>
      </c>
      <c r="H62" s="293">
        <f t="shared" si="1"/>
        <v>6796.7999999999993</v>
      </c>
      <c r="I62" s="292">
        <v>48</v>
      </c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>
        <v>1013</v>
      </c>
      <c r="E63" s="332" t="s">
        <v>18</v>
      </c>
      <c r="F63" s="1125" t="s">
        <v>14</v>
      </c>
      <c r="G63" s="293">
        <v>312.7</v>
      </c>
      <c r="H63" s="293">
        <f t="shared" si="1"/>
        <v>3439.7</v>
      </c>
      <c r="I63" s="292">
        <v>11</v>
      </c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>
        <v>1038</v>
      </c>
      <c r="E64" s="332" t="s">
        <v>467</v>
      </c>
      <c r="F64" s="1125" t="s">
        <v>14</v>
      </c>
      <c r="G64" s="293">
        <v>167.63</v>
      </c>
      <c r="H64" s="293">
        <f t="shared" si="1"/>
        <v>7375.7199999999993</v>
      </c>
      <c r="I64" s="292">
        <v>44</v>
      </c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>
        <v>1039</v>
      </c>
      <c r="E65" s="332" t="s">
        <v>95</v>
      </c>
      <c r="F65" s="1125" t="s">
        <v>14</v>
      </c>
      <c r="G65" s="293">
        <v>590</v>
      </c>
      <c r="H65" s="293">
        <f t="shared" si="1"/>
        <v>2950</v>
      </c>
      <c r="I65" s="292">
        <v>5</v>
      </c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>
        <v>1040</v>
      </c>
      <c r="E66" s="332" t="s">
        <v>96</v>
      </c>
      <c r="F66" s="1125" t="s">
        <v>14</v>
      </c>
      <c r="G66" s="293">
        <v>70.8</v>
      </c>
      <c r="H66" s="293">
        <f t="shared" si="1"/>
        <v>4885.2</v>
      </c>
      <c r="I66" s="292">
        <v>69</v>
      </c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>
        <v>1756</v>
      </c>
      <c r="E67" s="332" t="s">
        <v>322</v>
      </c>
      <c r="F67" s="1125" t="s">
        <v>14</v>
      </c>
      <c r="G67" s="293">
        <v>426.62</v>
      </c>
      <c r="H67" s="293">
        <f t="shared" si="1"/>
        <v>3412.96</v>
      </c>
      <c r="I67" s="292">
        <v>8</v>
      </c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>
        <v>1757</v>
      </c>
      <c r="E68" s="332" t="s">
        <v>325</v>
      </c>
      <c r="F68" s="1125" t="s">
        <v>14</v>
      </c>
      <c r="G68" s="293">
        <v>426.62</v>
      </c>
      <c r="H68" s="293">
        <f t="shared" si="1"/>
        <v>426.62</v>
      </c>
      <c r="I68" s="292">
        <v>1</v>
      </c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>
        <v>1758</v>
      </c>
      <c r="E69" s="332" t="s">
        <v>323</v>
      </c>
      <c r="F69" s="1125" t="s">
        <v>14</v>
      </c>
      <c r="G69" s="293">
        <v>210</v>
      </c>
      <c r="H69" s="293">
        <f t="shared" si="1"/>
        <v>1260</v>
      </c>
      <c r="I69" s="292">
        <v>6</v>
      </c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>
        <v>1717</v>
      </c>
      <c r="E70" s="295" t="s">
        <v>828</v>
      </c>
      <c r="F70" s="773" t="s">
        <v>14</v>
      </c>
      <c r="G70" s="149">
        <v>13334</v>
      </c>
      <c r="H70" s="293">
        <f t="shared" si="1"/>
        <v>13334</v>
      </c>
      <c r="I70" s="148">
        <v>1</v>
      </c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>
        <v>1707</v>
      </c>
      <c r="E71" s="332" t="s">
        <v>543</v>
      </c>
      <c r="F71" s="1125" t="s">
        <v>14</v>
      </c>
      <c r="G71" s="293">
        <v>2.71</v>
      </c>
      <c r="H71" s="293">
        <f t="shared" si="1"/>
        <v>813</v>
      </c>
      <c r="I71" s="292">
        <v>300</v>
      </c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>
        <v>1708</v>
      </c>
      <c r="E72" s="332" t="s">
        <v>544</v>
      </c>
      <c r="F72" s="1125" t="s">
        <v>14</v>
      </c>
      <c r="G72" s="293">
        <v>3.54</v>
      </c>
      <c r="H72" s="293">
        <f t="shared" si="1"/>
        <v>354</v>
      </c>
      <c r="I72" s="292">
        <v>100</v>
      </c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>
        <v>1042</v>
      </c>
      <c r="E73" s="332" t="s">
        <v>91</v>
      </c>
      <c r="F73" s="1125" t="s">
        <v>497</v>
      </c>
      <c r="G73" s="293">
        <v>477.75</v>
      </c>
      <c r="H73" s="293">
        <f t="shared" ref="H73:H104" si="2">I73*G73</f>
        <v>955.5</v>
      </c>
      <c r="I73" s="292">
        <v>2</v>
      </c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>
        <v>1003</v>
      </c>
      <c r="E74" s="1137" t="s">
        <v>849</v>
      </c>
      <c r="F74" s="1125" t="s">
        <v>14</v>
      </c>
      <c r="G74" s="293">
        <v>4.07</v>
      </c>
      <c r="H74" s="293">
        <f t="shared" si="2"/>
        <v>2035.0000000000002</v>
      </c>
      <c r="I74" s="292">
        <v>500</v>
      </c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>
        <v>1043</v>
      </c>
      <c r="E75" s="332" t="s">
        <v>36</v>
      </c>
      <c r="F75" s="1125" t="s">
        <v>14</v>
      </c>
      <c r="G75" s="293">
        <v>1.22</v>
      </c>
      <c r="H75" s="293">
        <f t="shared" si="2"/>
        <v>8784</v>
      </c>
      <c r="I75" s="292">
        <v>7200</v>
      </c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>
        <v>1044</v>
      </c>
      <c r="E76" s="332" t="s">
        <v>30</v>
      </c>
      <c r="F76" s="1125" t="s">
        <v>10</v>
      </c>
      <c r="G76" s="293">
        <v>141.6</v>
      </c>
      <c r="H76" s="293">
        <f t="shared" si="2"/>
        <v>3256.7999999999997</v>
      </c>
      <c r="I76" s="292">
        <v>23</v>
      </c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>
        <v>1045</v>
      </c>
      <c r="E77" s="332" t="s">
        <v>131</v>
      </c>
      <c r="F77" s="1125" t="s">
        <v>14</v>
      </c>
      <c r="G77" s="293">
        <v>3.98</v>
      </c>
      <c r="H77" s="293">
        <f t="shared" si="2"/>
        <v>23.88</v>
      </c>
      <c r="I77" s="292">
        <v>6</v>
      </c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>
        <v>1046</v>
      </c>
      <c r="E78" s="332" t="s">
        <v>380</v>
      </c>
      <c r="F78" s="1125" t="s">
        <v>14</v>
      </c>
      <c r="G78" s="293">
        <v>141.6</v>
      </c>
      <c r="H78" s="293">
        <f t="shared" si="2"/>
        <v>424.79999999999995</v>
      </c>
      <c r="I78" s="292">
        <v>3</v>
      </c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>
        <v>1047</v>
      </c>
      <c r="E79" s="332" t="s">
        <v>127</v>
      </c>
      <c r="F79" s="1125" t="s">
        <v>81</v>
      </c>
      <c r="G79" s="293">
        <v>29</v>
      </c>
      <c r="H79" s="293">
        <f t="shared" si="2"/>
        <v>145</v>
      </c>
      <c r="I79" s="292">
        <v>5</v>
      </c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>
        <v>1048</v>
      </c>
      <c r="E80" s="332" t="s">
        <v>126</v>
      </c>
      <c r="F80" s="1125" t="s">
        <v>81</v>
      </c>
      <c r="G80" s="293">
        <v>33</v>
      </c>
      <c r="H80" s="293">
        <f t="shared" si="2"/>
        <v>165</v>
      </c>
      <c r="I80" s="292">
        <v>5</v>
      </c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>
        <v>1049</v>
      </c>
      <c r="E81" s="332" t="s">
        <v>459</v>
      </c>
      <c r="F81" s="1125" t="s">
        <v>81</v>
      </c>
      <c r="G81" s="293">
        <v>36.700000000000003</v>
      </c>
      <c r="H81" s="293">
        <f t="shared" si="2"/>
        <v>550.5</v>
      </c>
      <c r="I81" s="292">
        <v>15</v>
      </c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>
        <v>1012</v>
      </c>
      <c r="E82" s="332" t="s">
        <v>97</v>
      </c>
      <c r="F82" s="1125" t="s">
        <v>485</v>
      </c>
      <c r="G82" s="293">
        <v>41.06</v>
      </c>
      <c r="H82" s="293">
        <f t="shared" si="2"/>
        <v>5953.7000000000007</v>
      </c>
      <c r="I82" s="292">
        <v>145</v>
      </c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>
        <v>1774</v>
      </c>
      <c r="E83" s="1139" t="s">
        <v>409</v>
      </c>
      <c r="F83" s="1133" t="s">
        <v>440</v>
      </c>
      <c r="G83" s="293">
        <v>590</v>
      </c>
      <c r="H83" s="293">
        <f t="shared" si="2"/>
        <v>10620</v>
      </c>
      <c r="I83" s="292">
        <v>18</v>
      </c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>
        <v>1050</v>
      </c>
      <c r="E84" s="332" t="s">
        <v>39</v>
      </c>
      <c r="F84" s="1125" t="s">
        <v>14</v>
      </c>
      <c r="G84" s="293">
        <v>18.309999999999999</v>
      </c>
      <c r="H84" s="293">
        <f t="shared" si="2"/>
        <v>22063.55</v>
      </c>
      <c r="I84" s="292">
        <v>1205</v>
      </c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>
        <v>1002</v>
      </c>
      <c r="E85" s="332" t="s">
        <v>589</v>
      </c>
      <c r="F85" s="1125" t="s">
        <v>40</v>
      </c>
      <c r="G85" s="293">
        <v>135.69999999999999</v>
      </c>
      <c r="H85" s="293">
        <f t="shared" si="2"/>
        <v>11534.499999999998</v>
      </c>
      <c r="I85" s="292">
        <v>85</v>
      </c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>
        <v>1009</v>
      </c>
      <c r="E86" s="332" t="s">
        <v>588</v>
      </c>
      <c r="F86" s="1125" t="s">
        <v>40</v>
      </c>
      <c r="G86" s="293">
        <v>147.5</v>
      </c>
      <c r="H86" s="293">
        <f t="shared" si="2"/>
        <v>1770</v>
      </c>
      <c r="I86" s="292">
        <v>12</v>
      </c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>
        <v>1052</v>
      </c>
      <c r="E87" s="332" t="s">
        <v>93</v>
      </c>
      <c r="F87" s="1125" t="s">
        <v>34</v>
      </c>
      <c r="G87" s="293">
        <v>1625</v>
      </c>
      <c r="H87" s="293">
        <f t="shared" si="2"/>
        <v>1625</v>
      </c>
      <c r="I87" s="292">
        <v>1</v>
      </c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>
        <v>1072</v>
      </c>
      <c r="E88" s="332" t="s">
        <v>545</v>
      </c>
      <c r="F88" s="1125" t="s">
        <v>14</v>
      </c>
      <c r="G88" s="293">
        <v>3.08</v>
      </c>
      <c r="H88" s="293">
        <f t="shared" si="2"/>
        <v>369.6</v>
      </c>
      <c r="I88" s="292">
        <v>120</v>
      </c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>
        <v>1073</v>
      </c>
      <c r="E89" s="332" t="s">
        <v>555</v>
      </c>
      <c r="F89" s="1125" t="s">
        <v>14</v>
      </c>
      <c r="G89" s="293">
        <v>11</v>
      </c>
      <c r="H89" s="293">
        <f t="shared" si="2"/>
        <v>1881</v>
      </c>
      <c r="I89" s="292">
        <v>171</v>
      </c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>
        <v>1074</v>
      </c>
      <c r="E90" s="332" t="s">
        <v>47</v>
      </c>
      <c r="F90" s="1125" t="s">
        <v>14</v>
      </c>
      <c r="G90" s="293">
        <v>16.52</v>
      </c>
      <c r="H90" s="293">
        <f t="shared" si="2"/>
        <v>2164.12</v>
      </c>
      <c r="I90" s="292">
        <v>131</v>
      </c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>
        <v>1075</v>
      </c>
      <c r="E91" s="332" t="s">
        <v>556</v>
      </c>
      <c r="F91" s="1125" t="s">
        <v>14</v>
      </c>
      <c r="G91" s="293">
        <v>246.18</v>
      </c>
      <c r="H91" s="293">
        <f t="shared" si="2"/>
        <v>20186.760000000002</v>
      </c>
      <c r="I91" s="292">
        <v>82</v>
      </c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>
        <v>1053</v>
      </c>
      <c r="E92" s="332" t="s">
        <v>740</v>
      </c>
      <c r="F92" s="1125" t="s">
        <v>14</v>
      </c>
      <c r="G92" s="293">
        <v>226.18</v>
      </c>
      <c r="H92" s="293">
        <f t="shared" si="2"/>
        <v>3166.52</v>
      </c>
      <c r="I92" s="292">
        <v>14</v>
      </c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>
        <v>1014</v>
      </c>
      <c r="E93" s="332" t="s">
        <v>483</v>
      </c>
      <c r="F93" s="1125" t="s">
        <v>40</v>
      </c>
      <c r="G93" s="293">
        <v>120.36</v>
      </c>
      <c r="H93" s="293">
        <f t="shared" si="2"/>
        <v>8906.64</v>
      </c>
      <c r="I93" s="292">
        <v>74</v>
      </c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>
        <v>1007</v>
      </c>
      <c r="E94" s="332" t="s">
        <v>850</v>
      </c>
      <c r="F94" s="1125" t="s">
        <v>14</v>
      </c>
      <c r="G94" s="293">
        <v>95.83</v>
      </c>
      <c r="H94" s="293">
        <f t="shared" si="2"/>
        <v>2874.9</v>
      </c>
      <c r="I94" s="292">
        <v>30</v>
      </c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>
        <v>1762</v>
      </c>
      <c r="E95" s="332" t="s">
        <v>431</v>
      </c>
      <c r="F95" s="1128" t="s">
        <v>550</v>
      </c>
      <c r="G95" s="293">
        <v>100</v>
      </c>
      <c r="H95" s="293">
        <f t="shared" si="2"/>
        <v>6200</v>
      </c>
      <c r="I95" s="292">
        <v>62</v>
      </c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>
        <v>1775</v>
      </c>
      <c r="E96" s="332" t="s">
        <v>736</v>
      </c>
      <c r="F96" s="1125" t="s">
        <v>14</v>
      </c>
      <c r="G96" s="293">
        <v>348.1</v>
      </c>
      <c r="H96" s="293">
        <f t="shared" si="2"/>
        <v>3132.9</v>
      </c>
      <c r="I96" s="292">
        <v>9</v>
      </c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>
        <v>1083</v>
      </c>
      <c r="E97" s="332" t="s">
        <v>87</v>
      </c>
      <c r="F97" s="1125" t="s">
        <v>14</v>
      </c>
      <c r="G97" s="293">
        <v>9</v>
      </c>
      <c r="H97" s="293">
        <f t="shared" si="2"/>
        <v>1431</v>
      </c>
      <c r="I97" s="292">
        <v>159</v>
      </c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>
        <v>1076</v>
      </c>
      <c r="E98" s="332" t="s">
        <v>372</v>
      </c>
      <c r="F98" s="1125" t="s">
        <v>14</v>
      </c>
      <c r="G98" s="293">
        <v>9</v>
      </c>
      <c r="H98" s="293">
        <f t="shared" si="2"/>
        <v>972</v>
      </c>
      <c r="I98" s="292">
        <v>108</v>
      </c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>
        <v>1776</v>
      </c>
      <c r="E99" s="332" t="s">
        <v>549</v>
      </c>
      <c r="F99" s="1125" t="s">
        <v>14</v>
      </c>
      <c r="G99" s="293">
        <v>55</v>
      </c>
      <c r="H99" s="293">
        <f t="shared" si="2"/>
        <v>825</v>
      </c>
      <c r="I99" s="292">
        <v>15</v>
      </c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>
        <v>1777</v>
      </c>
      <c r="E100" s="332" t="s">
        <v>411</v>
      </c>
      <c r="F100" s="1133" t="s">
        <v>14</v>
      </c>
      <c r="G100" s="293">
        <v>10</v>
      </c>
      <c r="H100" s="293">
        <f t="shared" si="2"/>
        <v>119500</v>
      </c>
      <c r="I100" s="292">
        <v>11950</v>
      </c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>
        <v>1054</v>
      </c>
      <c r="E101" s="332" t="s">
        <v>434</v>
      </c>
      <c r="F101" s="1125" t="s">
        <v>14</v>
      </c>
      <c r="G101" s="293">
        <v>390.6</v>
      </c>
      <c r="H101" s="293">
        <f t="shared" si="2"/>
        <v>781.2</v>
      </c>
      <c r="I101" s="292">
        <v>2</v>
      </c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>
        <v>1720</v>
      </c>
      <c r="E102" s="773" t="s">
        <v>831</v>
      </c>
      <c r="F102" s="773" t="s">
        <v>14</v>
      </c>
      <c r="G102" s="149">
        <v>6844</v>
      </c>
      <c r="H102" s="293">
        <f t="shared" si="2"/>
        <v>54752</v>
      </c>
      <c r="I102" s="148">
        <v>8</v>
      </c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>
        <v>1723</v>
      </c>
      <c r="E103" s="773" t="s">
        <v>833</v>
      </c>
      <c r="F103" s="1125" t="s">
        <v>14</v>
      </c>
      <c r="G103" s="293">
        <v>3764.2</v>
      </c>
      <c r="H103" s="293">
        <f t="shared" si="2"/>
        <v>3764.2</v>
      </c>
      <c r="I103" s="292">
        <v>1</v>
      </c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>
        <v>1754</v>
      </c>
      <c r="E104" s="773" t="s">
        <v>833</v>
      </c>
      <c r="F104" s="773" t="s">
        <v>14</v>
      </c>
      <c r="G104" s="149">
        <v>8212.7999999999993</v>
      </c>
      <c r="H104" s="293">
        <f t="shared" si="2"/>
        <v>8212.7999999999993</v>
      </c>
      <c r="I104" s="148">
        <v>1</v>
      </c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>
        <v>1715</v>
      </c>
      <c r="E105" s="295" t="s">
        <v>826</v>
      </c>
      <c r="F105" s="773" t="s">
        <v>14</v>
      </c>
      <c r="G105" s="149">
        <v>2950</v>
      </c>
      <c r="H105" s="293">
        <f t="shared" ref="H105:H136" si="3">I105*G105</f>
        <v>2950</v>
      </c>
      <c r="I105" s="148">
        <v>1</v>
      </c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>
        <v>1055</v>
      </c>
      <c r="E106" s="332" t="s">
        <v>738</v>
      </c>
      <c r="F106" s="1125" t="s">
        <v>14</v>
      </c>
      <c r="G106" s="293">
        <v>560.5</v>
      </c>
      <c r="H106" s="293">
        <f t="shared" si="3"/>
        <v>1121</v>
      </c>
      <c r="I106" s="292">
        <v>2</v>
      </c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>
        <v>1056</v>
      </c>
      <c r="E107" s="332" t="s">
        <v>739</v>
      </c>
      <c r="F107" s="1125" t="s">
        <v>14</v>
      </c>
      <c r="G107" s="293">
        <v>743.4</v>
      </c>
      <c r="H107" s="293">
        <f t="shared" si="3"/>
        <v>1486.8</v>
      </c>
      <c r="I107" s="292">
        <v>2</v>
      </c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>
        <v>1778</v>
      </c>
      <c r="E108" s="332" t="s">
        <v>535</v>
      </c>
      <c r="F108" s="1125" t="s">
        <v>536</v>
      </c>
      <c r="G108" s="293">
        <v>314.14999999999998</v>
      </c>
      <c r="H108" s="293">
        <f t="shared" si="3"/>
        <v>3141.5</v>
      </c>
      <c r="I108" s="292">
        <v>10</v>
      </c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>
        <v>1016</v>
      </c>
      <c r="E109" s="332" t="s">
        <v>722</v>
      </c>
      <c r="F109" s="1125" t="s">
        <v>14</v>
      </c>
      <c r="G109" s="293">
        <v>3.15</v>
      </c>
      <c r="H109" s="293">
        <f t="shared" si="3"/>
        <v>59850</v>
      </c>
      <c r="I109" s="292">
        <v>19000</v>
      </c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>
        <v>1008</v>
      </c>
      <c r="E110" s="332" t="s">
        <v>9</v>
      </c>
      <c r="F110" s="1125" t="s">
        <v>37</v>
      </c>
      <c r="G110" s="293">
        <v>198.24</v>
      </c>
      <c r="H110" s="293">
        <f t="shared" si="3"/>
        <v>113988</v>
      </c>
      <c r="I110" s="292">
        <v>575</v>
      </c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>
        <v>1709</v>
      </c>
      <c r="E111" s="332" t="s">
        <v>23</v>
      </c>
      <c r="F111" s="1125" t="s">
        <v>37</v>
      </c>
      <c r="G111" s="293">
        <v>258</v>
      </c>
      <c r="H111" s="293">
        <f t="shared" si="3"/>
        <v>1806</v>
      </c>
      <c r="I111" s="292">
        <v>7</v>
      </c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>
        <v>1084</v>
      </c>
      <c r="E112" s="332" t="s">
        <v>44</v>
      </c>
      <c r="F112" s="1125" t="s">
        <v>37</v>
      </c>
      <c r="G112" s="293">
        <v>265.5</v>
      </c>
      <c r="H112" s="293">
        <f t="shared" si="3"/>
        <v>13540.5</v>
      </c>
      <c r="I112" s="292">
        <v>51</v>
      </c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>
        <v>1085</v>
      </c>
      <c r="E113" s="332" t="s">
        <v>586</v>
      </c>
      <c r="F113" s="1125" t="s">
        <v>14</v>
      </c>
      <c r="G113" s="293">
        <v>28.32</v>
      </c>
      <c r="H113" s="293">
        <f t="shared" si="3"/>
        <v>43669.440000000002</v>
      </c>
      <c r="I113" s="292">
        <v>1542</v>
      </c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>
        <v>1086</v>
      </c>
      <c r="E114" s="332" t="s">
        <v>720</v>
      </c>
      <c r="F114" s="1125" t="s">
        <v>14</v>
      </c>
      <c r="G114" s="293">
        <v>28.32</v>
      </c>
      <c r="H114" s="293">
        <f t="shared" si="3"/>
        <v>1359.3600000000001</v>
      </c>
      <c r="I114" s="292">
        <v>48</v>
      </c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>
        <v>998</v>
      </c>
      <c r="E115" s="332" t="s">
        <v>63</v>
      </c>
      <c r="F115" s="1125" t="s">
        <v>34</v>
      </c>
      <c r="G115" s="293">
        <v>578.20000000000005</v>
      </c>
      <c r="H115" s="293">
        <f t="shared" si="3"/>
        <v>21393.4</v>
      </c>
      <c r="I115" s="292">
        <v>37</v>
      </c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>
        <v>997</v>
      </c>
      <c r="E116" s="332" t="s">
        <v>64</v>
      </c>
      <c r="F116" s="1125" t="s">
        <v>34</v>
      </c>
      <c r="G116" s="293">
        <v>622</v>
      </c>
      <c r="H116" s="293">
        <f t="shared" si="3"/>
        <v>52248</v>
      </c>
      <c r="I116" s="292">
        <v>84</v>
      </c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>
        <v>1712</v>
      </c>
      <c r="E117" s="295" t="s">
        <v>823</v>
      </c>
      <c r="F117" s="773" t="s">
        <v>14</v>
      </c>
      <c r="G117" s="149">
        <v>1180</v>
      </c>
      <c r="H117" s="293">
        <f t="shared" si="3"/>
        <v>7080</v>
      </c>
      <c r="I117" s="148">
        <v>6</v>
      </c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>
        <v>1713</v>
      </c>
      <c r="E118" s="295" t="s">
        <v>824</v>
      </c>
      <c r="F118" s="773" t="s">
        <v>14</v>
      </c>
      <c r="G118" s="149">
        <v>1416</v>
      </c>
      <c r="H118" s="293">
        <f t="shared" si="3"/>
        <v>2832</v>
      </c>
      <c r="I118" s="148">
        <v>2</v>
      </c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>
        <v>1087</v>
      </c>
      <c r="E119" s="332" t="s">
        <v>369</v>
      </c>
      <c r="F119" s="1125" t="s">
        <v>14</v>
      </c>
      <c r="G119" s="293">
        <v>218</v>
      </c>
      <c r="H119" s="293">
        <f t="shared" si="3"/>
        <v>218</v>
      </c>
      <c r="I119" s="292">
        <v>1</v>
      </c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>
        <v>1059</v>
      </c>
      <c r="E120" s="332" t="s">
        <v>742</v>
      </c>
      <c r="F120" s="1125" t="s">
        <v>14</v>
      </c>
      <c r="G120" s="293">
        <v>767</v>
      </c>
      <c r="H120" s="293">
        <f t="shared" si="3"/>
        <v>1534</v>
      </c>
      <c r="I120" s="292">
        <v>2</v>
      </c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>
        <v>1716</v>
      </c>
      <c r="E121" s="295" t="s">
        <v>827</v>
      </c>
      <c r="F121" s="773" t="s">
        <v>14</v>
      </c>
      <c r="G121" s="149">
        <v>17.7</v>
      </c>
      <c r="H121" s="293">
        <f t="shared" si="3"/>
        <v>2655</v>
      </c>
      <c r="I121" s="148">
        <v>150</v>
      </c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>
        <v>1021</v>
      </c>
      <c r="E122" s="332" t="s">
        <v>61</v>
      </c>
      <c r="F122" s="1125" t="s">
        <v>14</v>
      </c>
      <c r="G122" s="293">
        <v>129</v>
      </c>
      <c r="H122" s="293">
        <f t="shared" si="3"/>
        <v>257742</v>
      </c>
      <c r="I122" s="292">
        <v>1998</v>
      </c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>
        <v>1088</v>
      </c>
      <c r="E123" s="332" t="s">
        <v>519</v>
      </c>
      <c r="F123" s="1125" t="s">
        <v>14</v>
      </c>
      <c r="G123" s="293">
        <v>200</v>
      </c>
      <c r="H123" s="293">
        <f t="shared" si="3"/>
        <v>800</v>
      </c>
      <c r="I123" s="292">
        <v>4</v>
      </c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>
        <v>1764</v>
      </c>
      <c r="E124" s="332" t="s">
        <v>486</v>
      </c>
      <c r="F124" s="1125" t="s">
        <v>41</v>
      </c>
      <c r="G124" s="293">
        <v>230.01</v>
      </c>
      <c r="H124" s="293">
        <f t="shared" si="3"/>
        <v>63712.77</v>
      </c>
      <c r="I124" s="292">
        <v>277</v>
      </c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>
        <v>1019</v>
      </c>
      <c r="E125" s="295" t="s">
        <v>281</v>
      </c>
      <c r="F125" s="773" t="s">
        <v>14</v>
      </c>
      <c r="G125" s="149">
        <v>40778.44</v>
      </c>
      <c r="H125" s="293">
        <f t="shared" si="3"/>
        <v>40778.44</v>
      </c>
      <c r="I125" s="148">
        <v>1</v>
      </c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>
        <v>1058</v>
      </c>
      <c r="E126" s="332" t="s">
        <v>737</v>
      </c>
      <c r="F126" s="1125" t="s">
        <v>14</v>
      </c>
      <c r="G126" s="293">
        <v>424.8</v>
      </c>
      <c r="H126" s="293">
        <f t="shared" si="3"/>
        <v>2548.8000000000002</v>
      </c>
      <c r="I126" s="292">
        <v>6</v>
      </c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>
        <v>1057</v>
      </c>
      <c r="E127" s="332" t="s">
        <v>741</v>
      </c>
      <c r="F127" s="1125" t="s">
        <v>14</v>
      </c>
      <c r="G127" s="293">
        <v>289.10000000000002</v>
      </c>
      <c r="H127" s="293">
        <f t="shared" si="3"/>
        <v>289.10000000000002</v>
      </c>
      <c r="I127" s="292">
        <v>1</v>
      </c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>
        <v>1077</v>
      </c>
      <c r="E128" s="295" t="s">
        <v>504</v>
      </c>
      <c r="F128" s="773" t="s">
        <v>14</v>
      </c>
      <c r="G128" s="14">
        <v>1.68</v>
      </c>
      <c r="H128" s="293">
        <f t="shared" si="3"/>
        <v>9408</v>
      </c>
      <c r="I128" s="148">
        <v>5600</v>
      </c>
      <c r="J128" s="1122"/>
    </row>
    <row r="129" spans="1:13" x14ac:dyDescent="0.25">
      <c r="A129" s="1112">
        <v>2022</v>
      </c>
      <c r="B129" s="14">
        <v>2022</v>
      </c>
      <c r="C129" s="295">
        <v>14111802</v>
      </c>
      <c r="D129" s="152">
        <v>1078</v>
      </c>
      <c r="E129" s="295" t="s">
        <v>461</v>
      </c>
      <c r="F129" s="773" t="s">
        <v>14</v>
      </c>
      <c r="G129" s="14">
        <v>1.68</v>
      </c>
      <c r="H129" s="293">
        <f t="shared" si="3"/>
        <v>42000</v>
      </c>
      <c r="I129" s="148">
        <v>25000</v>
      </c>
      <c r="J129" s="1122"/>
    </row>
    <row r="130" spans="1:13" x14ac:dyDescent="0.25">
      <c r="A130" s="1112">
        <v>2021</v>
      </c>
      <c r="B130" s="299">
        <v>2022</v>
      </c>
      <c r="C130" s="332">
        <v>47131611</v>
      </c>
      <c r="D130" s="152">
        <v>1060</v>
      </c>
      <c r="E130" s="332" t="s">
        <v>465</v>
      </c>
      <c r="F130" s="1125" t="s">
        <v>14</v>
      </c>
      <c r="G130" s="293">
        <v>81.900000000000006</v>
      </c>
      <c r="H130" s="293">
        <f t="shared" si="3"/>
        <v>6879.6</v>
      </c>
      <c r="I130" s="292">
        <v>84</v>
      </c>
      <c r="J130" s="1122"/>
    </row>
    <row r="131" spans="1:13" x14ac:dyDescent="0.25">
      <c r="A131" s="1112">
        <v>2022</v>
      </c>
      <c r="B131" s="299">
        <v>2022</v>
      </c>
      <c r="C131" s="332">
        <v>60101609</v>
      </c>
      <c r="D131" s="152">
        <v>1017</v>
      </c>
      <c r="E131" s="332" t="s">
        <v>488</v>
      </c>
      <c r="F131" s="1125" t="s">
        <v>14</v>
      </c>
      <c r="G131" s="293">
        <v>11.5</v>
      </c>
      <c r="H131" s="293">
        <f t="shared" si="3"/>
        <v>276000</v>
      </c>
      <c r="I131" s="292">
        <v>24000</v>
      </c>
      <c r="J131" s="1122"/>
    </row>
    <row r="132" spans="1:13" x14ac:dyDescent="0.25">
      <c r="A132" s="1112">
        <v>2022</v>
      </c>
      <c r="B132" s="299">
        <v>2022</v>
      </c>
      <c r="C132" s="1141">
        <v>41111604</v>
      </c>
      <c r="D132" s="1118">
        <v>1089</v>
      </c>
      <c r="E132" s="332" t="s">
        <v>419</v>
      </c>
      <c r="F132" s="1125" t="s">
        <v>14</v>
      </c>
      <c r="G132" s="293">
        <v>6.44</v>
      </c>
      <c r="H132" s="293">
        <f t="shared" si="3"/>
        <v>167.44</v>
      </c>
      <c r="I132" s="292">
        <v>26</v>
      </c>
      <c r="J132" s="1122"/>
    </row>
    <row r="133" spans="1:13" x14ac:dyDescent="0.25">
      <c r="A133" s="1112">
        <v>2022</v>
      </c>
      <c r="B133" s="299">
        <v>2022</v>
      </c>
      <c r="C133" s="332">
        <v>47131827</v>
      </c>
      <c r="D133" s="152">
        <v>1080</v>
      </c>
      <c r="E133" s="1125" t="s">
        <v>860</v>
      </c>
      <c r="F133" s="1125" t="s">
        <v>40</v>
      </c>
      <c r="G133" s="293">
        <v>167.56</v>
      </c>
      <c r="H133" s="293">
        <f t="shared" si="3"/>
        <v>8713.1200000000008</v>
      </c>
      <c r="I133" s="292">
        <v>52</v>
      </c>
      <c r="J133" s="1122"/>
      <c r="K133" s="1122"/>
    </row>
    <row r="134" spans="1:13" x14ac:dyDescent="0.25">
      <c r="A134" s="1112">
        <v>2021</v>
      </c>
      <c r="B134" s="299">
        <v>2022</v>
      </c>
      <c r="C134" s="332">
        <v>14111515</v>
      </c>
      <c r="D134" s="152">
        <v>1780</v>
      </c>
      <c r="E134" s="1138" t="s">
        <v>567</v>
      </c>
      <c r="F134" s="1128" t="s">
        <v>14</v>
      </c>
      <c r="G134" s="293">
        <v>13.25</v>
      </c>
      <c r="H134" s="293">
        <f t="shared" si="3"/>
        <v>3789.5</v>
      </c>
      <c r="I134" s="292">
        <v>286</v>
      </c>
      <c r="J134" s="1122"/>
    </row>
    <row r="135" spans="1:13" x14ac:dyDescent="0.25">
      <c r="A135" s="1112">
        <v>2020</v>
      </c>
      <c r="B135" s="299">
        <v>2022</v>
      </c>
      <c r="C135" s="332">
        <v>14111515</v>
      </c>
      <c r="D135" s="152">
        <v>1015</v>
      </c>
      <c r="E135" s="332" t="s">
        <v>484</v>
      </c>
      <c r="F135" s="1125" t="s">
        <v>235</v>
      </c>
      <c r="G135" s="293">
        <v>55.7</v>
      </c>
      <c r="H135" s="293">
        <f t="shared" si="3"/>
        <v>141478</v>
      </c>
      <c r="I135" s="292">
        <v>2540</v>
      </c>
      <c r="J135" s="1122"/>
    </row>
    <row r="136" spans="1:13" x14ac:dyDescent="0.25">
      <c r="A136" s="1112">
        <v>2021</v>
      </c>
      <c r="B136" s="299">
        <v>2022</v>
      </c>
      <c r="C136" s="332">
        <v>44122026</v>
      </c>
      <c r="D136" s="152">
        <v>1090</v>
      </c>
      <c r="E136" s="332" t="s">
        <v>466</v>
      </c>
      <c r="F136" s="1125" t="s">
        <v>14</v>
      </c>
      <c r="G136" s="293">
        <v>21.24</v>
      </c>
      <c r="H136" s="293">
        <f t="shared" si="3"/>
        <v>21.24</v>
      </c>
      <c r="I136" s="292">
        <v>1</v>
      </c>
      <c r="J136" s="1122"/>
    </row>
    <row r="137" spans="1:13" x14ac:dyDescent="0.25">
      <c r="A137" s="1112">
        <v>2022</v>
      </c>
      <c r="B137" s="299">
        <v>2022</v>
      </c>
      <c r="C137" s="332">
        <v>44121906</v>
      </c>
      <c r="D137" s="152">
        <v>1081</v>
      </c>
      <c r="E137" s="332" t="s">
        <v>166</v>
      </c>
      <c r="F137" s="1125" t="s">
        <v>14</v>
      </c>
      <c r="G137" s="293">
        <v>8.26</v>
      </c>
      <c r="H137" s="293">
        <f t="shared" ref="H137:H168" si="4">I137*G137</f>
        <v>1982.3999999999999</v>
      </c>
      <c r="I137" s="292">
        <v>240</v>
      </c>
      <c r="J137" s="1122"/>
    </row>
    <row r="138" spans="1:13" x14ac:dyDescent="0.25">
      <c r="A138" s="1112">
        <v>2022</v>
      </c>
      <c r="B138" s="1109">
        <v>2022</v>
      </c>
      <c r="C138" s="332">
        <v>14111705</v>
      </c>
      <c r="D138" s="152">
        <v>1061</v>
      </c>
      <c r="E138" s="332" t="s">
        <v>729</v>
      </c>
      <c r="F138" s="1125" t="s">
        <v>34</v>
      </c>
      <c r="G138" s="293">
        <v>991</v>
      </c>
      <c r="H138" s="293">
        <f t="shared" si="4"/>
        <v>3964</v>
      </c>
      <c r="I138" s="292">
        <v>4</v>
      </c>
      <c r="J138" s="1122"/>
    </row>
    <row r="139" spans="1:13" x14ac:dyDescent="0.25">
      <c r="A139" s="1112">
        <v>2019</v>
      </c>
      <c r="B139" s="299">
        <v>2022</v>
      </c>
      <c r="C139" s="332">
        <v>48101915</v>
      </c>
      <c r="D139" s="152">
        <v>1062</v>
      </c>
      <c r="E139" s="1125" t="s">
        <v>663</v>
      </c>
      <c r="F139" s="1125" t="s">
        <v>34</v>
      </c>
      <c r="G139" s="293">
        <v>1293.28</v>
      </c>
      <c r="H139" s="293">
        <f t="shared" si="4"/>
        <v>1293.28</v>
      </c>
      <c r="I139" s="292">
        <v>1</v>
      </c>
      <c r="J139" s="1122"/>
    </row>
    <row r="140" spans="1:13" x14ac:dyDescent="0.25">
      <c r="A140" s="1112">
        <v>2019</v>
      </c>
      <c r="B140" s="299">
        <v>2022</v>
      </c>
      <c r="C140" s="332">
        <v>44121503</v>
      </c>
      <c r="D140" s="152">
        <v>1091</v>
      </c>
      <c r="E140" s="332" t="s">
        <v>368</v>
      </c>
      <c r="F140" s="1125" t="s">
        <v>14</v>
      </c>
      <c r="G140" s="293">
        <v>3.5</v>
      </c>
      <c r="H140" s="293">
        <f t="shared" si="4"/>
        <v>19463.5</v>
      </c>
      <c r="I140" s="292">
        <v>5561</v>
      </c>
      <c r="J140" s="1122"/>
    </row>
    <row r="141" spans="1:13" x14ac:dyDescent="0.25">
      <c r="A141" s="1112">
        <v>2022</v>
      </c>
      <c r="B141" s="299">
        <v>2022</v>
      </c>
      <c r="C141" s="332">
        <v>44121503</v>
      </c>
      <c r="D141" s="152">
        <v>1092</v>
      </c>
      <c r="E141" s="332" t="s">
        <v>510</v>
      </c>
      <c r="F141" s="1125" t="s">
        <v>14</v>
      </c>
      <c r="G141" s="293">
        <v>3.37</v>
      </c>
      <c r="H141" s="293">
        <f t="shared" si="4"/>
        <v>17301.580000000002</v>
      </c>
      <c r="I141" s="292">
        <v>5134</v>
      </c>
      <c r="J141" s="1122"/>
    </row>
    <row r="142" spans="1:13" x14ac:dyDescent="0.25">
      <c r="A142" s="1112">
        <v>2021</v>
      </c>
      <c r="B142" s="299">
        <v>2022</v>
      </c>
      <c r="C142" s="332">
        <v>44121503</v>
      </c>
      <c r="D142" s="152">
        <v>1093</v>
      </c>
      <c r="E142" s="332" t="s">
        <v>721</v>
      </c>
      <c r="F142" s="1125" t="s">
        <v>14</v>
      </c>
      <c r="G142" s="293">
        <v>1.41</v>
      </c>
      <c r="H142" s="293">
        <f t="shared" si="4"/>
        <v>675.39</v>
      </c>
      <c r="I142" s="292">
        <v>479</v>
      </c>
      <c r="J142" s="1122"/>
    </row>
    <row r="143" spans="1:13" x14ac:dyDescent="0.25">
      <c r="A143" s="1112">
        <v>2021</v>
      </c>
      <c r="B143" s="299">
        <v>2022</v>
      </c>
      <c r="C143" s="332">
        <v>44121503</v>
      </c>
      <c r="D143" s="152">
        <v>1082</v>
      </c>
      <c r="E143" s="332" t="s">
        <v>79</v>
      </c>
      <c r="F143" s="1125" t="s">
        <v>14</v>
      </c>
      <c r="G143" s="293">
        <v>1.41</v>
      </c>
      <c r="H143" s="293">
        <f t="shared" si="4"/>
        <v>3735.0899999999997</v>
      </c>
      <c r="I143" s="292">
        <v>2649</v>
      </c>
      <c r="J143" s="1122"/>
      <c r="L143" s="132" t="s">
        <v>875</v>
      </c>
      <c r="M143" s="132" t="s">
        <v>876</v>
      </c>
    </row>
    <row r="144" spans="1:13" x14ac:dyDescent="0.25">
      <c r="A144" s="1112">
        <v>2021</v>
      </c>
      <c r="B144" s="299">
        <v>2022</v>
      </c>
      <c r="C144" s="332">
        <v>47131618</v>
      </c>
      <c r="D144" s="152">
        <v>1000</v>
      </c>
      <c r="E144" s="332" t="s">
        <v>787</v>
      </c>
      <c r="F144" s="1125" t="s">
        <v>14</v>
      </c>
      <c r="G144" s="293">
        <v>165.2</v>
      </c>
      <c r="H144" s="293">
        <f t="shared" si="4"/>
        <v>495.59999999999997</v>
      </c>
      <c r="I144" s="292">
        <v>3</v>
      </c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>
        <v>999</v>
      </c>
      <c r="E145" s="332" t="s">
        <v>786</v>
      </c>
      <c r="F145" s="1125" t="s">
        <v>14</v>
      </c>
      <c r="G145" s="293">
        <v>150</v>
      </c>
      <c r="H145" s="293">
        <f t="shared" si="4"/>
        <v>10950</v>
      </c>
      <c r="I145" s="292">
        <v>73</v>
      </c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>
        <v>1710</v>
      </c>
      <c r="E146" s="295" t="s">
        <v>821</v>
      </c>
      <c r="F146" s="773" t="s">
        <v>14</v>
      </c>
      <c r="G146" s="149">
        <v>51920</v>
      </c>
      <c r="H146" s="293">
        <f t="shared" si="4"/>
        <v>51920</v>
      </c>
      <c r="I146" s="148">
        <v>1</v>
      </c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>
        <v>1711</v>
      </c>
      <c r="E147" s="295" t="s">
        <v>822</v>
      </c>
      <c r="F147" s="773" t="s">
        <v>14</v>
      </c>
      <c r="G147" s="149">
        <v>94400</v>
      </c>
      <c r="H147" s="293">
        <f t="shared" si="4"/>
        <v>377600</v>
      </c>
      <c r="I147" s="148">
        <v>4</v>
      </c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>
        <v>1094</v>
      </c>
      <c r="E148" s="1138" t="s">
        <v>568</v>
      </c>
      <c r="F148" s="1128" t="s">
        <v>14</v>
      </c>
      <c r="G148" s="293">
        <v>170.4</v>
      </c>
      <c r="H148" s="293">
        <f t="shared" si="4"/>
        <v>2385.6</v>
      </c>
      <c r="I148" s="292">
        <v>14</v>
      </c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>
        <v>1095</v>
      </c>
      <c r="E149" s="332" t="s">
        <v>731</v>
      </c>
      <c r="F149" s="1125" t="s">
        <v>14</v>
      </c>
      <c r="G149" s="293">
        <v>5200</v>
      </c>
      <c r="H149" s="293">
        <f t="shared" si="4"/>
        <v>15600</v>
      </c>
      <c r="I149" s="292">
        <v>3</v>
      </c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>
        <v>1766</v>
      </c>
      <c r="E150" s="332" t="s">
        <v>843</v>
      </c>
      <c r="F150" s="1125" t="s">
        <v>14</v>
      </c>
      <c r="G150" s="293">
        <v>941.99</v>
      </c>
      <c r="H150" s="293">
        <f t="shared" si="4"/>
        <v>1883.98</v>
      </c>
      <c r="I150" s="292">
        <v>2</v>
      </c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>
        <v>1767</v>
      </c>
      <c r="E151" s="332" t="s">
        <v>844</v>
      </c>
      <c r="F151" s="1125" t="s">
        <v>14</v>
      </c>
      <c r="G151" s="293">
        <v>324.99</v>
      </c>
      <c r="H151" s="293">
        <f t="shared" si="4"/>
        <v>974.97</v>
      </c>
      <c r="I151" s="292">
        <v>3</v>
      </c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>
        <v>1770</v>
      </c>
      <c r="E152" s="332" t="s">
        <v>846</v>
      </c>
      <c r="F152" s="1125" t="s">
        <v>14</v>
      </c>
      <c r="G152" s="293">
        <v>24.99</v>
      </c>
      <c r="H152" s="293">
        <f t="shared" si="4"/>
        <v>499.79999999999995</v>
      </c>
      <c r="I152" s="292">
        <v>20</v>
      </c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>
        <v>1752</v>
      </c>
      <c r="E153" s="295" t="s">
        <v>836</v>
      </c>
      <c r="F153" s="773" t="s">
        <v>14</v>
      </c>
      <c r="G153" s="149">
        <v>8511</v>
      </c>
      <c r="H153" s="293">
        <f t="shared" si="4"/>
        <v>8511</v>
      </c>
      <c r="I153" s="148">
        <v>1</v>
      </c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>
        <v>1724</v>
      </c>
      <c r="E154" s="295" t="s">
        <v>834</v>
      </c>
      <c r="F154" s="773" t="s">
        <v>14</v>
      </c>
      <c r="G154" s="149">
        <v>3325.38</v>
      </c>
      <c r="H154" s="293">
        <f t="shared" si="4"/>
        <v>33253.800000000003</v>
      </c>
      <c r="I154" s="148">
        <v>10</v>
      </c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>
        <v>1755</v>
      </c>
      <c r="E155" s="295" t="s">
        <v>837</v>
      </c>
      <c r="F155" s="773" t="s">
        <v>14</v>
      </c>
      <c r="G155" s="149">
        <v>6142.53</v>
      </c>
      <c r="H155" s="293">
        <f t="shared" si="4"/>
        <v>24570.12</v>
      </c>
      <c r="I155" s="148">
        <v>4</v>
      </c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>
        <v>1096</v>
      </c>
      <c r="E156" s="332" t="s">
        <v>724</v>
      </c>
      <c r="F156" s="1125" t="s">
        <v>14</v>
      </c>
      <c r="G156" s="293">
        <v>31</v>
      </c>
      <c r="H156" s="293">
        <f t="shared" si="4"/>
        <v>2263</v>
      </c>
      <c r="I156" s="292">
        <v>73</v>
      </c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>
        <v>1063</v>
      </c>
      <c r="E157" s="332" t="s">
        <v>774</v>
      </c>
      <c r="F157" s="1125" t="s">
        <v>14</v>
      </c>
      <c r="G157" s="293">
        <v>3.75</v>
      </c>
      <c r="H157" s="293">
        <f t="shared" si="4"/>
        <v>333.75</v>
      </c>
      <c r="I157" s="292">
        <v>89</v>
      </c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>
        <v>1706</v>
      </c>
      <c r="E158" s="295" t="s">
        <v>853</v>
      </c>
      <c r="F158" s="773" t="s">
        <v>14</v>
      </c>
      <c r="G158" s="149">
        <v>19809</v>
      </c>
      <c r="H158" s="293">
        <f t="shared" si="4"/>
        <v>79236</v>
      </c>
      <c r="I158" s="148">
        <v>4</v>
      </c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>
        <v>1690</v>
      </c>
      <c r="E159" s="332" t="s">
        <v>43</v>
      </c>
      <c r="F159" s="1125" t="s">
        <v>14</v>
      </c>
      <c r="G159" s="293">
        <v>5240</v>
      </c>
      <c r="H159" s="293">
        <f t="shared" si="4"/>
        <v>41920</v>
      </c>
      <c r="I159" s="292">
        <v>8</v>
      </c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>
        <v>1097</v>
      </c>
      <c r="E160" s="332" t="s">
        <v>495</v>
      </c>
      <c r="F160" s="1125" t="s">
        <v>14</v>
      </c>
      <c r="G160" s="293">
        <v>3556.22</v>
      </c>
      <c r="H160" s="293">
        <f t="shared" si="4"/>
        <v>17781.099999999999</v>
      </c>
      <c r="I160" s="292">
        <v>5</v>
      </c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>
        <v>1694</v>
      </c>
      <c r="E161" s="332" t="s">
        <v>754</v>
      </c>
      <c r="F161" s="1125" t="s">
        <v>14</v>
      </c>
      <c r="G161" s="293">
        <v>825</v>
      </c>
      <c r="H161" s="293">
        <f t="shared" si="4"/>
        <v>14025</v>
      </c>
      <c r="I161" s="292">
        <v>17</v>
      </c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>
        <v>1692</v>
      </c>
      <c r="E162" s="332" t="s">
        <v>138</v>
      </c>
      <c r="F162" s="1125" t="s">
        <v>14</v>
      </c>
      <c r="G162" s="293">
        <v>713.9</v>
      </c>
      <c r="H162" s="293">
        <f t="shared" si="4"/>
        <v>3569.5</v>
      </c>
      <c r="I162" s="292">
        <v>5</v>
      </c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>
        <v>1691</v>
      </c>
      <c r="E163" s="332" t="s">
        <v>562</v>
      </c>
      <c r="F163" s="1125" t="s">
        <v>14</v>
      </c>
      <c r="G163" s="293">
        <v>2550</v>
      </c>
      <c r="H163" s="293">
        <f t="shared" si="4"/>
        <v>33150</v>
      </c>
      <c r="I163" s="292">
        <v>13</v>
      </c>
    </row>
    <row r="164" spans="1:20" x14ac:dyDescent="0.25">
      <c r="A164" s="1113">
        <v>2021</v>
      </c>
      <c r="B164" s="299">
        <v>2022</v>
      </c>
      <c r="C164" s="332">
        <v>44103103</v>
      </c>
      <c r="D164" s="152">
        <v>1695</v>
      </c>
      <c r="E164" s="332" t="s">
        <v>470</v>
      </c>
      <c r="F164" s="1125" t="s">
        <v>14</v>
      </c>
      <c r="G164" s="293">
        <v>2930</v>
      </c>
      <c r="H164" s="293">
        <f t="shared" si="4"/>
        <v>52740</v>
      </c>
      <c r="I164" s="292">
        <v>18</v>
      </c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>
        <v>1696</v>
      </c>
      <c r="E165" s="332" t="s">
        <v>147</v>
      </c>
      <c r="F165" s="1125" t="s">
        <v>14</v>
      </c>
      <c r="G165" s="293">
        <v>2466.1999999999998</v>
      </c>
      <c r="H165" s="293">
        <f t="shared" si="4"/>
        <v>4932.3999999999996</v>
      </c>
      <c r="I165" s="292">
        <v>2</v>
      </c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>
        <v>1697</v>
      </c>
      <c r="E166" s="295" t="s">
        <v>148</v>
      </c>
      <c r="F166" s="773" t="s">
        <v>14</v>
      </c>
      <c r="G166" s="149">
        <v>2596</v>
      </c>
      <c r="H166" s="293">
        <f t="shared" si="4"/>
        <v>5192</v>
      </c>
      <c r="I166" s="148">
        <v>2</v>
      </c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>
        <v>1699</v>
      </c>
      <c r="E167" s="332" t="s">
        <v>149</v>
      </c>
      <c r="F167" s="1125" t="s">
        <v>14</v>
      </c>
      <c r="G167" s="293">
        <v>2596</v>
      </c>
      <c r="H167" s="293">
        <f t="shared" si="4"/>
        <v>2596</v>
      </c>
      <c r="I167" s="292">
        <v>1</v>
      </c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>
        <v>1702</v>
      </c>
      <c r="E168" s="332" t="s">
        <v>498</v>
      </c>
      <c r="F168" s="1125" t="s">
        <v>14</v>
      </c>
      <c r="G168" s="293">
        <v>1325.52</v>
      </c>
      <c r="H168" s="293">
        <f t="shared" si="4"/>
        <v>2651.04</v>
      </c>
      <c r="I168" s="292">
        <v>2</v>
      </c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>
        <v>1700</v>
      </c>
      <c r="E169" s="332" t="s">
        <v>135</v>
      </c>
      <c r="F169" s="1125" t="s">
        <v>14</v>
      </c>
      <c r="G169" s="293">
        <v>2088.6</v>
      </c>
      <c r="H169" s="293">
        <f t="shared" ref="H169:H185" si="5">I169*G169</f>
        <v>4177.2</v>
      </c>
      <c r="I169" s="292">
        <v>2</v>
      </c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>
        <v>1701</v>
      </c>
      <c r="E170" s="332" t="s">
        <v>726</v>
      </c>
      <c r="F170" s="1125" t="s">
        <v>14</v>
      </c>
      <c r="G170" s="293">
        <v>1331.48</v>
      </c>
      <c r="H170" s="293">
        <f t="shared" si="5"/>
        <v>7988.88</v>
      </c>
      <c r="I170" s="292">
        <v>6</v>
      </c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>
        <v>1779</v>
      </c>
      <c r="E171" s="332" t="s">
        <v>561</v>
      </c>
      <c r="F171" s="1125" t="s">
        <v>14</v>
      </c>
      <c r="G171" s="293">
        <v>5400</v>
      </c>
      <c r="H171" s="293">
        <f t="shared" si="5"/>
        <v>32400</v>
      </c>
      <c r="I171" s="292">
        <v>6</v>
      </c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>
        <v>1698</v>
      </c>
      <c r="E172" s="332" t="s">
        <v>492</v>
      </c>
      <c r="F172" s="1125" t="s">
        <v>14</v>
      </c>
      <c r="G172" s="293">
        <v>2596</v>
      </c>
      <c r="H172" s="293">
        <f t="shared" si="5"/>
        <v>5192</v>
      </c>
      <c r="I172" s="292">
        <v>2</v>
      </c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>
        <v>1705</v>
      </c>
      <c r="E173" s="332" t="s">
        <v>820</v>
      </c>
      <c r="F173" s="1125" t="s">
        <v>14</v>
      </c>
      <c r="G173" s="149">
        <v>9933</v>
      </c>
      <c r="H173" s="293">
        <f t="shared" si="5"/>
        <v>79464</v>
      </c>
      <c r="I173" s="1132">
        <v>8</v>
      </c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>
        <v>1771</v>
      </c>
      <c r="E174" s="332" t="s">
        <v>847</v>
      </c>
      <c r="F174" s="1125" t="s">
        <v>14</v>
      </c>
      <c r="G174" s="293">
        <v>9.99</v>
      </c>
      <c r="H174" s="293">
        <f t="shared" si="5"/>
        <v>199.8</v>
      </c>
      <c r="I174" s="292">
        <v>20</v>
      </c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>
        <v>1714</v>
      </c>
      <c r="E175" s="295" t="s">
        <v>825</v>
      </c>
      <c r="F175" s="773" t="s">
        <v>14</v>
      </c>
      <c r="G175" s="149">
        <v>5192</v>
      </c>
      <c r="H175" s="293">
        <f t="shared" si="5"/>
        <v>41536</v>
      </c>
      <c r="I175" s="148">
        <v>8</v>
      </c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>
        <v>1772</v>
      </c>
      <c r="E176" s="332" t="s">
        <v>518</v>
      </c>
      <c r="F176" s="1125" t="s">
        <v>14</v>
      </c>
      <c r="G176" s="293">
        <v>512.86</v>
      </c>
      <c r="H176" s="293">
        <f t="shared" si="5"/>
        <v>20514.400000000001</v>
      </c>
      <c r="I176" s="292">
        <v>40</v>
      </c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>
        <v>1004</v>
      </c>
      <c r="E177" s="332" t="s">
        <v>732</v>
      </c>
      <c r="F177" s="1125" t="s">
        <v>14</v>
      </c>
      <c r="G177" s="293">
        <v>290</v>
      </c>
      <c r="H177" s="293">
        <f t="shared" si="5"/>
        <v>1450</v>
      </c>
      <c r="I177" s="292">
        <v>5</v>
      </c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>
        <v>1005</v>
      </c>
      <c r="E178" s="332" t="s">
        <v>33</v>
      </c>
      <c r="F178" s="1125" t="s">
        <v>14</v>
      </c>
      <c r="G178" s="293">
        <v>190.26</v>
      </c>
      <c r="H178" s="293">
        <f t="shared" si="5"/>
        <v>190.26</v>
      </c>
      <c r="I178" s="292">
        <v>1</v>
      </c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>
        <v>1750</v>
      </c>
      <c r="E179" s="773" t="s">
        <v>835</v>
      </c>
      <c r="F179" s="773" t="s">
        <v>14</v>
      </c>
      <c r="G179" s="149">
        <v>38233.5</v>
      </c>
      <c r="H179" s="293">
        <f t="shared" si="5"/>
        <v>38233.5</v>
      </c>
      <c r="I179" s="148">
        <v>1</v>
      </c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>
        <v>1768</v>
      </c>
      <c r="E180" s="332" t="s">
        <v>855</v>
      </c>
      <c r="F180" s="1125" t="s">
        <v>14</v>
      </c>
      <c r="G180" s="293">
        <v>389.99</v>
      </c>
      <c r="H180" s="293">
        <f t="shared" si="5"/>
        <v>389.99</v>
      </c>
      <c r="I180" s="292">
        <v>1</v>
      </c>
    </row>
    <row r="181" spans="1:13" x14ac:dyDescent="0.25">
      <c r="A181" s="1112">
        <v>2018</v>
      </c>
      <c r="B181" s="1131">
        <v>44719</v>
      </c>
      <c r="C181" s="332">
        <v>52151504</v>
      </c>
      <c r="D181" s="152">
        <v>1099</v>
      </c>
      <c r="E181" s="1138" t="s">
        <v>819</v>
      </c>
      <c r="F181" s="1128" t="s">
        <v>497</v>
      </c>
      <c r="G181" s="149">
        <v>2600</v>
      </c>
      <c r="H181" s="293">
        <f t="shared" si="5"/>
        <v>23400</v>
      </c>
      <c r="I181" s="148">
        <v>9</v>
      </c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>
        <v>1051</v>
      </c>
      <c r="E182" s="1138" t="s">
        <v>817</v>
      </c>
      <c r="F182" s="1128" t="s">
        <v>497</v>
      </c>
      <c r="G182" s="149">
        <v>4235</v>
      </c>
      <c r="H182" s="293">
        <f t="shared" si="5"/>
        <v>55055</v>
      </c>
      <c r="I182" s="148">
        <v>13</v>
      </c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>
        <v>1100</v>
      </c>
      <c r="E183" s="1138" t="s">
        <v>818</v>
      </c>
      <c r="F183" s="1128" t="s">
        <v>497</v>
      </c>
      <c r="G183" s="149">
        <v>4700</v>
      </c>
      <c r="H183" s="293">
        <f t="shared" si="5"/>
        <v>37600</v>
      </c>
      <c r="I183" s="148">
        <v>8</v>
      </c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>
        <v>1688</v>
      </c>
      <c r="E184" s="1138" t="s">
        <v>816</v>
      </c>
      <c r="F184" s="1128" t="s">
        <v>497</v>
      </c>
      <c r="G184" s="293">
        <v>2850</v>
      </c>
      <c r="H184" s="293">
        <f t="shared" si="5"/>
        <v>57000</v>
      </c>
      <c r="I184" s="292">
        <v>20</v>
      </c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>
        <v>1704</v>
      </c>
      <c r="E185" s="332" t="s">
        <v>727</v>
      </c>
      <c r="F185" s="1125" t="s">
        <v>14</v>
      </c>
      <c r="G185" s="293">
        <v>324.5</v>
      </c>
      <c r="H185" s="293">
        <f t="shared" si="5"/>
        <v>3894</v>
      </c>
      <c r="I185" s="292">
        <v>12</v>
      </c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>
        <f>SUM(H9:H185)</f>
        <v>4866777.3299999991</v>
      </c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sortState ref="A9:K185">
    <sortCondition ref="E9:E185"/>
  </sortState>
  <mergeCells count="2">
    <mergeCell ref="B3:I3"/>
    <mergeCell ref="B4:I4"/>
  </mergeCells>
  <conditionalFormatting sqref="C132:D132">
    <cfRule type="endsWith" dxfId="12" priority="3" operator="endsWith" text="0000">
      <formula>RIGHT(C132,LEN("0000"))="0000"</formula>
    </cfRule>
  </conditionalFormatting>
  <conditionalFormatting sqref="C59:D59">
    <cfRule type="endsWith" dxfId="11" priority="2" operator="endsWith" text="0000">
      <formula>RIGHT(C59,LEN("0000"))="0000"</formula>
    </cfRule>
  </conditionalFormatting>
  <conditionalFormatting sqref="C172">
    <cfRule type="endsWith" dxfId="10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E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hidden="1" customWidth="1"/>
    <col min="3" max="3" width="8.28515625" style="297" customWidth="1"/>
    <col min="4" max="4" width="10.7109375" style="1122" customWidth="1"/>
    <col min="5" max="5" width="32.28515625" style="297" customWidth="1"/>
    <col min="6" max="6" width="6.85546875" style="1123" customWidth="1"/>
    <col min="7" max="7" width="12.5703125" style="1136" hidden="1" customWidth="1"/>
    <col min="8" max="8" width="8" style="1136" hidden="1" customWidth="1"/>
    <col min="9" max="9" width="12.140625" style="1135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316" t="s">
        <v>862</v>
      </c>
      <c r="C3" s="1317"/>
      <c r="D3" s="1317"/>
      <c r="E3" s="1317"/>
      <c r="F3" s="1317"/>
      <c r="G3" s="1317"/>
      <c r="H3" s="1317"/>
      <c r="I3" s="1318"/>
      <c r="J3" s="1148"/>
      <c r="K3" s="1148"/>
    </row>
    <row r="4" spans="1:20" ht="15" customHeight="1" x14ac:dyDescent="0.3">
      <c r="A4" s="1146"/>
      <c r="B4" s="1319" t="s">
        <v>603</v>
      </c>
      <c r="C4" s="1320"/>
      <c r="D4" s="1320"/>
      <c r="E4" s="1320"/>
      <c r="F4" s="1320"/>
      <c r="G4" s="1320"/>
      <c r="H4" s="1320"/>
      <c r="I4" s="1321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/>
      <c r="E9" s="332" t="s">
        <v>730</v>
      </c>
      <c r="F9" s="1125" t="s">
        <v>41</v>
      </c>
      <c r="G9" s="293"/>
      <c r="H9" s="293"/>
      <c r="I9" s="292"/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/>
      <c r="E10" s="332" t="s">
        <v>432</v>
      </c>
      <c r="F10" s="1125" t="s">
        <v>41</v>
      </c>
      <c r="G10" s="293"/>
      <c r="H10" s="293"/>
      <c r="I10" s="292"/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/>
      <c r="E11" s="332" t="s">
        <v>838</v>
      </c>
      <c r="F11" s="1125" t="s">
        <v>839</v>
      </c>
      <c r="G11" s="293"/>
      <c r="H11" s="293"/>
      <c r="I11" s="292"/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/>
      <c r="E12" s="332" t="s">
        <v>584</v>
      </c>
      <c r="F12" s="1125" t="s">
        <v>41</v>
      </c>
      <c r="G12" s="293"/>
      <c r="H12" s="293"/>
      <c r="I12" s="292"/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/>
      <c r="E13" s="1125" t="s">
        <v>583</v>
      </c>
      <c r="F13" s="1125" t="s">
        <v>41</v>
      </c>
      <c r="G13" s="293"/>
      <c r="H13" s="293"/>
      <c r="I13" s="292"/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/>
      <c r="E14" s="332" t="s">
        <v>19</v>
      </c>
      <c r="F14" s="1125" t="s">
        <v>40</v>
      </c>
      <c r="G14" s="293"/>
      <c r="H14" s="293"/>
      <c r="I14" s="292"/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/>
      <c r="E15" s="295" t="s">
        <v>841</v>
      </c>
      <c r="F15" s="773" t="s">
        <v>14</v>
      </c>
      <c r="G15" s="149"/>
      <c r="H15" s="293"/>
      <c r="I15" s="148"/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/>
      <c r="E16" s="332" t="s">
        <v>439</v>
      </c>
      <c r="F16" s="1125" t="s">
        <v>40</v>
      </c>
      <c r="G16" s="293"/>
      <c r="H16" s="293"/>
      <c r="I16" s="292"/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/>
      <c r="E17" s="332" t="s">
        <v>48</v>
      </c>
      <c r="F17" s="1125" t="s">
        <v>14</v>
      </c>
      <c r="G17" s="293"/>
      <c r="H17" s="293"/>
      <c r="I17" s="292"/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/>
      <c r="E18" s="1125" t="s">
        <v>854</v>
      </c>
      <c r="F18" s="1125" t="s">
        <v>14</v>
      </c>
      <c r="G18" s="293"/>
      <c r="H18" s="293"/>
      <c r="I18" s="292"/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/>
      <c r="E19" s="332" t="s">
        <v>558</v>
      </c>
      <c r="F19" s="1125" t="s">
        <v>14</v>
      </c>
      <c r="G19" s="293"/>
      <c r="H19" s="293"/>
      <c r="I19" s="292"/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/>
      <c r="E20" s="295" t="s">
        <v>840</v>
      </c>
      <c r="F20" s="773" t="s">
        <v>14</v>
      </c>
      <c r="G20" s="149"/>
      <c r="H20" s="293"/>
      <c r="I20" s="148"/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/>
      <c r="E21" s="332" t="s">
        <v>576</v>
      </c>
      <c r="F21" s="1125" t="s">
        <v>14</v>
      </c>
      <c r="G21" s="293"/>
      <c r="H21" s="293"/>
      <c r="I21" s="292"/>
    </row>
    <row r="22" spans="1:20" s="1122" customFormat="1" x14ac:dyDescent="0.25">
      <c r="A22" s="1112">
        <v>2022</v>
      </c>
      <c r="B22" s="782">
        <v>2022</v>
      </c>
      <c r="C22" s="295"/>
      <c r="D22" s="152"/>
      <c r="E22" s="295" t="s">
        <v>856</v>
      </c>
      <c r="F22" s="773" t="s">
        <v>14</v>
      </c>
      <c r="G22" s="149"/>
      <c r="H22" s="293"/>
      <c r="I22" s="143"/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/>
      <c r="E23" s="295" t="s">
        <v>848</v>
      </c>
      <c r="F23" s="773" t="s">
        <v>14</v>
      </c>
      <c r="G23" s="149"/>
      <c r="H23" s="293"/>
      <c r="I23" s="148"/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/>
      <c r="E24" s="295" t="s">
        <v>522</v>
      </c>
      <c r="F24" s="773" t="s">
        <v>14</v>
      </c>
      <c r="G24" s="149"/>
      <c r="H24" s="293"/>
      <c r="I24" s="148"/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/>
      <c r="E25" s="332" t="s">
        <v>167</v>
      </c>
      <c r="F25" s="1125" t="s">
        <v>14</v>
      </c>
      <c r="G25" s="293"/>
      <c r="H25" s="293"/>
      <c r="I25" s="292"/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/>
      <c r="E26" s="332" t="s">
        <v>307</v>
      </c>
      <c r="F26" s="1125" t="s">
        <v>14</v>
      </c>
      <c r="G26" s="293"/>
      <c r="H26" s="293"/>
      <c r="I26" s="292"/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/>
      <c r="E27" s="295" t="s">
        <v>275</v>
      </c>
      <c r="F27" s="773" t="s">
        <v>14</v>
      </c>
      <c r="G27" s="149"/>
      <c r="H27" s="293"/>
      <c r="I27" s="148"/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/>
      <c r="E28" s="295" t="s">
        <v>493</v>
      </c>
      <c r="F28" s="773" t="s">
        <v>14</v>
      </c>
      <c r="G28" s="149"/>
      <c r="H28" s="293"/>
      <c r="I28" s="148"/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/>
      <c r="E29" s="295" t="s">
        <v>403</v>
      </c>
      <c r="F29" s="773" t="s">
        <v>14</v>
      </c>
      <c r="G29" s="149"/>
      <c r="H29" s="293"/>
      <c r="I29" s="148"/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/>
      <c r="E30" s="332" t="s">
        <v>16</v>
      </c>
      <c r="F30" s="1125" t="s">
        <v>14</v>
      </c>
      <c r="G30" s="1127"/>
      <c r="H30" s="293"/>
      <c r="I30" s="1126"/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/>
      <c r="E31" s="332" t="s">
        <v>560</v>
      </c>
      <c r="F31" s="1125" t="s">
        <v>14</v>
      </c>
      <c r="G31" s="293"/>
      <c r="H31" s="293"/>
      <c r="I31" s="292"/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/>
      <c r="E32" s="295" t="s">
        <v>851</v>
      </c>
      <c r="F32" s="773" t="s">
        <v>14</v>
      </c>
      <c r="G32" s="149"/>
      <c r="H32" s="293"/>
      <c r="I32" s="148"/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/>
      <c r="E33" s="332" t="s">
        <v>447</v>
      </c>
      <c r="F33" s="1125" t="s">
        <v>14</v>
      </c>
      <c r="G33" s="293"/>
      <c r="H33" s="293"/>
      <c r="I33" s="292"/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/>
      <c r="E34" s="332" t="s">
        <v>89</v>
      </c>
      <c r="F34" s="1125" t="s">
        <v>14</v>
      </c>
      <c r="G34" s="293"/>
      <c r="H34" s="293"/>
      <c r="I34" s="292"/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/>
      <c r="E35" s="332" t="s">
        <v>559</v>
      </c>
      <c r="F35" s="1125" t="s">
        <v>14</v>
      </c>
      <c r="G35" s="293"/>
      <c r="H35" s="293"/>
      <c r="I35" s="292"/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/>
      <c r="E36" s="332" t="s">
        <v>401</v>
      </c>
      <c r="F36" s="1125" t="s">
        <v>14</v>
      </c>
      <c r="G36" s="293"/>
      <c r="H36" s="293"/>
      <c r="I36" s="292"/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/>
      <c r="E37" s="1138" t="s">
        <v>566</v>
      </c>
      <c r="F37" s="1128" t="s">
        <v>14</v>
      </c>
      <c r="G37" s="293"/>
      <c r="H37" s="293"/>
      <c r="I37" s="292"/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/>
      <c r="E38" s="773" t="s">
        <v>830</v>
      </c>
      <c r="F38" s="773" t="s">
        <v>14</v>
      </c>
      <c r="G38" s="149"/>
      <c r="H38" s="293"/>
      <c r="I38" s="148"/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/>
      <c r="E39" s="1138" t="s">
        <v>725</v>
      </c>
      <c r="F39" s="1125" t="s">
        <v>595</v>
      </c>
      <c r="G39" s="293"/>
      <c r="H39" s="293"/>
      <c r="I39" s="292"/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/>
      <c r="E40" s="1138" t="s">
        <v>594</v>
      </c>
      <c r="F40" s="1125" t="s">
        <v>595</v>
      </c>
      <c r="G40" s="293"/>
      <c r="H40" s="293"/>
      <c r="I40" s="292"/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/>
      <c r="E41" s="1138" t="s">
        <v>592</v>
      </c>
      <c r="F41" s="1125" t="s">
        <v>595</v>
      </c>
      <c r="G41" s="293"/>
      <c r="H41" s="293"/>
      <c r="I41" s="292"/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/>
      <c r="E42" s="332" t="s">
        <v>80</v>
      </c>
      <c r="F42" s="1125" t="s">
        <v>81</v>
      </c>
      <c r="G42" s="293"/>
      <c r="H42" s="293"/>
      <c r="I42" s="292"/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/>
      <c r="E43" s="332" t="s">
        <v>84</v>
      </c>
      <c r="F43" s="1125" t="s">
        <v>81</v>
      </c>
      <c r="G43" s="293"/>
      <c r="H43" s="293"/>
      <c r="I43" s="292"/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/>
      <c r="E44" s="332" t="s">
        <v>99</v>
      </c>
      <c r="F44" s="1125" t="s">
        <v>40</v>
      </c>
      <c r="G44" s="293"/>
      <c r="H44" s="293"/>
      <c r="I44" s="292"/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/>
      <c r="E45" s="332" t="s">
        <v>842</v>
      </c>
      <c r="F45" s="1125" t="s">
        <v>14</v>
      </c>
      <c r="G45" s="293"/>
      <c r="H45" s="293"/>
      <c r="I45" s="292"/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/>
      <c r="E46" s="332" t="s">
        <v>845</v>
      </c>
      <c r="F46" s="1125" t="s">
        <v>14</v>
      </c>
      <c r="G46" s="293"/>
      <c r="H46" s="293"/>
      <c r="I46" s="292"/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/>
      <c r="E47" s="332" t="s">
        <v>802</v>
      </c>
      <c r="F47" s="1125" t="s">
        <v>40</v>
      </c>
      <c r="G47" s="293"/>
      <c r="H47" s="293"/>
      <c r="I47" s="1126"/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/>
      <c r="E48" s="1125" t="s">
        <v>596</v>
      </c>
      <c r="F48" s="1125" t="s">
        <v>14</v>
      </c>
      <c r="G48" s="293"/>
      <c r="H48" s="293"/>
      <c r="I48" s="292"/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/>
      <c r="E49" s="332" t="s">
        <v>771</v>
      </c>
      <c r="F49" s="1125" t="s">
        <v>14</v>
      </c>
      <c r="G49" s="293"/>
      <c r="H49" s="293"/>
      <c r="I49" s="292"/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/>
      <c r="E50" s="332" t="s">
        <v>735</v>
      </c>
      <c r="F50" s="1125" t="s">
        <v>14</v>
      </c>
      <c r="G50" s="293"/>
      <c r="H50" s="293"/>
      <c r="I50" s="292"/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/>
      <c r="E51" s="295" t="s">
        <v>832</v>
      </c>
      <c r="F51" s="1125" t="s">
        <v>14</v>
      </c>
      <c r="G51" s="293"/>
      <c r="H51" s="293"/>
      <c r="I51" s="292"/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/>
      <c r="E52" s="332" t="s">
        <v>601</v>
      </c>
      <c r="F52" s="1125" t="s">
        <v>40</v>
      </c>
      <c r="G52" s="293"/>
      <c r="H52" s="293"/>
      <c r="I52" s="292"/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/>
      <c r="E53" s="295" t="s">
        <v>852</v>
      </c>
      <c r="F53" s="773" t="s">
        <v>40</v>
      </c>
      <c r="G53" s="149"/>
      <c r="H53" s="293"/>
      <c r="I53" s="148"/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/>
      <c r="E54" s="332" t="s">
        <v>490</v>
      </c>
      <c r="F54" s="1125" t="s">
        <v>14</v>
      </c>
      <c r="G54" s="293"/>
      <c r="H54" s="293"/>
      <c r="I54" s="292"/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/>
      <c r="E55" s="332" t="s">
        <v>591</v>
      </c>
      <c r="F55" s="1129" t="s">
        <v>14</v>
      </c>
      <c r="G55" s="293"/>
      <c r="H55" s="293"/>
      <c r="I55" s="292"/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/>
      <c r="E56" s="332" t="s">
        <v>743</v>
      </c>
      <c r="F56" s="1125" t="s">
        <v>35</v>
      </c>
      <c r="G56" s="293"/>
      <c r="H56" s="293"/>
      <c r="I56" s="292"/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/>
      <c r="E57" s="332" t="s">
        <v>794</v>
      </c>
      <c r="F57" s="1125" t="s">
        <v>14</v>
      </c>
      <c r="G57" s="293"/>
      <c r="H57" s="293"/>
      <c r="I57" s="292"/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/>
      <c r="E58" s="332" t="s">
        <v>803</v>
      </c>
      <c r="F58" s="1125" t="s">
        <v>14</v>
      </c>
      <c r="G58" s="293"/>
      <c r="H58" s="293"/>
      <c r="I58" s="292"/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/>
      <c r="E59" s="332" t="s">
        <v>804</v>
      </c>
      <c r="F59" s="1125" t="s">
        <v>14</v>
      </c>
      <c r="G59" s="293"/>
      <c r="H59" s="293"/>
      <c r="I59" s="292"/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/>
      <c r="E60" s="1138" t="s">
        <v>410</v>
      </c>
      <c r="F60" s="1128" t="s">
        <v>14</v>
      </c>
      <c r="G60" s="293"/>
      <c r="H60" s="293"/>
      <c r="I60" s="292"/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/>
      <c r="E61" s="332" t="s">
        <v>728</v>
      </c>
      <c r="F61" s="1125" t="s">
        <v>14</v>
      </c>
      <c r="G61" s="293"/>
      <c r="H61" s="293"/>
      <c r="I61" s="292"/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/>
      <c r="E62" s="332" t="s">
        <v>92</v>
      </c>
      <c r="F62" s="1125" t="s">
        <v>14</v>
      </c>
      <c r="G62" s="293"/>
      <c r="H62" s="293"/>
      <c r="I62" s="292"/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/>
      <c r="E63" s="332" t="s">
        <v>18</v>
      </c>
      <c r="F63" s="1125" t="s">
        <v>14</v>
      </c>
      <c r="G63" s="293"/>
      <c r="H63" s="293"/>
      <c r="I63" s="292"/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/>
      <c r="E64" s="332" t="s">
        <v>467</v>
      </c>
      <c r="F64" s="1125" t="s">
        <v>14</v>
      </c>
      <c r="G64" s="293"/>
      <c r="H64" s="293"/>
      <c r="I64" s="292"/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/>
      <c r="E65" s="332" t="s">
        <v>95</v>
      </c>
      <c r="F65" s="1125" t="s">
        <v>14</v>
      </c>
      <c r="G65" s="293"/>
      <c r="H65" s="293"/>
      <c r="I65" s="292"/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/>
      <c r="E66" s="332" t="s">
        <v>96</v>
      </c>
      <c r="F66" s="1125" t="s">
        <v>14</v>
      </c>
      <c r="G66" s="293"/>
      <c r="H66" s="293"/>
      <c r="I66" s="292"/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/>
      <c r="E67" s="332" t="s">
        <v>322</v>
      </c>
      <c r="F67" s="1125" t="s">
        <v>14</v>
      </c>
      <c r="G67" s="293"/>
      <c r="H67" s="293"/>
      <c r="I67" s="292"/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/>
      <c r="E68" s="332" t="s">
        <v>325</v>
      </c>
      <c r="F68" s="1125" t="s">
        <v>14</v>
      </c>
      <c r="G68" s="293"/>
      <c r="H68" s="293"/>
      <c r="I68" s="292"/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/>
      <c r="E69" s="332" t="s">
        <v>323</v>
      </c>
      <c r="F69" s="1125" t="s">
        <v>14</v>
      </c>
      <c r="G69" s="293"/>
      <c r="H69" s="293"/>
      <c r="I69" s="292"/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/>
      <c r="E70" s="295" t="s">
        <v>828</v>
      </c>
      <c r="F70" s="773" t="s">
        <v>14</v>
      </c>
      <c r="G70" s="149"/>
      <c r="H70" s="293"/>
      <c r="I70" s="148"/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/>
      <c r="E71" s="332" t="s">
        <v>543</v>
      </c>
      <c r="F71" s="1125" t="s">
        <v>14</v>
      </c>
      <c r="G71" s="293"/>
      <c r="H71" s="293"/>
      <c r="I71" s="292"/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/>
      <c r="E72" s="332" t="s">
        <v>544</v>
      </c>
      <c r="F72" s="1125" t="s">
        <v>14</v>
      </c>
      <c r="G72" s="293"/>
      <c r="H72" s="293"/>
      <c r="I72" s="292"/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/>
      <c r="E73" s="332" t="s">
        <v>91</v>
      </c>
      <c r="F73" s="1125" t="s">
        <v>497</v>
      </c>
      <c r="G73" s="293"/>
      <c r="H73" s="293"/>
      <c r="I73" s="292"/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/>
      <c r="E74" s="1137" t="s">
        <v>849</v>
      </c>
      <c r="F74" s="1125" t="s">
        <v>14</v>
      </c>
      <c r="G74" s="293"/>
      <c r="H74" s="293"/>
      <c r="I74" s="292"/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/>
      <c r="E75" s="332" t="s">
        <v>36</v>
      </c>
      <c r="F75" s="1125" t="s">
        <v>14</v>
      </c>
      <c r="G75" s="293"/>
      <c r="H75" s="293"/>
      <c r="I75" s="292"/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/>
      <c r="E76" s="332" t="s">
        <v>30</v>
      </c>
      <c r="F76" s="1125" t="s">
        <v>10</v>
      </c>
      <c r="G76" s="293"/>
      <c r="H76" s="293"/>
      <c r="I76" s="292"/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/>
      <c r="E77" s="332" t="s">
        <v>131</v>
      </c>
      <c r="F77" s="1125" t="s">
        <v>14</v>
      </c>
      <c r="G77" s="293"/>
      <c r="H77" s="293"/>
      <c r="I77" s="292"/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/>
      <c r="E78" s="332" t="s">
        <v>380</v>
      </c>
      <c r="F78" s="1125" t="s">
        <v>14</v>
      </c>
      <c r="G78" s="293"/>
      <c r="H78" s="293"/>
      <c r="I78" s="292"/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/>
      <c r="E79" s="332" t="s">
        <v>127</v>
      </c>
      <c r="F79" s="1125" t="s">
        <v>81</v>
      </c>
      <c r="G79" s="293"/>
      <c r="H79" s="293"/>
      <c r="I79" s="292"/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/>
      <c r="E80" s="332" t="s">
        <v>126</v>
      </c>
      <c r="F80" s="1125" t="s">
        <v>81</v>
      </c>
      <c r="G80" s="293"/>
      <c r="H80" s="293"/>
      <c r="I80" s="292"/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/>
      <c r="E81" s="332" t="s">
        <v>459</v>
      </c>
      <c r="F81" s="1125" t="s">
        <v>81</v>
      </c>
      <c r="G81" s="293"/>
      <c r="H81" s="293"/>
      <c r="I81" s="292"/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/>
      <c r="E82" s="332" t="s">
        <v>97</v>
      </c>
      <c r="F82" s="1125" t="s">
        <v>485</v>
      </c>
      <c r="G82" s="293"/>
      <c r="H82" s="293"/>
      <c r="I82" s="292"/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/>
      <c r="E83" s="1139" t="s">
        <v>409</v>
      </c>
      <c r="F83" s="1133" t="s">
        <v>440</v>
      </c>
      <c r="G83" s="293"/>
      <c r="H83" s="293"/>
      <c r="I83" s="292"/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/>
      <c r="E84" s="332" t="s">
        <v>39</v>
      </c>
      <c r="F84" s="1125" t="s">
        <v>14</v>
      </c>
      <c r="G84" s="293"/>
      <c r="H84" s="293"/>
      <c r="I84" s="292"/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/>
      <c r="E85" s="332" t="s">
        <v>589</v>
      </c>
      <c r="F85" s="1125" t="s">
        <v>40</v>
      </c>
      <c r="G85" s="293"/>
      <c r="H85" s="293"/>
      <c r="I85" s="292"/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/>
      <c r="E86" s="332" t="s">
        <v>588</v>
      </c>
      <c r="F86" s="1125" t="s">
        <v>40</v>
      </c>
      <c r="G86" s="293"/>
      <c r="H86" s="293"/>
      <c r="I86" s="292"/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/>
      <c r="E87" s="332" t="s">
        <v>93</v>
      </c>
      <c r="F87" s="1125" t="s">
        <v>34</v>
      </c>
      <c r="G87" s="293"/>
      <c r="H87" s="293"/>
      <c r="I87" s="292"/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/>
      <c r="E88" s="332" t="s">
        <v>545</v>
      </c>
      <c r="F88" s="1125" t="s">
        <v>14</v>
      </c>
      <c r="G88" s="293"/>
      <c r="H88" s="293"/>
      <c r="I88" s="292"/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/>
      <c r="E89" s="332" t="s">
        <v>555</v>
      </c>
      <c r="F89" s="1125" t="s">
        <v>14</v>
      </c>
      <c r="G89" s="293"/>
      <c r="H89" s="293"/>
      <c r="I89" s="292"/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/>
      <c r="E90" s="332" t="s">
        <v>47</v>
      </c>
      <c r="F90" s="1125" t="s">
        <v>14</v>
      </c>
      <c r="G90" s="293"/>
      <c r="H90" s="293"/>
      <c r="I90" s="292"/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/>
      <c r="E91" s="332" t="s">
        <v>556</v>
      </c>
      <c r="F91" s="1125" t="s">
        <v>14</v>
      </c>
      <c r="G91" s="293"/>
      <c r="H91" s="293"/>
      <c r="I91" s="292"/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/>
      <c r="E92" s="332" t="s">
        <v>740</v>
      </c>
      <c r="F92" s="1125" t="s">
        <v>14</v>
      </c>
      <c r="G92" s="293"/>
      <c r="H92" s="293"/>
      <c r="I92" s="292"/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/>
      <c r="E93" s="332" t="s">
        <v>483</v>
      </c>
      <c r="F93" s="1125" t="s">
        <v>40</v>
      </c>
      <c r="G93" s="293"/>
      <c r="H93" s="293"/>
      <c r="I93" s="292"/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/>
      <c r="E94" s="332" t="s">
        <v>850</v>
      </c>
      <c r="F94" s="1125" t="s">
        <v>14</v>
      </c>
      <c r="G94" s="293"/>
      <c r="H94" s="293"/>
      <c r="I94" s="292"/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/>
      <c r="E95" s="332" t="s">
        <v>431</v>
      </c>
      <c r="F95" s="1128" t="s">
        <v>550</v>
      </c>
      <c r="G95" s="293"/>
      <c r="H95" s="293"/>
      <c r="I95" s="292"/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/>
      <c r="E96" s="332" t="s">
        <v>736</v>
      </c>
      <c r="F96" s="1125" t="s">
        <v>14</v>
      </c>
      <c r="G96" s="293"/>
      <c r="H96" s="293"/>
      <c r="I96" s="292"/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/>
      <c r="E97" s="332" t="s">
        <v>87</v>
      </c>
      <c r="F97" s="1125" t="s">
        <v>14</v>
      </c>
      <c r="G97" s="293"/>
      <c r="H97" s="293"/>
      <c r="I97" s="292"/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/>
      <c r="E98" s="332" t="s">
        <v>372</v>
      </c>
      <c r="F98" s="1125" t="s">
        <v>14</v>
      </c>
      <c r="G98" s="293"/>
      <c r="H98" s="293"/>
      <c r="I98" s="292"/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/>
      <c r="E99" s="332" t="s">
        <v>549</v>
      </c>
      <c r="F99" s="1125" t="s">
        <v>14</v>
      </c>
      <c r="G99" s="293"/>
      <c r="H99" s="293"/>
      <c r="I99" s="292"/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/>
      <c r="E100" s="332" t="s">
        <v>411</v>
      </c>
      <c r="F100" s="1133" t="s">
        <v>14</v>
      </c>
      <c r="G100" s="293"/>
      <c r="H100" s="293"/>
      <c r="I100" s="292"/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/>
      <c r="E101" s="332" t="s">
        <v>434</v>
      </c>
      <c r="F101" s="1125" t="s">
        <v>14</v>
      </c>
      <c r="G101" s="293"/>
      <c r="H101" s="293"/>
      <c r="I101" s="292"/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/>
      <c r="E102" s="773" t="s">
        <v>831</v>
      </c>
      <c r="F102" s="773" t="s">
        <v>14</v>
      </c>
      <c r="G102" s="149"/>
      <c r="H102" s="293"/>
      <c r="I102" s="148"/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/>
      <c r="E103" s="773" t="s">
        <v>833</v>
      </c>
      <c r="F103" s="1125" t="s">
        <v>14</v>
      </c>
      <c r="G103" s="293"/>
      <c r="H103" s="293"/>
      <c r="I103" s="292"/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/>
      <c r="E104" s="773" t="s">
        <v>833</v>
      </c>
      <c r="F104" s="773" t="s">
        <v>14</v>
      </c>
      <c r="G104" s="149"/>
      <c r="H104" s="293"/>
      <c r="I104" s="148"/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/>
      <c r="E105" s="295" t="s">
        <v>826</v>
      </c>
      <c r="F105" s="773" t="s">
        <v>14</v>
      </c>
      <c r="G105" s="149"/>
      <c r="H105" s="293"/>
      <c r="I105" s="148"/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/>
      <c r="E106" s="332" t="s">
        <v>738</v>
      </c>
      <c r="F106" s="1125" t="s">
        <v>14</v>
      </c>
      <c r="G106" s="293"/>
      <c r="H106" s="293"/>
      <c r="I106" s="292"/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/>
      <c r="E107" s="332" t="s">
        <v>739</v>
      </c>
      <c r="F107" s="1125" t="s">
        <v>14</v>
      </c>
      <c r="G107" s="293"/>
      <c r="H107" s="293"/>
      <c r="I107" s="292"/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/>
      <c r="E108" s="332" t="s">
        <v>535</v>
      </c>
      <c r="F108" s="1125" t="s">
        <v>536</v>
      </c>
      <c r="G108" s="293"/>
      <c r="H108" s="293"/>
      <c r="I108" s="292"/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/>
      <c r="E109" s="332" t="s">
        <v>722</v>
      </c>
      <c r="F109" s="1125" t="s">
        <v>14</v>
      </c>
      <c r="G109" s="293"/>
      <c r="H109" s="293"/>
      <c r="I109" s="292"/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/>
      <c r="E110" s="332" t="s">
        <v>9</v>
      </c>
      <c r="F110" s="1125" t="s">
        <v>37</v>
      </c>
      <c r="G110" s="293"/>
      <c r="H110" s="293"/>
      <c r="I110" s="292"/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/>
      <c r="E111" s="332" t="s">
        <v>23</v>
      </c>
      <c r="F111" s="1125" t="s">
        <v>37</v>
      </c>
      <c r="G111" s="293"/>
      <c r="H111" s="293"/>
      <c r="I111" s="292"/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/>
      <c r="E112" s="332" t="s">
        <v>44</v>
      </c>
      <c r="F112" s="1125" t="s">
        <v>37</v>
      </c>
      <c r="G112" s="293"/>
      <c r="H112" s="293"/>
      <c r="I112" s="292"/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/>
      <c r="E113" s="332" t="s">
        <v>586</v>
      </c>
      <c r="F113" s="1125" t="s">
        <v>14</v>
      </c>
      <c r="G113" s="293"/>
      <c r="H113" s="293"/>
      <c r="I113" s="292"/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/>
      <c r="E114" s="332" t="s">
        <v>720</v>
      </c>
      <c r="F114" s="1125" t="s">
        <v>14</v>
      </c>
      <c r="G114" s="293"/>
      <c r="H114" s="293"/>
      <c r="I114" s="292"/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/>
      <c r="E115" s="332" t="s">
        <v>63</v>
      </c>
      <c r="F115" s="1125" t="s">
        <v>34</v>
      </c>
      <c r="G115" s="293"/>
      <c r="H115" s="293"/>
      <c r="I115" s="292"/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/>
      <c r="E116" s="332" t="s">
        <v>64</v>
      </c>
      <c r="F116" s="1125" t="s">
        <v>34</v>
      </c>
      <c r="G116" s="293"/>
      <c r="H116" s="293"/>
      <c r="I116" s="292"/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/>
      <c r="E117" s="295" t="s">
        <v>823</v>
      </c>
      <c r="F117" s="773" t="s">
        <v>14</v>
      </c>
      <c r="G117" s="149"/>
      <c r="H117" s="293"/>
      <c r="I117" s="148"/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/>
      <c r="E118" s="295" t="s">
        <v>824</v>
      </c>
      <c r="F118" s="773" t="s">
        <v>14</v>
      </c>
      <c r="G118" s="149"/>
      <c r="H118" s="293"/>
      <c r="I118" s="148"/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/>
      <c r="E119" s="332" t="s">
        <v>369</v>
      </c>
      <c r="F119" s="1125" t="s">
        <v>14</v>
      </c>
      <c r="G119" s="293"/>
      <c r="H119" s="293"/>
      <c r="I119" s="292"/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/>
      <c r="E120" s="332" t="s">
        <v>742</v>
      </c>
      <c r="F120" s="1125" t="s">
        <v>14</v>
      </c>
      <c r="G120" s="293"/>
      <c r="H120" s="293"/>
      <c r="I120" s="292"/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/>
      <c r="E121" s="295" t="s">
        <v>827</v>
      </c>
      <c r="F121" s="773" t="s">
        <v>14</v>
      </c>
      <c r="G121" s="149"/>
      <c r="H121" s="293"/>
      <c r="I121" s="148"/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/>
      <c r="E122" s="332" t="s">
        <v>61</v>
      </c>
      <c r="F122" s="1125" t="s">
        <v>14</v>
      </c>
      <c r="G122" s="293"/>
      <c r="H122" s="293"/>
      <c r="I122" s="292"/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/>
      <c r="E123" s="332" t="s">
        <v>519</v>
      </c>
      <c r="F123" s="1125" t="s">
        <v>14</v>
      </c>
      <c r="G123" s="293"/>
      <c r="H123" s="293"/>
      <c r="I123" s="292"/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/>
      <c r="E124" s="332" t="s">
        <v>486</v>
      </c>
      <c r="F124" s="1125" t="s">
        <v>41</v>
      </c>
      <c r="G124" s="293"/>
      <c r="H124" s="293"/>
      <c r="I124" s="292"/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/>
      <c r="E125" s="295" t="s">
        <v>281</v>
      </c>
      <c r="F125" s="773" t="s">
        <v>14</v>
      </c>
      <c r="G125" s="149"/>
      <c r="H125" s="293"/>
      <c r="I125" s="148"/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/>
      <c r="E126" s="332" t="s">
        <v>737</v>
      </c>
      <c r="F126" s="1125" t="s">
        <v>14</v>
      </c>
      <c r="G126" s="293"/>
      <c r="H126" s="293"/>
      <c r="I126" s="292"/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/>
      <c r="E127" s="332" t="s">
        <v>741</v>
      </c>
      <c r="F127" s="1125" t="s">
        <v>14</v>
      </c>
      <c r="G127" s="293"/>
      <c r="H127" s="293"/>
      <c r="I127" s="292"/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/>
      <c r="E128" s="295" t="s">
        <v>504</v>
      </c>
      <c r="F128" s="773" t="s">
        <v>14</v>
      </c>
      <c r="G128" s="14"/>
      <c r="H128" s="293"/>
      <c r="I128" s="148"/>
      <c r="J128" s="1122"/>
    </row>
    <row r="129" spans="1:11" x14ac:dyDescent="0.25">
      <c r="A129" s="1112">
        <v>2022</v>
      </c>
      <c r="B129" s="14">
        <v>2022</v>
      </c>
      <c r="C129" s="295">
        <v>14111802</v>
      </c>
      <c r="D129" s="152"/>
      <c r="E129" s="295" t="s">
        <v>461</v>
      </c>
      <c r="F129" s="773" t="s">
        <v>14</v>
      </c>
      <c r="G129" s="14"/>
      <c r="H129" s="293"/>
      <c r="I129" s="148"/>
      <c r="J129" s="1122"/>
    </row>
    <row r="130" spans="1:11" x14ac:dyDescent="0.25">
      <c r="A130" s="1112">
        <v>2021</v>
      </c>
      <c r="B130" s="299">
        <v>2022</v>
      </c>
      <c r="C130" s="332">
        <v>47131611</v>
      </c>
      <c r="D130" s="152"/>
      <c r="E130" s="332" t="s">
        <v>465</v>
      </c>
      <c r="F130" s="1125" t="s">
        <v>14</v>
      </c>
      <c r="G130" s="293"/>
      <c r="H130" s="293"/>
      <c r="I130" s="292"/>
      <c r="J130" s="1122"/>
    </row>
    <row r="131" spans="1:11" x14ac:dyDescent="0.25">
      <c r="A131" s="1112">
        <v>2022</v>
      </c>
      <c r="B131" s="299">
        <v>2022</v>
      </c>
      <c r="C131" s="332">
        <v>60101609</v>
      </c>
      <c r="D131" s="152"/>
      <c r="E131" s="332" t="s">
        <v>488</v>
      </c>
      <c r="F131" s="1125" t="s">
        <v>14</v>
      </c>
      <c r="G131" s="293"/>
      <c r="H131" s="293"/>
      <c r="I131" s="292"/>
      <c r="J131" s="1122"/>
    </row>
    <row r="132" spans="1:11" x14ac:dyDescent="0.25">
      <c r="A132" s="1112">
        <v>2022</v>
      </c>
      <c r="B132" s="299">
        <v>2022</v>
      </c>
      <c r="C132" s="1141">
        <v>41111604</v>
      </c>
      <c r="D132" s="1118"/>
      <c r="E132" s="332" t="s">
        <v>419</v>
      </c>
      <c r="F132" s="1125" t="s">
        <v>14</v>
      </c>
      <c r="G132" s="293"/>
      <c r="H132" s="293"/>
      <c r="I132" s="292"/>
      <c r="J132" s="1122"/>
    </row>
    <row r="133" spans="1:11" x14ac:dyDescent="0.25">
      <c r="A133" s="1112">
        <v>2022</v>
      </c>
      <c r="B133" s="299">
        <v>2022</v>
      </c>
      <c r="C133" s="332">
        <v>47131827</v>
      </c>
      <c r="D133" s="152"/>
      <c r="E133" s="1125" t="s">
        <v>860</v>
      </c>
      <c r="F133" s="1125" t="s">
        <v>40</v>
      </c>
      <c r="G133" s="293"/>
      <c r="H133" s="293"/>
      <c r="I133" s="292"/>
      <c r="J133" s="1122"/>
      <c r="K133" s="1122"/>
    </row>
    <row r="134" spans="1:11" x14ac:dyDescent="0.25">
      <c r="A134" s="1112">
        <v>2021</v>
      </c>
      <c r="B134" s="299">
        <v>2022</v>
      </c>
      <c r="C134" s="332">
        <v>14111515</v>
      </c>
      <c r="D134" s="152"/>
      <c r="E134" s="1138" t="s">
        <v>567</v>
      </c>
      <c r="F134" s="1128" t="s">
        <v>14</v>
      </c>
      <c r="G134" s="293"/>
      <c r="H134" s="293"/>
      <c r="I134" s="292"/>
      <c r="J134" s="1122"/>
    </row>
    <row r="135" spans="1:11" x14ac:dyDescent="0.25">
      <c r="A135" s="1112">
        <v>2020</v>
      </c>
      <c r="B135" s="299">
        <v>2022</v>
      </c>
      <c r="C135" s="332">
        <v>14111515</v>
      </c>
      <c r="D135" s="152"/>
      <c r="E135" s="332" t="s">
        <v>484</v>
      </c>
      <c r="F135" s="1125" t="s">
        <v>235</v>
      </c>
      <c r="G135" s="293"/>
      <c r="H135" s="293"/>
      <c r="I135" s="292"/>
      <c r="J135" s="1122"/>
    </row>
    <row r="136" spans="1:11" x14ac:dyDescent="0.25">
      <c r="A136" s="1112">
        <v>2021</v>
      </c>
      <c r="B136" s="299">
        <v>2022</v>
      </c>
      <c r="C136" s="332">
        <v>44122026</v>
      </c>
      <c r="D136" s="152"/>
      <c r="E136" s="332" t="s">
        <v>466</v>
      </c>
      <c r="F136" s="1125" t="s">
        <v>14</v>
      </c>
      <c r="G136" s="293"/>
      <c r="H136" s="293"/>
      <c r="I136" s="292"/>
      <c r="J136" s="1122"/>
    </row>
    <row r="137" spans="1:11" x14ac:dyDescent="0.25">
      <c r="A137" s="1112">
        <v>2022</v>
      </c>
      <c r="B137" s="299">
        <v>2022</v>
      </c>
      <c r="C137" s="332">
        <v>44121906</v>
      </c>
      <c r="D137" s="152"/>
      <c r="E137" s="332" t="s">
        <v>166</v>
      </c>
      <c r="F137" s="1125" t="s">
        <v>14</v>
      </c>
      <c r="G137" s="293"/>
      <c r="H137" s="293"/>
      <c r="I137" s="292"/>
      <c r="J137" s="1122"/>
    </row>
    <row r="138" spans="1:11" x14ac:dyDescent="0.25">
      <c r="A138" s="1112">
        <v>2022</v>
      </c>
      <c r="B138" s="1109">
        <v>2022</v>
      </c>
      <c r="C138" s="332">
        <v>14111705</v>
      </c>
      <c r="D138" s="152"/>
      <c r="E138" s="332" t="s">
        <v>729</v>
      </c>
      <c r="F138" s="1125" t="s">
        <v>34</v>
      </c>
      <c r="G138" s="293"/>
      <c r="H138" s="293"/>
      <c r="I138" s="292"/>
      <c r="J138" s="1122"/>
    </row>
    <row r="139" spans="1:11" x14ac:dyDescent="0.25">
      <c r="A139" s="1112">
        <v>2019</v>
      </c>
      <c r="B139" s="299">
        <v>2022</v>
      </c>
      <c r="C139" s="332">
        <v>48101915</v>
      </c>
      <c r="D139" s="152"/>
      <c r="E139" s="1125" t="s">
        <v>663</v>
      </c>
      <c r="F139" s="1125" t="s">
        <v>34</v>
      </c>
      <c r="G139" s="293"/>
      <c r="H139" s="293"/>
      <c r="I139" s="292"/>
      <c r="J139" s="1122"/>
    </row>
    <row r="140" spans="1:11" x14ac:dyDescent="0.25">
      <c r="A140" s="1112">
        <v>2019</v>
      </c>
      <c r="B140" s="299">
        <v>2022</v>
      </c>
      <c r="C140" s="332">
        <v>44121503</v>
      </c>
      <c r="D140" s="152"/>
      <c r="E140" s="332" t="s">
        <v>368</v>
      </c>
      <c r="F140" s="1125" t="s">
        <v>14</v>
      </c>
      <c r="G140" s="293"/>
      <c r="H140" s="293"/>
      <c r="I140" s="292"/>
      <c r="J140" s="1122"/>
    </row>
    <row r="141" spans="1:11" x14ac:dyDescent="0.25">
      <c r="A141" s="1112">
        <v>2022</v>
      </c>
      <c r="B141" s="299">
        <v>2022</v>
      </c>
      <c r="C141" s="332">
        <v>44121503</v>
      </c>
      <c r="D141" s="152"/>
      <c r="E141" s="332" t="s">
        <v>510</v>
      </c>
      <c r="F141" s="1125" t="s">
        <v>14</v>
      </c>
      <c r="G141" s="293"/>
      <c r="H141" s="293"/>
      <c r="I141" s="292"/>
      <c r="J141" s="1122"/>
    </row>
    <row r="142" spans="1:11" x14ac:dyDescent="0.25">
      <c r="A142" s="1112">
        <v>2021</v>
      </c>
      <c r="B142" s="299">
        <v>2022</v>
      </c>
      <c r="C142" s="332">
        <v>44121503</v>
      </c>
      <c r="D142" s="152"/>
      <c r="E142" s="332" t="s">
        <v>721</v>
      </c>
      <c r="F142" s="1125" t="s">
        <v>14</v>
      </c>
      <c r="G142" s="293"/>
      <c r="H142" s="293"/>
      <c r="I142" s="292"/>
      <c r="J142" s="1122"/>
    </row>
    <row r="143" spans="1:11" x14ac:dyDescent="0.25">
      <c r="A143" s="1112">
        <v>2021</v>
      </c>
      <c r="B143" s="299">
        <v>2022</v>
      </c>
      <c r="C143" s="332">
        <v>44121503</v>
      </c>
      <c r="D143" s="152"/>
      <c r="E143" s="332" t="s">
        <v>79</v>
      </c>
      <c r="F143" s="1125" t="s">
        <v>14</v>
      </c>
      <c r="G143" s="293"/>
      <c r="H143" s="293"/>
      <c r="I143" s="292"/>
      <c r="J143" s="1122"/>
    </row>
    <row r="144" spans="1:11" x14ac:dyDescent="0.25">
      <c r="A144" s="1112">
        <v>2021</v>
      </c>
      <c r="B144" s="299">
        <v>2022</v>
      </c>
      <c r="C144" s="332">
        <v>47131618</v>
      </c>
      <c r="D144" s="152"/>
      <c r="E144" s="332" t="s">
        <v>787</v>
      </c>
      <c r="F144" s="1125" t="s">
        <v>14</v>
      </c>
      <c r="G144" s="293"/>
      <c r="H144" s="293"/>
      <c r="I144" s="292"/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/>
      <c r="E145" s="332" t="s">
        <v>786</v>
      </c>
      <c r="F145" s="1125" t="s">
        <v>14</v>
      </c>
      <c r="G145" s="293"/>
      <c r="H145" s="293"/>
      <c r="I145" s="292"/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/>
      <c r="E146" s="295" t="s">
        <v>821</v>
      </c>
      <c r="F146" s="773" t="s">
        <v>14</v>
      </c>
      <c r="G146" s="149"/>
      <c r="H146" s="293"/>
      <c r="I146" s="148"/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/>
      <c r="E147" s="295" t="s">
        <v>822</v>
      </c>
      <c r="F147" s="773" t="s">
        <v>14</v>
      </c>
      <c r="G147" s="149"/>
      <c r="H147" s="293"/>
      <c r="I147" s="148"/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/>
      <c r="E148" s="1138" t="s">
        <v>568</v>
      </c>
      <c r="F148" s="1128" t="s">
        <v>14</v>
      </c>
      <c r="G148" s="293"/>
      <c r="H148" s="293"/>
      <c r="I148" s="292"/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/>
      <c r="E149" s="332" t="s">
        <v>731</v>
      </c>
      <c r="F149" s="1125" t="s">
        <v>14</v>
      </c>
      <c r="G149" s="293"/>
      <c r="H149" s="293"/>
      <c r="I149" s="292"/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/>
      <c r="E150" s="332" t="s">
        <v>843</v>
      </c>
      <c r="F150" s="1125" t="s">
        <v>14</v>
      </c>
      <c r="G150" s="293"/>
      <c r="H150" s="293"/>
      <c r="I150" s="292"/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/>
      <c r="E151" s="332" t="s">
        <v>844</v>
      </c>
      <c r="F151" s="1125" t="s">
        <v>14</v>
      </c>
      <c r="G151" s="293"/>
      <c r="H151" s="293"/>
      <c r="I151" s="292"/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/>
      <c r="E152" s="332" t="s">
        <v>846</v>
      </c>
      <c r="F152" s="1125" t="s">
        <v>14</v>
      </c>
      <c r="G152" s="293"/>
      <c r="H152" s="293"/>
      <c r="I152" s="292"/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/>
      <c r="E153" s="295" t="s">
        <v>836</v>
      </c>
      <c r="F153" s="773" t="s">
        <v>14</v>
      </c>
      <c r="G153" s="149"/>
      <c r="H153" s="293"/>
      <c r="I153" s="148"/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/>
      <c r="E154" s="295" t="s">
        <v>834</v>
      </c>
      <c r="F154" s="773" t="s">
        <v>14</v>
      </c>
      <c r="G154" s="149"/>
      <c r="H154" s="293"/>
      <c r="I154" s="148"/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/>
      <c r="E155" s="295" t="s">
        <v>837</v>
      </c>
      <c r="F155" s="773" t="s">
        <v>14</v>
      </c>
      <c r="G155" s="149"/>
      <c r="H155" s="293"/>
      <c r="I155" s="148"/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/>
      <c r="E156" s="332" t="s">
        <v>724</v>
      </c>
      <c r="F156" s="1125" t="s">
        <v>14</v>
      </c>
      <c r="G156" s="293"/>
      <c r="H156" s="293"/>
      <c r="I156" s="292"/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/>
      <c r="E157" s="332" t="s">
        <v>774</v>
      </c>
      <c r="F157" s="1125" t="s">
        <v>14</v>
      </c>
      <c r="G157" s="293"/>
      <c r="H157" s="293"/>
      <c r="I157" s="292"/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/>
      <c r="E158" s="295" t="s">
        <v>853</v>
      </c>
      <c r="F158" s="773" t="s">
        <v>14</v>
      </c>
      <c r="G158" s="149"/>
      <c r="H158" s="293"/>
      <c r="I158" s="148"/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/>
      <c r="E159" s="332" t="s">
        <v>43</v>
      </c>
      <c r="F159" s="1125" t="s">
        <v>14</v>
      </c>
      <c r="G159" s="293"/>
      <c r="H159" s="293"/>
      <c r="I159" s="292"/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/>
      <c r="E160" s="332" t="s">
        <v>495</v>
      </c>
      <c r="F160" s="1125" t="s">
        <v>14</v>
      </c>
      <c r="G160" s="293"/>
      <c r="H160" s="293"/>
      <c r="I160" s="292"/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/>
      <c r="E161" s="332" t="s">
        <v>754</v>
      </c>
      <c r="F161" s="1125" t="s">
        <v>14</v>
      </c>
      <c r="G161" s="293"/>
      <c r="H161" s="293"/>
      <c r="I161" s="292"/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/>
      <c r="E162" s="332" t="s">
        <v>138</v>
      </c>
      <c r="F162" s="1125" t="s">
        <v>14</v>
      </c>
      <c r="G162" s="293"/>
      <c r="H162" s="293"/>
      <c r="I162" s="292"/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/>
      <c r="E163" s="332" t="s">
        <v>562</v>
      </c>
      <c r="F163" s="1125" t="s">
        <v>14</v>
      </c>
      <c r="G163" s="293"/>
      <c r="H163" s="293"/>
      <c r="I163" s="292"/>
    </row>
    <row r="164" spans="1:20" x14ac:dyDescent="0.25">
      <c r="A164" s="1113">
        <v>2021</v>
      </c>
      <c r="B164" s="299">
        <v>2022</v>
      </c>
      <c r="C164" s="332">
        <v>44103103</v>
      </c>
      <c r="D164" s="152"/>
      <c r="E164" s="332" t="s">
        <v>470</v>
      </c>
      <c r="F164" s="1125" t="s">
        <v>14</v>
      </c>
      <c r="G164" s="293"/>
      <c r="H164" s="293"/>
      <c r="I164" s="292"/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/>
      <c r="E165" s="332" t="s">
        <v>147</v>
      </c>
      <c r="F165" s="1125" t="s">
        <v>14</v>
      </c>
      <c r="G165" s="293"/>
      <c r="H165" s="293"/>
      <c r="I165" s="292"/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/>
      <c r="E166" s="295" t="s">
        <v>148</v>
      </c>
      <c r="F166" s="773" t="s">
        <v>14</v>
      </c>
      <c r="G166" s="149"/>
      <c r="H166" s="293"/>
      <c r="I166" s="148"/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/>
      <c r="E167" s="332" t="s">
        <v>149</v>
      </c>
      <c r="F167" s="1125" t="s">
        <v>14</v>
      </c>
      <c r="G167" s="293"/>
      <c r="H167" s="293"/>
      <c r="I167" s="292"/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/>
      <c r="E168" s="332" t="s">
        <v>498</v>
      </c>
      <c r="F168" s="1125" t="s">
        <v>14</v>
      </c>
      <c r="G168" s="293"/>
      <c r="H168" s="293"/>
      <c r="I168" s="292"/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/>
      <c r="E169" s="332" t="s">
        <v>135</v>
      </c>
      <c r="F169" s="1125" t="s">
        <v>14</v>
      </c>
      <c r="G169" s="293"/>
      <c r="H169" s="293"/>
      <c r="I169" s="292"/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/>
      <c r="E170" s="332" t="s">
        <v>726</v>
      </c>
      <c r="F170" s="1125" t="s">
        <v>14</v>
      </c>
      <c r="G170" s="293"/>
      <c r="H170" s="293"/>
      <c r="I170" s="292"/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/>
      <c r="E171" s="332" t="s">
        <v>561</v>
      </c>
      <c r="F171" s="1125" t="s">
        <v>14</v>
      </c>
      <c r="G171" s="293"/>
      <c r="H171" s="293"/>
      <c r="I171" s="292"/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/>
      <c r="E172" s="332" t="s">
        <v>492</v>
      </c>
      <c r="F172" s="1125" t="s">
        <v>14</v>
      </c>
      <c r="G172" s="293"/>
      <c r="H172" s="293"/>
      <c r="I172" s="292"/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/>
      <c r="E173" s="332" t="s">
        <v>820</v>
      </c>
      <c r="F173" s="1125" t="s">
        <v>14</v>
      </c>
      <c r="G173" s="149"/>
      <c r="H173" s="293"/>
      <c r="I173" s="1132"/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/>
      <c r="E174" s="332" t="s">
        <v>847</v>
      </c>
      <c r="F174" s="1125" t="s">
        <v>14</v>
      </c>
      <c r="G174" s="293"/>
      <c r="H174" s="293"/>
      <c r="I174" s="292"/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/>
      <c r="E175" s="295" t="s">
        <v>825</v>
      </c>
      <c r="F175" s="773" t="s">
        <v>14</v>
      </c>
      <c r="G175" s="149"/>
      <c r="H175" s="293"/>
      <c r="I175" s="148"/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/>
      <c r="E176" s="332" t="s">
        <v>518</v>
      </c>
      <c r="F176" s="1125" t="s">
        <v>14</v>
      </c>
      <c r="G176" s="293"/>
      <c r="H176" s="293"/>
      <c r="I176" s="292"/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/>
      <c r="E177" s="332" t="s">
        <v>732</v>
      </c>
      <c r="F177" s="1125" t="s">
        <v>14</v>
      </c>
      <c r="G177" s="293"/>
      <c r="H177" s="293"/>
      <c r="I177" s="292"/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/>
      <c r="E178" s="332" t="s">
        <v>33</v>
      </c>
      <c r="F178" s="1125" t="s">
        <v>14</v>
      </c>
      <c r="G178" s="293"/>
      <c r="H178" s="293"/>
      <c r="I178" s="292"/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/>
      <c r="E179" s="773" t="s">
        <v>835</v>
      </c>
      <c r="F179" s="773" t="s">
        <v>14</v>
      </c>
      <c r="G179" s="149"/>
      <c r="H179" s="293"/>
      <c r="I179" s="148"/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/>
      <c r="E180" s="332" t="s">
        <v>855</v>
      </c>
      <c r="F180" s="1125" t="s">
        <v>14</v>
      </c>
      <c r="G180" s="293"/>
      <c r="H180" s="293"/>
      <c r="I180" s="292"/>
    </row>
    <row r="181" spans="1:13" x14ac:dyDescent="0.25">
      <c r="A181" s="1112">
        <v>2018</v>
      </c>
      <c r="B181" s="1131">
        <v>44719</v>
      </c>
      <c r="C181" s="332">
        <v>52151504</v>
      </c>
      <c r="D181" s="152"/>
      <c r="E181" s="1138" t="s">
        <v>819</v>
      </c>
      <c r="F181" s="1128" t="s">
        <v>497</v>
      </c>
      <c r="G181" s="149"/>
      <c r="H181" s="293"/>
      <c r="I181" s="148"/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/>
      <c r="E182" s="1138" t="s">
        <v>817</v>
      </c>
      <c r="F182" s="1128" t="s">
        <v>497</v>
      </c>
      <c r="G182" s="149"/>
      <c r="H182" s="293"/>
      <c r="I182" s="148"/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/>
      <c r="E183" s="1138" t="s">
        <v>818</v>
      </c>
      <c r="F183" s="1128" t="s">
        <v>497</v>
      </c>
      <c r="G183" s="149"/>
      <c r="H183" s="293"/>
      <c r="I183" s="148"/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/>
      <c r="E184" s="1138" t="s">
        <v>816</v>
      </c>
      <c r="F184" s="1128" t="s">
        <v>497</v>
      </c>
      <c r="G184" s="293"/>
      <c r="H184" s="293"/>
      <c r="I184" s="292"/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/>
      <c r="E185" s="332" t="s">
        <v>727</v>
      </c>
      <c r="F185" s="1125" t="s">
        <v>14</v>
      </c>
      <c r="G185" s="293"/>
      <c r="H185" s="293"/>
      <c r="I185" s="292"/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/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mergeCells count="2">
    <mergeCell ref="B3:I3"/>
    <mergeCell ref="B4:I4"/>
  </mergeCells>
  <conditionalFormatting sqref="C132:D132">
    <cfRule type="endsWith" dxfId="9" priority="3" operator="endsWith" text="0000">
      <formula>RIGHT(C132,LEN("0000"))="0000"</formula>
    </cfRule>
  </conditionalFormatting>
  <conditionalFormatting sqref="C59:D59">
    <cfRule type="endsWith" dxfId="8" priority="2" operator="endsWith" text="0000">
      <formula>RIGHT(C59,LEN("0000"))="0000"</formula>
    </cfRule>
  </conditionalFormatting>
  <conditionalFormatting sqref="C172">
    <cfRule type="endsWith" dxfId="7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2" activePane="bottomLeft" state="frozen"/>
      <selection pane="bottomLeft" activeCell="N117" sqref="N117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270" t="s">
        <v>51</v>
      </c>
      <c r="B1" s="1270"/>
      <c r="C1" s="1270"/>
      <c r="D1" s="1270"/>
      <c r="E1" s="1270"/>
      <c r="F1" s="1270"/>
      <c r="G1" s="1270"/>
      <c r="H1" s="1270"/>
      <c r="I1" s="1270"/>
      <c r="J1" s="91"/>
    </row>
    <row r="2" spans="1:10" x14ac:dyDescent="0.2">
      <c r="A2" s="1274" t="s">
        <v>54</v>
      </c>
      <c r="B2" s="1274"/>
      <c r="C2" s="1274"/>
      <c r="D2" s="1274"/>
      <c r="E2" s="1274"/>
      <c r="F2" s="1274"/>
      <c r="G2" s="1274"/>
      <c r="H2" s="1274"/>
      <c r="I2" s="1274"/>
      <c r="J2" s="1274"/>
    </row>
    <row r="3" spans="1:10" s="71" customFormat="1" x14ac:dyDescent="0.2">
      <c r="A3" s="1273" t="s">
        <v>347</v>
      </c>
      <c r="B3" s="1273"/>
      <c r="C3" s="1273"/>
      <c r="D3" s="1273"/>
      <c r="E3" s="1273"/>
      <c r="F3" s="1273"/>
      <c r="G3" s="1273"/>
      <c r="H3" s="1273"/>
      <c r="I3" s="1273"/>
      <c r="J3" s="1273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271" t="s">
        <v>348</v>
      </c>
      <c r="B221" s="1272"/>
      <c r="C221" s="1272"/>
      <c r="D221" s="1272"/>
      <c r="E221" s="1272"/>
      <c r="F221" s="1272"/>
      <c r="G221" s="1272"/>
      <c r="H221" s="1272"/>
      <c r="I221" s="1272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L22" sqref="L22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322" t="s">
        <v>357</v>
      </c>
      <c r="C1" s="1323"/>
      <c r="D1" s="1323"/>
      <c r="E1" s="1323"/>
      <c r="F1" s="1323"/>
      <c r="G1" s="1323"/>
      <c r="H1" s="1323"/>
      <c r="I1" s="1163"/>
    </row>
    <row r="2" spans="2:9" x14ac:dyDescent="0.25">
      <c r="B2" s="1324" t="s">
        <v>874</v>
      </c>
      <c r="C2" s="1325"/>
      <c r="D2" s="1325"/>
      <c r="E2" s="1325"/>
      <c r="F2" s="1325"/>
      <c r="G2" s="1325"/>
      <c r="H2" s="1325"/>
      <c r="I2" s="1164"/>
    </row>
    <row r="3" spans="2:9" x14ac:dyDescent="0.25">
      <c r="B3" s="1326" t="s">
        <v>436</v>
      </c>
      <c r="C3" s="1327"/>
      <c r="D3" s="1327"/>
      <c r="E3" s="1327"/>
      <c r="F3" s="1327"/>
      <c r="G3" s="1327"/>
      <c r="H3" s="1327"/>
      <c r="I3" s="1165"/>
    </row>
    <row r="4" spans="2:9" x14ac:dyDescent="0.25">
      <c r="B4" s="934"/>
      <c r="C4" s="935"/>
      <c r="D4" s="936"/>
      <c r="E4" s="936" t="s">
        <v>872</v>
      </c>
      <c r="F4" s="936"/>
      <c r="G4" s="937"/>
      <c r="H4" s="938"/>
      <c r="I4" s="907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67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60" customFormat="1" x14ac:dyDescent="0.25">
      <c r="B8" s="246">
        <v>2022</v>
      </c>
      <c r="C8" s="246">
        <v>2022</v>
      </c>
      <c r="D8" s="106">
        <v>24111503</v>
      </c>
      <c r="E8" s="992" t="s">
        <v>849</v>
      </c>
      <c r="F8" s="433" t="s">
        <v>14</v>
      </c>
      <c r="G8" s="328">
        <v>4.54</v>
      </c>
      <c r="H8" s="328">
        <f t="shared" ref="H8:H10" si="0">I8*G8</f>
        <v>454000</v>
      </c>
      <c r="I8" s="329">
        <v>100000</v>
      </c>
    </row>
    <row r="9" spans="2:9" s="1068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60" customFormat="1" x14ac:dyDescent="0.25">
      <c r="B10" s="480">
        <v>44818</v>
      </c>
      <c r="C10" s="480">
        <v>44818</v>
      </c>
      <c r="D10" s="106">
        <v>47131618</v>
      </c>
      <c r="E10" s="106" t="s">
        <v>786</v>
      </c>
      <c r="F10" s="433" t="s">
        <v>14</v>
      </c>
      <c r="G10" s="328">
        <v>153.4</v>
      </c>
      <c r="H10" s="328">
        <f t="shared" si="0"/>
        <v>46020</v>
      </c>
      <c r="I10" s="434">
        <v>300</v>
      </c>
    </row>
    <row r="11" spans="2:9" s="1160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68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 t="shared" ref="H12" si="1">I12*G12</f>
        <v>28290</v>
      </c>
      <c r="I12" s="327">
        <v>500</v>
      </c>
    </row>
    <row r="13" spans="2:9" s="1068" customFormat="1" x14ac:dyDescent="0.25">
      <c r="B13" s="480">
        <v>44811</v>
      </c>
      <c r="C13" s="480">
        <v>44825</v>
      </c>
      <c r="D13" s="889">
        <v>47131502</v>
      </c>
      <c r="E13" s="106" t="s">
        <v>93</v>
      </c>
      <c r="F13" s="433" t="s">
        <v>34</v>
      </c>
      <c r="G13" s="328">
        <v>1416</v>
      </c>
      <c r="H13" s="328">
        <f t="shared" ref="H13" si="2">I13*G13</f>
        <v>35400</v>
      </c>
      <c r="I13" s="327">
        <v>25</v>
      </c>
    </row>
    <row r="14" spans="2:9" s="1034" customFormat="1" ht="11.25" x14ac:dyDescent="0.2">
      <c r="B14" s="72">
        <v>44812</v>
      </c>
      <c r="C14" s="72">
        <v>44825</v>
      </c>
      <c r="D14" s="106">
        <v>47131801</v>
      </c>
      <c r="E14" s="50" t="s">
        <v>852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68" customFormat="1" x14ac:dyDescent="0.25">
      <c r="B15" s="480">
        <v>44818</v>
      </c>
      <c r="C15" s="246">
        <v>2022</v>
      </c>
      <c r="D15" s="106">
        <v>14111705</v>
      </c>
      <c r="E15" s="685" t="s">
        <v>864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34" customFormat="1" ht="11.25" x14ac:dyDescent="0.2">
      <c r="B16" s="72">
        <v>44782</v>
      </c>
      <c r="C16" s="72">
        <v>44782</v>
      </c>
      <c r="D16" s="50">
        <v>60101609</v>
      </c>
      <c r="E16" s="50" t="s">
        <v>851</v>
      </c>
      <c r="F16" s="53" t="s">
        <v>14</v>
      </c>
      <c r="G16" s="74">
        <v>12.75</v>
      </c>
      <c r="H16" s="328">
        <f t="shared" ref="H16:H17" si="3">G16*I16</f>
        <v>561000</v>
      </c>
      <c r="I16" s="73">
        <v>44000</v>
      </c>
    </row>
    <row r="17" spans="2:10" s="1034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865</v>
      </c>
      <c r="F17" s="53" t="s">
        <v>14</v>
      </c>
      <c r="G17" s="74">
        <v>65.53</v>
      </c>
      <c r="H17" s="328">
        <f t="shared" si="3"/>
        <v>262120</v>
      </c>
      <c r="I17" s="73">
        <v>4000</v>
      </c>
    </row>
    <row r="18" spans="2:10" s="1034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34" customFormat="1" ht="11.25" x14ac:dyDescent="0.2"/>
    <row r="20" spans="2:10" x14ac:dyDescent="0.25">
      <c r="B20" s="1162"/>
      <c r="C20" s="1162"/>
      <c r="D20" s="82"/>
      <c r="E20" s="82"/>
      <c r="F20" s="82"/>
      <c r="G20" s="84"/>
      <c r="H20" s="1161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51" t="s">
        <v>359</v>
      </c>
      <c r="C23" s="952"/>
      <c r="D23" s="1078"/>
      <c r="E23" s="954"/>
      <c r="F23" s="955"/>
      <c r="G23" s="956"/>
      <c r="H23" s="956"/>
      <c r="I23" s="920"/>
    </row>
    <row r="24" spans="2:10" x14ac:dyDescent="0.25">
      <c r="B24" s="940" t="s">
        <v>810</v>
      </c>
      <c r="C24" s="957"/>
      <c r="D24" s="947"/>
      <c r="E24" s="1166"/>
      <c r="F24" s="1166"/>
      <c r="G24" s="1166"/>
      <c r="H24" s="1166"/>
      <c r="I24" s="1166"/>
    </row>
    <row r="25" spans="2:10" x14ac:dyDescent="0.25">
      <c r="B25" s="944" t="s">
        <v>578</v>
      </c>
      <c r="C25" s="727"/>
      <c r="D25" s="1159"/>
      <c r="E25" s="680"/>
      <c r="F25" s="961"/>
      <c r="G25" s="962"/>
      <c r="H25" s="962"/>
      <c r="I25" s="903"/>
    </row>
    <row r="26" spans="2:10" x14ac:dyDescent="0.25">
      <c r="B26" s="934"/>
      <c r="C26" s="935"/>
      <c r="D26" s="936"/>
      <c r="E26" s="936" t="s">
        <v>873</v>
      </c>
      <c r="F26" s="936"/>
      <c r="G26" s="937"/>
      <c r="H26" s="938"/>
      <c r="I26" s="907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67" t="s">
        <v>346</v>
      </c>
      <c r="J28" s="1008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866</v>
      </c>
      <c r="F29" s="53" t="s">
        <v>14</v>
      </c>
      <c r="G29" s="74">
        <v>265</v>
      </c>
      <c r="H29" s="328">
        <f t="shared" ref="H29:H35" si="4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866</v>
      </c>
      <c r="F30" s="53" t="s">
        <v>14</v>
      </c>
      <c r="G30" s="74">
        <v>240</v>
      </c>
      <c r="H30" s="328">
        <f t="shared" si="4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867</v>
      </c>
      <c r="F31" s="53" t="s">
        <v>14</v>
      </c>
      <c r="G31" s="74">
        <v>360</v>
      </c>
      <c r="H31" s="328">
        <f t="shared" si="4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868</v>
      </c>
      <c r="F32" s="53" t="s">
        <v>14</v>
      </c>
      <c r="G32" s="74">
        <v>220</v>
      </c>
      <c r="H32" s="328">
        <f t="shared" si="4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869</v>
      </c>
      <c r="F33" s="53" t="s">
        <v>14</v>
      </c>
      <c r="G33" s="74">
        <v>825</v>
      </c>
      <c r="H33" s="328">
        <f t="shared" si="4"/>
        <v>3300</v>
      </c>
      <c r="I33" s="73">
        <v>4</v>
      </c>
    </row>
    <row r="34" spans="2:10" s="1000" customFormat="1" x14ac:dyDescent="0.25">
      <c r="B34" s="72">
        <v>44812</v>
      </c>
      <c r="C34" s="72">
        <v>44825</v>
      </c>
      <c r="D34" s="50">
        <v>31162506</v>
      </c>
      <c r="E34" s="50" t="s">
        <v>870</v>
      </c>
      <c r="F34" s="53" t="s">
        <v>14</v>
      </c>
      <c r="G34" s="74">
        <v>925</v>
      </c>
      <c r="H34" s="328">
        <f t="shared" si="4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871</v>
      </c>
      <c r="F35" s="53" t="s">
        <v>14</v>
      </c>
      <c r="G35" s="74">
        <v>5800</v>
      </c>
      <c r="H35" s="328">
        <f t="shared" si="4"/>
        <v>5800</v>
      </c>
      <c r="I35" s="113">
        <v>1</v>
      </c>
      <c r="J35" s="1008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812</v>
      </c>
      <c r="G44" s="553"/>
      <c r="H44" s="251"/>
    </row>
    <row r="45" spans="2:10" x14ac:dyDescent="0.25">
      <c r="B45" s="711" t="s">
        <v>795</v>
      </c>
      <c r="C45" s="711"/>
      <c r="D45" s="56"/>
      <c r="E45" s="37"/>
      <c r="F45" s="51" t="s">
        <v>796</v>
      </c>
      <c r="G45" s="554"/>
      <c r="H45" s="58"/>
    </row>
    <row r="46" spans="2:10" s="1008" customFormat="1" x14ac:dyDescent="0.25">
      <c r="B46"/>
      <c r="C46"/>
      <c r="D46"/>
      <c r="E46"/>
      <c r="F46"/>
      <c r="G46"/>
      <c r="H46"/>
      <c r="I46"/>
      <c r="J46"/>
    </row>
    <row r="53" spans="2:10" s="1008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7"/>
  <sheetViews>
    <sheetView topLeftCell="A85" zoomScaleNormal="100" workbookViewId="0">
      <selection activeCell="I97" sqref="I97"/>
    </sheetView>
  </sheetViews>
  <sheetFormatPr baseColWidth="10" defaultColWidth="11.42578125" defaultRowHeight="15" x14ac:dyDescent="0.25"/>
  <cols>
    <col min="1" max="1" width="8.42578125" style="252" customWidth="1"/>
    <col min="2" max="2" width="8.7109375" style="252" customWidth="1"/>
    <col min="3" max="3" width="10.85546875" style="252" customWidth="1"/>
    <col min="4" max="4" width="0.140625" style="252" hidden="1" customWidth="1"/>
    <col min="5" max="5" width="30.5703125" style="252" customWidth="1"/>
    <col min="6" max="6" width="7.140625" style="252" customWidth="1"/>
    <col min="7" max="7" width="8.42578125" style="1193" hidden="1" customWidth="1"/>
    <col min="8" max="8" width="10.5703125" style="1193" customWidth="1"/>
    <col min="9" max="9" width="11.28515625" style="1190" customWidth="1"/>
    <col min="10" max="16384" width="11.42578125" style="252"/>
  </cols>
  <sheetData>
    <row r="3" spans="1:9" x14ac:dyDescent="0.25">
      <c r="A3" s="1171"/>
      <c r="B3" s="1171"/>
      <c r="C3" s="78"/>
      <c r="D3" s="78"/>
      <c r="E3" s="78"/>
      <c r="F3" s="78"/>
      <c r="G3" s="982"/>
      <c r="H3" s="982"/>
      <c r="I3" s="1086"/>
    </row>
    <row r="4" spans="1:9" ht="18.75" customHeight="1" x14ac:dyDescent="0.25">
      <c r="A4" s="1337" t="s">
        <v>910</v>
      </c>
      <c r="B4" s="1338"/>
      <c r="C4" s="1338"/>
      <c r="D4" s="1338"/>
      <c r="E4" s="1338"/>
      <c r="F4" s="1338"/>
      <c r="G4" s="1338"/>
      <c r="H4" s="1338"/>
      <c r="I4" s="1339"/>
    </row>
    <row r="5" spans="1:9" ht="15" customHeight="1" x14ac:dyDescent="0.25">
      <c r="A5" s="1340" t="s">
        <v>911</v>
      </c>
      <c r="B5" s="1341"/>
      <c r="C5" s="1341"/>
      <c r="D5" s="1341"/>
      <c r="E5" s="1341"/>
      <c r="F5" s="1341"/>
      <c r="G5" s="1341"/>
      <c r="H5" s="1341"/>
      <c r="I5" s="1342"/>
    </row>
    <row r="6" spans="1:9" ht="15" customHeight="1" x14ac:dyDescent="0.25">
      <c r="A6" s="1346" t="s">
        <v>912</v>
      </c>
      <c r="B6" s="1347"/>
      <c r="C6" s="1347"/>
      <c r="D6" s="1347"/>
      <c r="E6" s="1347"/>
      <c r="F6" s="1347"/>
      <c r="G6" s="1347"/>
      <c r="H6" s="1347"/>
      <c r="I6" s="1348"/>
    </row>
    <row r="7" spans="1:9" s="1219" customFormat="1" ht="9" x14ac:dyDescent="0.15">
      <c r="A7" s="1343" t="s">
        <v>919</v>
      </c>
      <c r="B7" s="1344"/>
      <c r="C7" s="1344"/>
      <c r="D7" s="1344"/>
      <c r="E7" s="1344"/>
      <c r="F7" s="1344"/>
      <c r="G7" s="1344"/>
      <c r="H7" s="1344"/>
      <c r="I7" s="1345"/>
    </row>
    <row r="8" spans="1:9" s="1219" customFormat="1" ht="9" x14ac:dyDescent="0.15">
      <c r="A8" s="1232"/>
      <c r="B8" s="1233"/>
      <c r="C8" s="1233"/>
      <c r="D8" s="1233"/>
      <c r="E8" s="1233"/>
      <c r="F8" s="1233"/>
      <c r="G8" s="1233"/>
      <c r="H8" s="1233"/>
      <c r="I8" s="1234"/>
    </row>
    <row r="9" spans="1:9" x14ac:dyDescent="0.25">
      <c r="A9" s="1218" t="s">
        <v>1</v>
      </c>
      <c r="B9" s="975" t="s">
        <v>1</v>
      </c>
      <c r="C9" s="1172" t="s">
        <v>344</v>
      </c>
      <c r="D9" s="1172"/>
      <c r="E9" s="1172"/>
      <c r="F9" s="1173" t="s">
        <v>4</v>
      </c>
      <c r="G9" s="1174"/>
      <c r="H9" s="1174"/>
      <c r="I9" s="1175"/>
    </row>
    <row r="10" spans="1:9" x14ac:dyDescent="0.25">
      <c r="A10" s="1218" t="s">
        <v>342</v>
      </c>
      <c r="B10" s="975" t="s">
        <v>343</v>
      </c>
      <c r="C10" s="1172" t="s">
        <v>345</v>
      </c>
      <c r="D10" s="1172" t="s">
        <v>345</v>
      </c>
      <c r="E10" s="210" t="s">
        <v>0</v>
      </c>
      <c r="F10" s="1173" t="s">
        <v>5</v>
      </c>
      <c r="G10" s="1174" t="s">
        <v>7</v>
      </c>
      <c r="H10" s="1174" t="s">
        <v>8</v>
      </c>
      <c r="I10" s="1089" t="s">
        <v>346</v>
      </c>
    </row>
    <row r="11" spans="1:9" s="1083" customFormat="1" x14ac:dyDescent="0.25">
      <c r="A11" s="246">
        <v>2022</v>
      </c>
      <c r="B11" s="480">
        <v>44841</v>
      </c>
      <c r="C11" s="106">
        <v>14111704</v>
      </c>
      <c r="D11" s="106">
        <v>3704</v>
      </c>
      <c r="E11" s="106" t="s">
        <v>63</v>
      </c>
      <c r="F11" s="685" t="s">
        <v>34</v>
      </c>
      <c r="G11" s="328">
        <v>656.08</v>
      </c>
      <c r="H11" s="328">
        <f>I11*G11</f>
        <v>81353.919999999998</v>
      </c>
      <c r="I11" s="327">
        <v>124</v>
      </c>
    </row>
    <row r="12" spans="1:9" s="1083" customFormat="1" x14ac:dyDescent="0.25">
      <c r="A12" s="246">
        <v>2022</v>
      </c>
      <c r="B12" s="480">
        <v>44839</v>
      </c>
      <c r="C12" s="106">
        <v>14111704</v>
      </c>
      <c r="D12" s="106">
        <v>3702</v>
      </c>
      <c r="E12" s="106" t="s">
        <v>64</v>
      </c>
      <c r="F12" s="685" t="s">
        <v>34</v>
      </c>
      <c r="G12" s="328">
        <v>743.4</v>
      </c>
      <c r="H12" s="328">
        <f>I12*G12</f>
        <v>71366.399999999994</v>
      </c>
      <c r="I12" s="327">
        <v>96</v>
      </c>
    </row>
    <row r="13" spans="1:9" s="1083" customFormat="1" x14ac:dyDescent="0.25">
      <c r="A13" s="246">
        <v>2022</v>
      </c>
      <c r="B13" s="480">
        <v>44837</v>
      </c>
      <c r="C13" s="106">
        <v>24111503</v>
      </c>
      <c r="D13" s="106">
        <v>3710</v>
      </c>
      <c r="E13" s="992" t="s">
        <v>849</v>
      </c>
      <c r="F13" s="685" t="s">
        <v>14</v>
      </c>
      <c r="G13" s="328">
        <v>4.07</v>
      </c>
      <c r="H13" s="328">
        <f t="shared" ref="H13:H14" si="0">I13*G13</f>
        <v>446967.4</v>
      </c>
      <c r="I13" s="327">
        <v>109820</v>
      </c>
    </row>
    <row r="14" spans="1:9" s="1083" customFormat="1" x14ac:dyDescent="0.25">
      <c r="A14" s="246">
        <v>2022</v>
      </c>
      <c r="B14" s="480">
        <v>44852</v>
      </c>
      <c r="C14" s="106">
        <v>14111511</v>
      </c>
      <c r="D14" s="106">
        <v>3732</v>
      </c>
      <c r="E14" s="106" t="s">
        <v>9</v>
      </c>
      <c r="F14" s="685" t="s">
        <v>37</v>
      </c>
      <c r="G14" s="328">
        <v>315.77</v>
      </c>
      <c r="H14" s="328">
        <f t="shared" si="0"/>
        <v>382081.69999999995</v>
      </c>
      <c r="I14" s="327">
        <v>1210</v>
      </c>
    </row>
    <row r="15" spans="1:9" s="1083" customFormat="1" x14ac:dyDescent="0.25">
      <c r="A15" s="246">
        <v>2021</v>
      </c>
      <c r="B15" s="480">
        <v>44852</v>
      </c>
      <c r="C15" s="106">
        <v>14111511</v>
      </c>
      <c r="D15" s="106">
        <v>3731</v>
      </c>
      <c r="E15" s="106" t="s">
        <v>44</v>
      </c>
      <c r="F15" s="685" t="s">
        <v>37</v>
      </c>
      <c r="G15" s="328">
        <v>434.83</v>
      </c>
      <c r="H15" s="328">
        <f>I15*G15</f>
        <v>122187.23</v>
      </c>
      <c r="I15" s="327">
        <v>281</v>
      </c>
    </row>
    <row r="16" spans="1:9" s="1083" customFormat="1" x14ac:dyDescent="0.25">
      <c r="A16" s="246">
        <v>2021</v>
      </c>
      <c r="B16" s="480">
        <v>44880</v>
      </c>
      <c r="C16" s="106">
        <v>44121503</v>
      </c>
      <c r="D16" s="106">
        <v>3608</v>
      </c>
      <c r="E16" s="106" t="s">
        <v>79</v>
      </c>
      <c r="F16" s="685" t="s">
        <v>14</v>
      </c>
      <c r="G16" s="328">
        <v>3.99</v>
      </c>
      <c r="H16" s="328">
        <f>G16*I16</f>
        <v>45625.65</v>
      </c>
      <c r="I16" s="327">
        <v>11435</v>
      </c>
    </row>
    <row r="17" spans="1:11" s="1083" customFormat="1" x14ac:dyDescent="0.25">
      <c r="A17" s="246">
        <v>2022</v>
      </c>
      <c r="B17" s="480">
        <v>44845</v>
      </c>
      <c r="C17" s="106">
        <v>60101609</v>
      </c>
      <c r="D17" s="106">
        <v>3672</v>
      </c>
      <c r="E17" s="106" t="s">
        <v>488</v>
      </c>
      <c r="F17" s="685" t="s">
        <v>14</v>
      </c>
      <c r="G17" s="328">
        <v>11.5</v>
      </c>
      <c r="H17" s="328">
        <f>G17*I17</f>
        <v>345000</v>
      </c>
      <c r="I17" s="327">
        <v>30000</v>
      </c>
    </row>
    <row r="18" spans="1:11" s="1083" customFormat="1" x14ac:dyDescent="0.25">
      <c r="A18" s="246">
        <v>2022</v>
      </c>
      <c r="B18" s="480">
        <v>44880</v>
      </c>
      <c r="C18" s="106">
        <v>27112120</v>
      </c>
      <c r="D18" s="106">
        <v>3622</v>
      </c>
      <c r="E18" s="106" t="s">
        <v>459</v>
      </c>
      <c r="F18" s="685" t="s">
        <v>81</v>
      </c>
      <c r="G18" s="328">
        <v>36.700000000000003</v>
      </c>
      <c r="H18" s="328">
        <f>G18*I18</f>
        <v>954.2</v>
      </c>
      <c r="I18" s="327">
        <v>26</v>
      </c>
    </row>
    <row r="19" spans="1:11" s="261" customFormat="1" ht="15" customHeight="1" x14ac:dyDescent="0.2">
      <c r="A19" s="246">
        <v>2022</v>
      </c>
      <c r="B19" s="480">
        <v>44880</v>
      </c>
      <c r="C19" s="106">
        <v>60103107</v>
      </c>
      <c r="D19" s="997">
        <v>3618</v>
      </c>
      <c r="E19" s="106" t="s">
        <v>58</v>
      </c>
      <c r="F19" s="106" t="s">
        <v>10</v>
      </c>
      <c r="G19" s="328">
        <v>73.95</v>
      </c>
      <c r="H19" s="328">
        <f t="shared" ref="H19:H24" si="1">I19*G19</f>
        <v>20706</v>
      </c>
      <c r="I19" s="481">
        <v>280</v>
      </c>
    </row>
    <row r="20" spans="1:11" s="261" customFormat="1" ht="15" customHeight="1" x14ac:dyDescent="0.2">
      <c r="A20" s="246">
        <v>2022</v>
      </c>
      <c r="B20" s="480">
        <v>44880</v>
      </c>
      <c r="C20" s="106">
        <v>60103107</v>
      </c>
      <c r="D20" s="997">
        <v>3619</v>
      </c>
      <c r="E20" s="106" t="s">
        <v>57</v>
      </c>
      <c r="F20" s="106" t="s">
        <v>10</v>
      </c>
      <c r="G20" s="328">
        <v>29.74</v>
      </c>
      <c r="H20" s="328">
        <f t="shared" si="1"/>
        <v>14037.279999999999</v>
      </c>
      <c r="I20" s="481">
        <v>472</v>
      </c>
    </row>
    <row r="21" spans="1:11" s="1083" customFormat="1" x14ac:dyDescent="0.25">
      <c r="A21" s="246">
        <v>2022</v>
      </c>
      <c r="B21" s="480">
        <v>44880</v>
      </c>
      <c r="C21" s="106">
        <v>12171703</v>
      </c>
      <c r="D21" s="106">
        <v>3645</v>
      </c>
      <c r="E21" s="106" t="s">
        <v>877</v>
      </c>
      <c r="F21" s="685" t="s">
        <v>14</v>
      </c>
      <c r="G21" s="328">
        <v>164.28</v>
      </c>
      <c r="H21" s="328">
        <f t="shared" si="1"/>
        <v>3121.32</v>
      </c>
      <c r="I21" s="327">
        <v>19</v>
      </c>
    </row>
    <row r="22" spans="1:11" s="1083" customFormat="1" x14ac:dyDescent="0.25">
      <c r="A22" s="246">
        <v>2022</v>
      </c>
      <c r="B22" s="480">
        <v>44880</v>
      </c>
      <c r="C22" s="106">
        <v>12171703</v>
      </c>
      <c r="D22" s="106">
        <v>3646</v>
      </c>
      <c r="E22" s="106" t="s">
        <v>878</v>
      </c>
      <c r="F22" s="685" t="s">
        <v>14</v>
      </c>
      <c r="G22" s="328">
        <v>164.28</v>
      </c>
      <c r="H22" s="328">
        <f t="shared" si="1"/>
        <v>1642.8</v>
      </c>
      <c r="I22" s="327">
        <v>10</v>
      </c>
    </row>
    <row r="23" spans="1:11" s="1083" customFormat="1" x14ac:dyDescent="0.25">
      <c r="A23" s="246">
        <v>2020</v>
      </c>
      <c r="B23" s="480">
        <v>44880</v>
      </c>
      <c r="C23" s="106">
        <v>12171703</v>
      </c>
      <c r="D23" s="106">
        <v>3647</v>
      </c>
      <c r="E23" s="106" t="s">
        <v>879</v>
      </c>
      <c r="F23" s="685" t="s">
        <v>14</v>
      </c>
      <c r="G23" s="328">
        <v>164.28</v>
      </c>
      <c r="H23" s="328">
        <f t="shared" si="1"/>
        <v>2628.48</v>
      </c>
      <c r="I23" s="327">
        <v>16</v>
      </c>
    </row>
    <row r="24" spans="1:11" s="1083" customFormat="1" x14ac:dyDescent="0.25">
      <c r="A24" s="246">
        <v>2022</v>
      </c>
      <c r="B24" s="480">
        <v>44880</v>
      </c>
      <c r="C24" s="106">
        <v>44121503</v>
      </c>
      <c r="D24" s="106">
        <v>3661</v>
      </c>
      <c r="E24" s="106" t="s">
        <v>883</v>
      </c>
      <c r="F24" s="685" t="s">
        <v>14</v>
      </c>
      <c r="G24" s="328">
        <v>1.77</v>
      </c>
      <c r="H24" s="328">
        <f t="shared" si="1"/>
        <v>8850</v>
      </c>
      <c r="I24" s="327">
        <v>5000</v>
      </c>
    </row>
    <row r="25" spans="1:11" x14ac:dyDescent="0.25">
      <c r="A25" s="514"/>
      <c r="B25" s="215"/>
      <c r="C25" s="1194"/>
      <c r="D25" s="1194"/>
      <c r="E25" s="215"/>
      <c r="F25" s="215"/>
      <c r="G25" s="984"/>
      <c r="H25" s="984"/>
      <c r="I25" s="1071"/>
      <c r="J25" s="215"/>
      <c r="K25" s="1071"/>
    </row>
    <row r="26" spans="1:11" x14ac:dyDescent="0.25">
      <c r="A26" s="514"/>
      <c r="B26" s="215"/>
      <c r="C26" s="1194"/>
      <c r="D26" s="1194"/>
      <c r="E26" s="215"/>
      <c r="F26" s="215"/>
      <c r="G26" s="984"/>
      <c r="H26" s="984"/>
      <c r="I26" s="1071"/>
      <c r="J26" s="215"/>
      <c r="K26" s="1071"/>
    </row>
    <row r="27" spans="1:11" x14ac:dyDescent="0.25">
      <c r="A27" s="514"/>
      <c r="B27" s="215"/>
      <c r="C27" s="991"/>
      <c r="D27" s="991"/>
      <c r="E27" s="215"/>
      <c r="F27" s="215"/>
      <c r="G27" s="984"/>
      <c r="H27" s="984"/>
      <c r="I27" s="1071"/>
      <c r="J27" s="215"/>
      <c r="K27" s="1071"/>
    </row>
    <row r="28" spans="1:11" ht="18" x14ac:dyDescent="0.25">
      <c r="A28" s="1337" t="s">
        <v>910</v>
      </c>
      <c r="B28" s="1338"/>
      <c r="C28" s="1338"/>
      <c r="D28" s="1338"/>
      <c r="E28" s="1338"/>
      <c r="F28" s="1338"/>
      <c r="G28" s="1338"/>
      <c r="H28" s="1338"/>
      <c r="I28" s="1339"/>
    </row>
    <row r="29" spans="1:11" x14ac:dyDescent="0.25">
      <c r="A29" s="1340" t="s">
        <v>913</v>
      </c>
      <c r="B29" s="1341"/>
      <c r="C29" s="1341"/>
      <c r="D29" s="1341"/>
      <c r="E29" s="1341"/>
      <c r="F29" s="1341"/>
      <c r="G29" s="1341"/>
      <c r="H29" s="1341"/>
      <c r="I29" s="1342"/>
    </row>
    <row r="30" spans="1:11" s="1219" customFormat="1" ht="9" x14ac:dyDescent="0.15">
      <c r="A30" s="1343" t="s">
        <v>436</v>
      </c>
      <c r="B30" s="1344"/>
      <c r="C30" s="1344"/>
      <c r="D30" s="1344"/>
      <c r="E30" s="1344"/>
      <c r="F30" s="1344"/>
      <c r="G30" s="1344"/>
      <c r="H30" s="1344"/>
      <c r="I30" s="1345"/>
    </row>
    <row r="31" spans="1:11" s="1219" customFormat="1" ht="9" x14ac:dyDescent="0.15">
      <c r="A31" s="1343" t="s">
        <v>920</v>
      </c>
      <c r="B31" s="1344"/>
      <c r="C31" s="1344"/>
      <c r="D31" s="1344"/>
      <c r="E31" s="1344"/>
      <c r="F31" s="1344"/>
      <c r="G31" s="1344"/>
      <c r="H31" s="1344"/>
      <c r="I31" s="1345"/>
    </row>
    <row r="32" spans="1:11" s="1219" customFormat="1" ht="9" x14ac:dyDescent="0.15">
      <c r="A32" s="1232"/>
      <c r="B32" s="1233"/>
      <c r="C32" s="1233"/>
      <c r="D32" s="1233"/>
      <c r="E32" s="1233"/>
      <c r="F32" s="1233"/>
      <c r="G32" s="1233"/>
      <c r="H32" s="1233"/>
      <c r="I32" s="1234"/>
    </row>
    <row r="33" spans="1:9" x14ac:dyDescent="0.25">
      <c r="A33" s="1176" t="s">
        <v>1</v>
      </c>
      <c r="B33" s="975" t="s">
        <v>1</v>
      </c>
      <c r="C33" s="1172" t="s">
        <v>344</v>
      </c>
      <c r="D33" s="1172"/>
      <c r="E33" s="1172"/>
      <c r="F33" s="1173" t="s">
        <v>4</v>
      </c>
      <c r="G33" s="1174"/>
      <c r="H33" s="1174"/>
      <c r="I33" s="1175"/>
    </row>
    <row r="34" spans="1:9" x14ac:dyDescent="0.25">
      <c r="A34" s="1176" t="s">
        <v>342</v>
      </c>
      <c r="B34" s="975" t="s">
        <v>343</v>
      </c>
      <c r="C34" s="1172" t="s">
        <v>345</v>
      </c>
      <c r="D34" s="1172"/>
      <c r="E34" s="210" t="s">
        <v>0</v>
      </c>
      <c r="F34" s="1173" t="s">
        <v>5</v>
      </c>
      <c r="G34" s="1174" t="s">
        <v>7</v>
      </c>
      <c r="H34" s="1174" t="s">
        <v>8</v>
      </c>
      <c r="I34" s="1089" t="s">
        <v>346</v>
      </c>
    </row>
    <row r="35" spans="1:9" s="1083" customFormat="1" x14ac:dyDescent="0.25">
      <c r="A35" s="246">
        <v>2022</v>
      </c>
      <c r="B35" s="480">
        <v>44837</v>
      </c>
      <c r="C35" s="106">
        <v>24111503</v>
      </c>
      <c r="D35" s="106">
        <v>3711</v>
      </c>
      <c r="E35" s="106" t="s">
        <v>36</v>
      </c>
      <c r="F35" s="685" t="s">
        <v>14</v>
      </c>
      <c r="G35" s="328">
        <v>1.22</v>
      </c>
      <c r="H35" s="328">
        <f>I35*G35</f>
        <v>13420</v>
      </c>
      <c r="I35" s="327">
        <v>11000</v>
      </c>
    </row>
    <row r="36" spans="1:9" s="1083" customFormat="1" x14ac:dyDescent="0.25">
      <c r="A36" s="246">
        <v>2022</v>
      </c>
      <c r="B36" s="480">
        <v>44880</v>
      </c>
      <c r="C36" s="106">
        <v>44121503</v>
      </c>
      <c r="D36" s="106">
        <v>3607</v>
      </c>
      <c r="E36" s="106" t="s">
        <v>368</v>
      </c>
      <c r="F36" s="685" t="s">
        <v>14</v>
      </c>
      <c r="G36" s="328">
        <v>5.9</v>
      </c>
      <c r="H36" s="328">
        <f t="shared" ref="H36:H41" si="2">G36*I36</f>
        <v>48728.100000000006</v>
      </c>
      <c r="I36" s="327">
        <v>8259</v>
      </c>
    </row>
    <row r="37" spans="1:9" s="1083" customFormat="1" x14ac:dyDescent="0.25">
      <c r="A37" s="246">
        <v>2022</v>
      </c>
      <c r="B37" s="480">
        <v>44880</v>
      </c>
      <c r="C37" s="106">
        <v>14111515</v>
      </c>
      <c r="D37" s="106">
        <v>3644</v>
      </c>
      <c r="E37" s="246" t="s">
        <v>567</v>
      </c>
      <c r="F37" s="973" t="s">
        <v>14</v>
      </c>
      <c r="G37" s="328">
        <v>26.79</v>
      </c>
      <c r="H37" s="328">
        <f t="shared" si="2"/>
        <v>18860.16</v>
      </c>
      <c r="I37" s="327">
        <v>704</v>
      </c>
    </row>
    <row r="38" spans="1:9" s="1083" customFormat="1" x14ac:dyDescent="0.25">
      <c r="A38" s="246">
        <v>2022</v>
      </c>
      <c r="B38" s="480">
        <v>44880</v>
      </c>
      <c r="C38" s="106">
        <v>44121701</v>
      </c>
      <c r="D38" s="106">
        <v>3638</v>
      </c>
      <c r="E38" s="106" t="s">
        <v>558</v>
      </c>
      <c r="F38" s="685" t="s">
        <v>14</v>
      </c>
      <c r="G38" s="328">
        <v>9.68</v>
      </c>
      <c r="H38" s="328">
        <f t="shared" si="2"/>
        <v>5111.04</v>
      </c>
      <c r="I38" s="327">
        <v>528</v>
      </c>
    </row>
    <row r="39" spans="1:9" s="1083" customFormat="1" x14ac:dyDescent="0.25">
      <c r="A39" s="246">
        <v>2022</v>
      </c>
      <c r="B39" s="480">
        <v>44880</v>
      </c>
      <c r="C39" s="106">
        <v>44121701</v>
      </c>
      <c r="D39" s="106">
        <v>3639</v>
      </c>
      <c r="E39" s="106" t="s">
        <v>416</v>
      </c>
      <c r="F39" s="685" t="s">
        <v>14</v>
      </c>
      <c r="G39" s="328">
        <v>4.58</v>
      </c>
      <c r="H39" s="328">
        <f t="shared" ref="H39" si="3">G39*I39</f>
        <v>12860.64</v>
      </c>
      <c r="I39" s="327">
        <v>2808</v>
      </c>
    </row>
    <row r="40" spans="1:9" s="1083" customFormat="1" x14ac:dyDescent="0.25">
      <c r="A40" s="246">
        <v>2022</v>
      </c>
      <c r="B40" s="480">
        <v>44880</v>
      </c>
      <c r="C40" s="106">
        <v>44121701</v>
      </c>
      <c r="D40" s="106">
        <v>3640</v>
      </c>
      <c r="E40" s="106" t="s">
        <v>611</v>
      </c>
      <c r="F40" s="685" t="s">
        <v>14</v>
      </c>
      <c r="G40" s="328">
        <v>4.58</v>
      </c>
      <c r="H40" s="328">
        <f t="shared" ref="H40" si="4">G40*I40</f>
        <v>3407.52</v>
      </c>
      <c r="I40" s="327">
        <v>744</v>
      </c>
    </row>
    <row r="41" spans="1:9" s="1083" customFormat="1" x14ac:dyDescent="0.25">
      <c r="A41" s="246">
        <v>2022</v>
      </c>
      <c r="B41" s="480">
        <v>44880</v>
      </c>
      <c r="C41" s="106">
        <v>44121615</v>
      </c>
      <c r="D41" s="106">
        <v>3611</v>
      </c>
      <c r="E41" s="106" t="s">
        <v>380</v>
      </c>
      <c r="F41" s="685" t="s">
        <v>14</v>
      </c>
      <c r="G41" s="328">
        <v>218.84</v>
      </c>
      <c r="H41" s="328">
        <f t="shared" si="2"/>
        <v>31075.279999999999</v>
      </c>
      <c r="I41" s="327">
        <v>142</v>
      </c>
    </row>
    <row r="42" spans="1:9" s="1083" customFormat="1" x14ac:dyDescent="0.25">
      <c r="A42" s="246">
        <v>2022</v>
      </c>
      <c r="B42" s="480">
        <v>44880</v>
      </c>
      <c r="C42" s="106">
        <v>44122104</v>
      </c>
      <c r="D42" s="106">
        <v>3617</v>
      </c>
      <c r="E42" s="106" t="s">
        <v>84</v>
      </c>
      <c r="F42" s="685" t="s">
        <v>81</v>
      </c>
      <c r="G42" s="328">
        <v>43</v>
      </c>
      <c r="H42" s="328">
        <f>I42*G42</f>
        <v>35389</v>
      </c>
      <c r="I42" s="327">
        <v>823</v>
      </c>
    </row>
    <row r="43" spans="1:9" s="1083" customFormat="1" x14ac:dyDescent="0.25">
      <c r="A43" s="246">
        <v>2022</v>
      </c>
      <c r="B43" s="480">
        <v>44853</v>
      </c>
      <c r="C43" s="106">
        <v>44112009</v>
      </c>
      <c r="D43" s="106">
        <v>3613</v>
      </c>
      <c r="E43" s="106" t="s">
        <v>47</v>
      </c>
      <c r="F43" s="685" t="s">
        <v>14</v>
      </c>
      <c r="G43" s="328">
        <v>36.82</v>
      </c>
      <c r="H43" s="328">
        <f>I43*G43</f>
        <v>22828.400000000001</v>
      </c>
      <c r="I43" s="327">
        <v>620</v>
      </c>
    </row>
    <row r="44" spans="1:9" s="1083" customFormat="1" x14ac:dyDescent="0.25">
      <c r="A44" s="246">
        <v>2022</v>
      </c>
      <c r="B44" s="480">
        <v>44839</v>
      </c>
      <c r="C44" s="106">
        <v>52151504</v>
      </c>
      <c r="D44" s="106">
        <v>3709</v>
      </c>
      <c r="E44" s="246" t="s">
        <v>816</v>
      </c>
      <c r="F44" s="973" t="s">
        <v>497</v>
      </c>
      <c r="G44" s="328">
        <v>2891</v>
      </c>
      <c r="H44" s="328">
        <f>G44*I44</f>
        <v>112749</v>
      </c>
      <c r="I44" s="327">
        <v>39</v>
      </c>
    </row>
    <row r="45" spans="1:9" s="1083" customFormat="1" x14ac:dyDescent="0.25">
      <c r="A45" s="432"/>
      <c r="B45" s="465"/>
      <c r="C45" s="227"/>
      <c r="D45" s="227"/>
      <c r="E45" s="432"/>
      <c r="F45" s="1168"/>
      <c r="G45" s="421"/>
      <c r="H45" s="421"/>
      <c r="I45" s="420"/>
    </row>
    <row r="46" spans="1:9" s="1083" customFormat="1" x14ac:dyDescent="0.25">
      <c r="A46" s="426"/>
      <c r="B46" s="1195"/>
      <c r="C46" s="427"/>
      <c r="D46" s="427"/>
      <c r="E46" s="426"/>
      <c r="F46" s="1196"/>
      <c r="G46" s="1169"/>
      <c r="H46" s="1169"/>
      <c r="I46" s="1170"/>
    </row>
    <row r="47" spans="1:9" s="1083" customFormat="1" x14ac:dyDescent="0.25">
      <c r="A47" s="426"/>
      <c r="B47" s="1195"/>
      <c r="C47" s="427"/>
      <c r="D47" s="427"/>
      <c r="E47" s="426"/>
      <c r="F47" s="1196"/>
      <c r="G47" s="1169"/>
      <c r="H47" s="1169"/>
      <c r="I47" s="1170"/>
    </row>
    <row r="48" spans="1:9" s="1083" customFormat="1" x14ac:dyDescent="0.25">
      <c r="A48" s="426"/>
      <c r="B48" s="1195"/>
      <c r="C48" s="427"/>
      <c r="D48" s="427"/>
      <c r="E48" s="426"/>
      <c r="F48" s="1196"/>
      <c r="G48" s="1169"/>
      <c r="H48" s="1169"/>
      <c r="I48" s="1170"/>
    </row>
    <row r="49" spans="1:9" s="1083" customFormat="1" x14ac:dyDescent="0.25">
      <c r="A49" s="426"/>
      <c r="B49" s="1195"/>
      <c r="C49" s="427"/>
      <c r="D49" s="427"/>
      <c r="E49" s="426"/>
      <c r="F49" s="1196"/>
      <c r="G49" s="1169"/>
      <c r="H49" s="1169"/>
      <c r="I49" s="1170"/>
    </row>
    <row r="50" spans="1:9" s="1083" customFormat="1" x14ac:dyDescent="0.25">
      <c r="A50" s="426"/>
      <c r="B50" s="1195"/>
      <c r="C50" s="427"/>
      <c r="D50" s="427"/>
      <c r="E50" s="426"/>
      <c r="F50" s="1196"/>
      <c r="G50" s="1169"/>
      <c r="H50" s="1169"/>
      <c r="I50" s="1170"/>
    </row>
    <row r="51" spans="1:9" s="1083" customFormat="1" x14ac:dyDescent="0.25">
      <c r="A51" s="426"/>
      <c r="B51" s="1195"/>
      <c r="C51" s="427"/>
      <c r="D51" s="427"/>
      <c r="E51" s="426"/>
      <c r="F51" s="1196"/>
      <c r="G51" s="1169"/>
      <c r="H51" s="1169"/>
      <c r="I51" s="1170"/>
    </row>
    <row r="52" spans="1:9" ht="18" x14ac:dyDescent="0.25">
      <c r="A52" s="1331" t="s">
        <v>914</v>
      </c>
      <c r="B52" s="1332"/>
      <c r="C52" s="1332"/>
      <c r="D52" s="1332"/>
      <c r="E52" s="1332"/>
      <c r="F52" s="1332"/>
      <c r="G52" s="1332"/>
      <c r="H52" s="1332"/>
      <c r="I52" s="1333"/>
    </row>
    <row r="53" spans="1:9" x14ac:dyDescent="0.25">
      <c r="A53" s="1197" t="s">
        <v>915</v>
      </c>
      <c r="B53" s="1198"/>
      <c r="C53" s="1198"/>
      <c r="D53" s="1198"/>
      <c r="E53" s="1198"/>
      <c r="F53" s="1198"/>
      <c r="G53" s="1198"/>
      <c r="H53" s="1198"/>
      <c r="I53" s="1199"/>
    </row>
    <row r="54" spans="1:9" s="78" customFormat="1" ht="11.25" x14ac:dyDescent="0.2">
      <c r="A54" s="1328" t="s">
        <v>916</v>
      </c>
      <c r="B54" s="1329"/>
      <c r="C54" s="1329"/>
      <c r="D54" s="1329"/>
      <c r="E54" s="1329"/>
      <c r="F54" s="1329"/>
      <c r="G54" s="1329"/>
      <c r="H54" s="1329"/>
      <c r="I54" s="1330"/>
    </row>
    <row r="55" spans="1:9" s="1228" customFormat="1" ht="9" x14ac:dyDescent="0.15">
      <c r="A55" s="1334" t="s">
        <v>921</v>
      </c>
      <c r="B55" s="1335"/>
      <c r="C55" s="1335"/>
      <c r="D55" s="1335"/>
      <c r="E55" s="1335"/>
      <c r="F55" s="1335"/>
      <c r="G55" s="1335"/>
      <c r="H55" s="1335"/>
      <c r="I55" s="1336"/>
    </row>
    <row r="56" spans="1:9" s="1228" customFormat="1" ht="9" x14ac:dyDescent="0.15">
      <c r="A56" s="1229"/>
      <c r="B56" s="1230"/>
      <c r="C56" s="1230"/>
      <c r="D56" s="1230"/>
      <c r="E56" s="1230"/>
      <c r="F56" s="1230"/>
      <c r="G56" s="1230"/>
      <c r="H56" s="1230"/>
      <c r="I56" s="1231"/>
    </row>
    <row r="57" spans="1:9" s="1228" customFormat="1" ht="11.25" x14ac:dyDescent="0.2">
      <c r="A57" s="1176" t="s">
        <v>1</v>
      </c>
      <c r="B57" s="975" t="s">
        <v>1</v>
      </c>
      <c r="C57" s="1172" t="s">
        <v>344</v>
      </c>
      <c r="D57" s="1172"/>
      <c r="E57" s="1172"/>
      <c r="F57" s="1173" t="s">
        <v>4</v>
      </c>
      <c r="G57" s="1174"/>
      <c r="H57" s="1174"/>
      <c r="I57" s="1175"/>
    </row>
    <row r="58" spans="1:9" s="1228" customFormat="1" ht="11.25" x14ac:dyDescent="0.2">
      <c r="A58" s="1176" t="s">
        <v>342</v>
      </c>
      <c r="B58" s="975" t="s">
        <v>343</v>
      </c>
      <c r="C58" s="1172" t="s">
        <v>345</v>
      </c>
      <c r="D58" s="1172"/>
      <c r="E58" s="210" t="s">
        <v>0</v>
      </c>
      <c r="F58" s="1173" t="s">
        <v>5</v>
      </c>
      <c r="G58" s="1174" t="s">
        <v>7</v>
      </c>
      <c r="H58" s="1174" t="s">
        <v>8</v>
      </c>
      <c r="I58" s="1089" t="s">
        <v>346</v>
      </c>
    </row>
    <row r="59" spans="1:9" s="1083" customFormat="1" x14ac:dyDescent="0.25">
      <c r="A59" s="246">
        <v>2022</v>
      </c>
      <c r="B59" s="480">
        <v>44880</v>
      </c>
      <c r="C59" s="106">
        <v>44122104</v>
      </c>
      <c r="D59" s="106">
        <v>3616</v>
      </c>
      <c r="E59" s="106" t="s">
        <v>80</v>
      </c>
      <c r="F59" s="685" t="s">
        <v>81</v>
      </c>
      <c r="G59" s="328">
        <v>17.510000000000002</v>
      </c>
      <c r="H59" s="328">
        <f>I59*G59</f>
        <v>27735.840000000004</v>
      </c>
      <c r="I59" s="327">
        <v>1584</v>
      </c>
    </row>
    <row r="60" spans="1:9" s="1083" customFormat="1" x14ac:dyDescent="0.25">
      <c r="A60" s="246">
        <v>2022</v>
      </c>
      <c r="B60" s="480">
        <v>44880</v>
      </c>
      <c r="C60" s="106">
        <v>44122026</v>
      </c>
      <c r="D60" s="106">
        <v>3610</v>
      </c>
      <c r="E60" s="106" t="s">
        <v>466</v>
      </c>
      <c r="F60" s="685" t="s">
        <v>14</v>
      </c>
      <c r="G60" s="328">
        <v>31.08</v>
      </c>
      <c r="H60" s="328">
        <f>G60*I60</f>
        <v>3108</v>
      </c>
      <c r="I60" s="327">
        <v>100</v>
      </c>
    </row>
    <row r="61" spans="1:9" s="1083" customFormat="1" x14ac:dyDescent="0.25">
      <c r="A61" s="246">
        <v>2022</v>
      </c>
      <c r="B61" s="480">
        <v>44853</v>
      </c>
      <c r="C61" s="106">
        <v>44122118</v>
      </c>
      <c r="D61" s="106">
        <v>3629</v>
      </c>
      <c r="E61" s="106" t="s">
        <v>30</v>
      </c>
      <c r="F61" s="685" t="s">
        <v>10</v>
      </c>
      <c r="G61" s="328">
        <v>89</v>
      </c>
      <c r="H61" s="328">
        <f>I61*G61</f>
        <v>8900</v>
      </c>
      <c r="I61" s="327">
        <v>100</v>
      </c>
    </row>
    <row r="62" spans="1:9" s="1083" customFormat="1" x14ac:dyDescent="0.25">
      <c r="A62" s="246">
        <v>2022</v>
      </c>
      <c r="B62" s="480">
        <v>44880</v>
      </c>
      <c r="C62" s="106">
        <v>12181505</v>
      </c>
      <c r="D62" s="106">
        <v>3648</v>
      </c>
      <c r="E62" s="106" t="s">
        <v>560</v>
      </c>
      <c r="F62" s="685" t="s">
        <v>14</v>
      </c>
      <c r="G62" s="328">
        <v>43.77</v>
      </c>
      <c r="H62" s="328">
        <f>G62*I62</f>
        <v>3501.6000000000004</v>
      </c>
      <c r="I62" s="327">
        <v>80</v>
      </c>
    </row>
    <row r="63" spans="1:9" s="261" customFormat="1" ht="11.25" x14ac:dyDescent="0.2">
      <c r="A63" s="106">
        <v>2022</v>
      </c>
      <c r="B63" s="480">
        <v>44886</v>
      </c>
      <c r="C63" s="106">
        <v>14111802</v>
      </c>
      <c r="D63" s="106">
        <v>3714</v>
      </c>
      <c r="E63" s="106" t="s">
        <v>893</v>
      </c>
      <c r="F63" s="433" t="s">
        <v>14</v>
      </c>
      <c r="G63" s="106">
        <v>1.68</v>
      </c>
      <c r="H63" s="328">
        <f>G63*I63</f>
        <v>42000</v>
      </c>
      <c r="I63" s="327">
        <v>25000</v>
      </c>
    </row>
    <row r="64" spans="1:9" x14ac:dyDescent="0.25">
      <c r="A64" s="514"/>
      <c r="B64" s="514"/>
      <c r="C64" s="215"/>
      <c r="D64" s="215"/>
      <c r="E64" s="215"/>
      <c r="F64" s="215"/>
      <c r="G64" s="984"/>
      <c r="H64" s="984"/>
      <c r="I64" s="1071"/>
    </row>
    <row r="65" spans="1:9" ht="18" x14ac:dyDescent="0.25">
      <c r="A65" s="1214" t="s">
        <v>917</v>
      </c>
      <c r="B65" s="1214"/>
      <c r="C65" s="1214"/>
      <c r="D65" s="1214"/>
      <c r="E65" s="1214"/>
      <c r="F65" s="1214"/>
      <c r="G65" s="1214"/>
      <c r="H65" s="1215"/>
      <c r="I65" s="1200"/>
    </row>
    <row r="66" spans="1:9" x14ac:dyDescent="0.25">
      <c r="A66" s="1201" t="s">
        <v>904</v>
      </c>
      <c r="B66" s="1201"/>
      <c r="C66" s="1202"/>
      <c r="D66" s="1202"/>
      <c r="E66" s="1203"/>
      <c r="F66" s="1204"/>
      <c r="G66" s="1205"/>
      <c r="H66" s="1205"/>
      <c r="I66" s="1206"/>
    </row>
    <row r="67" spans="1:9" x14ac:dyDescent="0.25">
      <c r="A67" s="1207" t="s">
        <v>918</v>
      </c>
      <c r="B67" s="1207"/>
      <c r="C67" s="1208"/>
      <c r="D67" s="1208"/>
      <c r="E67" s="1209"/>
      <c r="F67" s="1210"/>
      <c r="G67" s="1211"/>
      <c r="H67" s="1211"/>
      <c r="I67" s="1212"/>
    </row>
    <row r="68" spans="1:9" s="1219" customFormat="1" ht="9" x14ac:dyDescent="0.15">
      <c r="A68" s="1220"/>
      <c r="B68" s="1220"/>
      <c r="C68" s="1221"/>
      <c r="D68" s="1221"/>
      <c r="E68" s="1221" t="s">
        <v>922</v>
      </c>
      <c r="F68" s="1221"/>
      <c r="G68" s="1222"/>
      <c r="H68" s="1223"/>
      <c r="I68" s="1224"/>
    </row>
    <row r="69" spans="1:9" s="1219" customFormat="1" ht="9" x14ac:dyDescent="0.15">
      <c r="A69" s="1220"/>
      <c r="B69" s="1220"/>
      <c r="C69" s="1221"/>
      <c r="D69" s="1221"/>
      <c r="E69" s="1221"/>
      <c r="F69" s="1221"/>
      <c r="G69" s="1222"/>
      <c r="H69" s="1223"/>
      <c r="I69" s="1224"/>
    </row>
    <row r="70" spans="1:9" x14ac:dyDescent="0.25">
      <c r="A70" s="1176" t="s">
        <v>1</v>
      </c>
      <c r="B70" s="1176" t="s">
        <v>1</v>
      </c>
      <c r="C70" s="1172" t="s">
        <v>344</v>
      </c>
      <c r="D70" s="1172"/>
      <c r="E70" s="1172"/>
      <c r="F70" s="1173" t="s">
        <v>4</v>
      </c>
      <c r="G70" s="1174"/>
      <c r="H70" s="1174"/>
      <c r="I70" s="1175"/>
    </row>
    <row r="71" spans="1:9" x14ac:dyDescent="0.25">
      <c r="A71" s="1176" t="s">
        <v>342</v>
      </c>
      <c r="B71" s="1176" t="s">
        <v>343</v>
      </c>
      <c r="C71" s="1172" t="s">
        <v>345</v>
      </c>
      <c r="D71" s="1172"/>
      <c r="E71" s="106" t="s">
        <v>0</v>
      </c>
      <c r="F71" s="1173" t="s">
        <v>5</v>
      </c>
      <c r="G71" s="1174" t="s">
        <v>7</v>
      </c>
      <c r="H71" s="1174" t="s">
        <v>8</v>
      </c>
      <c r="I71" s="1177" t="s">
        <v>346</v>
      </c>
    </row>
    <row r="72" spans="1:9" s="1083" customFormat="1" x14ac:dyDescent="0.25">
      <c r="A72" s="246">
        <v>2022</v>
      </c>
      <c r="B72" s="480">
        <v>44880</v>
      </c>
      <c r="C72" s="106">
        <v>44121503</v>
      </c>
      <c r="D72" s="106">
        <v>3606</v>
      </c>
      <c r="E72" s="106" t="s">
        <v>510</v>
      </c>
      <c r="F72" s="685" t="s">
        <v>14</v>
      </c>
      <c r="G72" s="328">
        <v>11.19</v>
      </c>
      <c r="H72" s="328">
        <f>G72*I72</f>
        <v>102735.39</v>
      </c>
      <c r="I72" s="327">
        <v>9181</v>
      </c>
    </row>
    <row r="73" spans="1:9" s="1083" customFormat="1" x14ac:dyDescent="0.25">
      <c r="A73" s="246">
        <v>2022</v>
      </c>
      <c r="B73" s="480">
        <v>44880</v>
      </c>
      <c r="C73" s="106">
        <v>44122011</v>
      </c>
      <c r="D73" s="106">
        <v>3605</v>
      </c>
      <c r="E73" s="106" t="s">
        <v>543</v>
      </c>
      <c r="F73" s="685" t="s">
        <v>14</v>
      </c>
      <c r="G73" s="328">
        <v>4.72</v>
      </c>
      <c r="H73" s="328">
        <f>I73*G73</f>
        <v>74576</v>
      </c>
      <c r="I73" s="327">
        <v>15800</v>
      </c>
    </row>
    <row r="74" spans="1:9" s="1083" customFormat="1" x14ac:dyDescent="0.25">
      <c r="A74" s="246">
        <v>2022</v>
      </c>
      <c r="B74" s="480">
        <v>44880</v>
      </c>
      <c r="C74" s="106">
        <v>44121716</v>
      </c>
      <c r="D74" s="106">
        <v>3612</v>
      </c>
      <c r="E74" s="106" t="s">
        <v>475</v>
      </c>
      <c r="F74" s="685" t="s">
        <v>14</v>
      </c>
      <c r="G74" s="328">
        <v>26.41</v>
      </c>
      <c r="H74" s="328">
        <f>I74*G74</f>
        <v>11593.99</v>
      </c>
      <c r="I74" s="327">
        <v>439</v>
      </c>
    </row>
    <row r="75" spans="1:9" s="1083" customFormat="1" x14ac:dyDescent="0.25">
      <c r="A75" s="246">
        <v>2022</v>
      </c>
      <c r="B75" s="480">
        <v>44853</v>
      </c>
      <c r="C75" s="106">
        <v>44121802</v>
      </c>
      <c r="D75" s="106">
        <v>3620</v>
      </c>
      <c r="E75" s="685" t="s">
        <v>596</v>
      </c>
      <c r="F75" s="685" t="s">
        <v>14</v>
      </c>
      <c r="G75" s="328">
        <v>23.32</v>
      </c>
      <c r="H75" s="328">
        <f>I75*G75</f>
        <v>862.84</v>
      </c>
      <c r="I75" s="327">
        <v>37</v>
      </c>
    </row>
    <row r="76" spans="1:9" s="1083" customFormat="1" x14ac:dyDescent="0.25">
      <c r="A76" s="246">
        <v>2022</v>
      </c>
      <c r="B76" s="480">
        <v>44880</v>
      </c>
      <c r="C76" s="106">
        <v>60121518</v>
      </c>
      <c r="D76" s="106">
        <v>3634</v>
      </c>
      <c r="E76" s="106" t="s">
        <v>545</v>
      </c>
      <c r="F76" s="685" t="s">
        <v>14</v>
      </c>
      <c r="G76" s="328">
        <v>4.13</v>
      </c>
      <c r="H76" s="328">
        <f>G76*I76</f>
        <v>5253.36</v>
      </c>
      <c r="I76" s="327">
        <v>1272</v>
      </c>
    </row>
    <row r="77" spans="1:9" s="78" customFormat="1" ht="11.25" x14ac:dyDescent="0.2">
      <c r="A77" s="215"/>
      <c r="B77" s="215"/>
      <c r="C77" s="215"/>
      <c r="D77" s="215"/>
      <c r="E77" s="215"/>
      <c r="F77" s="215"/>
      <c r="G77" s="984"/>
      <c r="H77" s="984"/>
      <c r="I77" s="1071"/>
    </row>
    <row r="78" spans="1:9" x14ac:dyDescent="0.25">
      <c r="A78" s="78"/>
      <c r="B78" s="78"/>
      <c r="C78" s="78"/>
      <c r="D78" s="78"/>
      <c r="E78" s="78"/>
      <c r="F78" s="78"/>
      <c r="G78" s="982"/>
      <c r="H78" s="982"/>
      <c r="I78" s="1086"/>
    </row>
    <row r="79" spans="1:9" s="1098" customFormat="1" ht="18" x14ac:dyDescent="0.25">
      <c r="A79" s="1213" t="s">
        <v>909</v>
      </c>
      <c r="B79" s="1213"/>
      <c r="C79" s="1214"/>
      <c r="D79" s="1214"/>
      <c r="E79" s="1214"/>
      <c r="F79" s="1215"/>
      <c r="G79" s="1216"/>
      <c r="H79" s="1216"/>
      <c r="I79" s="1217"/>
    </row>
    <row r="80" spans="1:9" s="1098" customFormat="1" x14ac:dyDescent="0.25">
      <c r="A80" s="1197" t="s">
        <v>907</v>
      </c>
      <c r="B80" s="1198"/>
      <c r="C80" s="1198"/>
      <c r="D80" s="1198"/>
      <c r="E80" s="1198"/>
      <c r="F80" s="1198"/>
      <c r="G80" s="1198"/>
      <c r="H80" s="1198"/>
      <c r="I80" s="1199"/>
    </row>
    <row r="81" spans="1:9" s="1098" customFormat="1" x14ac:dyDescent="0.25">
      <c r="A81" s="1197" t="s">
        <v>908</v>
      </c>
      <c r="B81" s="1198"/>
      <c r="C81" s="1198"/>
      <c r="D81" s="1198"/>
      <c r="E81" s="1198"/>
      <c r="F81" s="1198"/>
      <c r="G81" s="1198"/>
      <c r="H81" s="1198"/>
      <c r="I81" s="1199"/>
    </row>
    <row r="82" spans="1:9" s="1219" customFormat="1" ht="15.75" customHeight="1" x14ac:dyDescent="0.15">
      <c r="A82" s="1225" t="s">
        <v>921</v>
      </c>
      <c r="B82" s="1226"/>
      <c r="C82" s="1226"/>
      <c r="D82" s="1226"/>
      <c r="E82" s="1226"/>
      <c r="F82" s="1226"/>
      <c r="G82" s="1226"/>
      <c r="H82" s="1226"/>
      <c r="I82" s="1227"/>
    </row>
    <row r="83" spans="1:9" x14ac:dyDescent="0.25">
      <c r="A83" s="975"/>
      <c r="B83" s="975"/>
      <c r="C83" s="210"/>
      <c r="D83" s="210"/>
      <c r="E83" s="210"/>
      <c r="F83" s="210"/>
      <c r="G83" s="1178"/>
      <c r="H83" s="1178"/>
      <c r="I83" s="1089"/>
    </row>
    <row r="84" spans="1:9" x14ac:dyDescent="0.25">
      <c r="A84" s="975" t="s">
        <v>1</v>
      </c>
      <c r="B84" s="975" t="s">
        <v>1</v>
      </c>
      <c r="C84" s="1172" t="s">
        <v>344</v>
      </c>
      <c r="D84" s="1172"/>
      <c r="E84" s="1172"/>
      <c r="F84" s="1173" t="s">
        <v>4</v>
      </c>
      <c r="G84" s="1174"/>
      <c r="H84" s="1179"/>
      <c r="I84" s="1175"/>
    </row>
    <row r="85" spans="1:9" x14ac:dyDescent="0.25">
      <c r="A85" s="975" t="s">
        <v>342</v>
      </c>
      <c r="B85" s="975" t="s">
        <v>343</v>
      </c>
      <c r="C85" s="1173" t="s">
        <v>345</v>
      </c>
      <c r="D85" s="1173"/>
      <c r="E85" s="210" t="s">
        <v>0</v>
      </c>
      <c r="F85" s="1173" t="s">
        <v>5</v>
      </c>
      <c r="G85" s="1174" t="s">
        <v>7</v>
      </c>
      <c r="H85" s="1174" t="s">
        <v>8</v>
      </c>
      <c r="I85" s="1089" t="s">
        <v>346</v>
      </c>
    </row>
    <row r="86" spans="1:9" x14ac:dyDescent="0.25">
      <c r="A86" s="975"/>
      <c r="B86" s="975"/>
      <c r="C86" s="1173"/>
      <c r="D86" s="1173"/>
      <c r="E86" s="210"/>
      <c r="F86" s="1173"/>
      <c r="G86" s="1174"/>
      <c r="H86" s="1174"/>
      <c r="I86" s="1089"/>
    </row>
    <row r="87" spans="1:9" x14ac:dyDescent="0.25">
      <c r="A87" s="246">
        <v>2022</v>
      </c>
      <c r="B87" s="480">
        <v>44853</v>
      </c>
      <c r="C87" s="106">
        <v>15121501</v>
      </c>
      <c r="D87" s="106">
        <v>3685</v>
      </c>
      <c r="E87" s="433" t="s">
        <v>432</v>
      </c>
      <c r="F87" s="685" t="s">
        <v>41</v>
      </c>
      <c r="G87" s="328">
        <v>238.48</v>
      </c>
      <c r="H87" s="328">
        <f>G87*I87</f>
        <v>398738.56</v>
      </c>
      <c r="I87" s="327">
        <v>1672</v>
      </c>
    </row>
    <row r="88" spans="1:9" x14ac:dyDescent="0.25">
      <c r="A88" s="1180"/>
      <c r="B88" s="1180"/>
      <c r="C88" s="839"/>
      <c r="D88" s="839"/>
      <c r="E88" s="1181"/>
      <c r="F88" s="1181"/>
      <c r="G88" s="1182"/>
      <c r="H88" s="1182"/>
      <c r="I88" s="1183"/>
    </row>
    <row r="89" spans="1:9" x14ac:dyDescent="0.25">
      <c r="A89" s="1171"/>
      <c r="B89" s="1171"/>
      <c r="C89" s="215"/>
      <c r="D89" s="215"/>
      <c r="E89" s="215"/>
      <c r="F89" s="215"/>
      <c r="G89" s="984"/>
      <c r="H89" s="984"/>
      <c r="I89" s="1086"/>
    </row>
    <row r="90" spans="1:9" x14ac:dyDescent="0.25">
      <c r="A90" s="1171" t="s">
        <v>354</v>
      </c>
      <c r="B90" s="1171"/>
      <c r="C90" s="1184"/>
      <c r="D90" s="1184"/>
      <c r="E90" s="1184"/>
      <c r="F90" s="1184" t="s">
        <v>356</v>
      </c>
      <c r="G90" s="1185"/>
      <c r="H90" s="1185"/>
      <c r="I90" s="1186"/>
    </row>
    <row r="91" spans="1:9" x14ac:dyDescent="0.25">
      <c r="A91" s="1171"/>
      <c r="B91" s="1171"/>
      <c r="C91" s="215"/>
      <c r="D91" s="215"/>
      <c r="E91" s="215"/>
      <c r="F91" s="215"/>
      <c r="G91" s="984"/>
      <c r="H91" s="984"/>
      <c r="I91" s="1086"/>
    </row>
    <row r="92" spans="1:9" x14ac:dyDescent="0.25">
      <c r="A92" s="1171"/>
      <c r="B92" s="1171"/>
      <c r="C92" s="215"/>
      <c r="D92" s="215"/>
      <c r="E92" s="215"/>
      <c r="F92" s="215"/>
      <c r="G92" s="984"/>
      <c r="H92" s="984"/>
      <c r="I92" s="1086"/>
    </row>
    <row r="93" spans="1:9" x14ac:dyDescent="0.25">
      <c r="A93" s="1171"/>
      <c r="B93" s="1171"/>
      <c r="C93" s="215"/>
      <c r="D93" s="215"/>
      <c r="E93" s="215"/>
      <c r="F93" s="215"/>
      <c r="G93" s="984"/>
      <c r="H93" s="984"/>
      <c r="I93" s="1086"/>
    </row>
    <row r="94" spans="1:9" x14ac:dyDescent="0.25">
      <c r="A94" s="1171"/>
      <c r="B94" s="1171"/>
      <c r="C94" s="215"/>
      <c r="D94" s="215"/>
      <c r="E94" s="215"/>
      <c r="F94" s="215"/>
      <c r="G94" s="984"/>
      <c r="H94" s="984"/>
      <c r="I94" s="1086"/>
    </row>
    <row r="95" spans="1:9" x14ac:dyDescent="0.25">
      <c r="A95" s="1187" t="s">
        <v>353</v>
      </c>
      <c r="B95" s="1187"/>
      <c r="C95" s="1181"/>
      <c r="D95" s="1181"/>
      <c r="E95" s="1188" t="s">
        <v>905</v>
      </c>
      <c r="F95" s="1189"/>
      <c r="G95" s="1189"/>
      <c r="H95" s="1189"/>
    </row>
    <row r="96" spans="1:9" x14ac:dyDescent="0.25">
      <c r="A96" s="1191" t="s">
        <v>795</v>
      </c>
      <c r="B96" s="1191"/>
      <c r="C96" s="1184"/>
      <c r="D96" s="223"/>
      <c r="E96" s="1186" t="s">
        <v>906</v>
      </c>
      <c r="F96" s="1192"/>
      <c r="G96" s="1185"/>
      <c r="H96" s="1185"/>
      <c r="I96" s="1186"/>
    </row>
    <row r="97" spans="9:9" x14ac:dyDescent="0.25">
      <c r="I97" s="1235">
        <v>44927</v>
      </c>
    </row>
  </sheetData>
  <mergeCells count="11">
    <mergeCell ref="A4:I4"/>
    <mergeCell ref="A5:I5"/>
    <mergeCell ref="A6:I6"/>
    <mergeCell ref="A7:I7"/>
    <mergeCell ref="A54:I54"/>
    <mergeCell ref="A52:I52"/>
    <mergeCell ref="A55:I55"/>
    <mergeCell ref="A28:I28"/>
    <mergeCell ref="A29:I29"/>
    <mergeCell ref="A30:I30"/>
    <mergeCell ref="A31:I31"/>
  </mergeCells>
  <conditionalFormatting sqref="C25:D26">
    <cfRule type="endsWith" dxfId="6" priority="3" operator="endsWith" text="0000">
      <formula>RIGHT(C25,LEN("0000"))="0000"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0"/>
  <sheetViews>
    <sheetView tabSelected="1" topLeftCell="A142" zoomScale="136" zoomScaleNormal="136" workbookViewId="0">
      <selection activeCell="K10" sqref="K10"/>
    </sheetView>
  </sheetViews>
  <sheetFormatPr baseColWidth="10" defaultColWidth="11.42578125" defaultRowHeight="15" x14ac:dyDescent="0.25"/>
  <cols>
    <col min="1" max="1" width="0.140625" style="248" customWidth="1"/>
    <col min="2" max="2" width="7.85546875" style="122" customWidth="1"/>
    <col min="3" max="3" width="10.42578125" style="122" customWidth="1"/>
    <col min="4" max="4" width="6.85546875" style="122" customWidth="1"/>
    <col min="5" max="5" width="27.140625" style="122" customWidth="1"/>
    <col min="6" max="6" width="7.140625" style="122" customWidth="1"/>
    <col min="7" max="7" width="8.42578125" style="1094" customWidth="1"/>
    <col min="8" max="8" width="11.85546875" style="1094" customWidth="1"/>
    <col min="9" max="9" width="8.140625" style="1093" customWidth="1"/>
    <col min="10" max="16384" width="11.42578125" style="122"/>
  </cols>
  <sheetData>
    <row r="4" spans="1:9" s="1254" customFormat="1" ht="18.75" customHeight="1" x14ac:dyDescent="0.25">
      <c r="A4" s="1350" t="s">
        <v>924</v>
      </c>
      <c r="B4" s="1350"/>
      <c r="C4" s="1350"/>
      <c r="D4" s="1350"/>
      <c r="E4" s="1350"/>
      <c r="F4" s="1350"/>
      <c r="G4" s="1350"/>
      <c r="H4" s="1350"/>
      <c r="I4" s="1350"/>
    </row>
    <row r="5" spans="1:9" s="1261" customFormat="1" ht="12" customHeight="1" x14ac:dyDescent="0.2">
      <c r="A5" s="1262" t="s">
        <v>925</v>
      </c>
      <c r="B5" s="1257"/>
      <c r="C5" s="1257"/>
      <c r="D5" s="1257"/>
      <c r="E5" s="1257"/>
      <c r="F5" s="1257"/>
      <c r="G5" s="1257"/>
      <c r="H5" s="1257"/>
      <c r="I5" s="1263"/>
    </row>
    <row r="6" spans="1:9" s="238" customFormat="1" ht="15" customHeight="1" x14ac:dyDescent="0.15">
      <c r="A6" s="1351" t="s">
        <v>926</v>
      </c>
      <c r="B6" s="1351"/>
      <c r="C6" s="1351"/>
      <c r="D6" s="1351"/>
      <c r="E6" s="1351"/>
      <c r="F6" s="1351"/>
      <c r="G6" s="1351"/>
      <c r="H6" s="1351"/>
      <c r="I6" s="1351"/>
    </row>
    <row r="7" spans="1:9" x14ac:dyDescent="0.25">
      <c r="A7" s="1349" t="s">
        <v>927</v>
      </c>
      <c r="B7" s="1349"/>
      <c r="C7" s="1349"/>
      <c r="D7" s="1349"/>
      <c r="E7" s="1349"/>
      <c r="F7" s="1349"/>
      <c r="G7" s="1349"/>
      <c r="H7" s="1349"/>
      <c r="I7" s="1349"/>
    </row>
    <row r="8" spans="1:9" x14ac:dyDescent="0.25">
      <c r="A8" s="1236" t="s">
        <v>1</v>
      </c>
      <c r="B8" s="1236" t="s">
        <v>1</v>
      </c>
      <c r="C8" s="579" t="s">
        <v>344</v>
      </c>
      <c r="D8" s="579" t="s">
        <v>344</v>
      </c>
      <c r="E8" s="579"/>
      <c r="F8" s="579" t="s">
        <v>4</v>
      </c>
      <c r="G8" s="698"/>
      <c r="H8" s="698"/>
      <c r="I8" s="1077"/>
    </row>
    <row r="9" spans="1:9" x14ac:dyDescent="0.25">
      <c r="A9" s="1236" t="s">
        <v>342</v>
      </c>
      <c r="B9" s="1236" t="s">
        <v>343</v>
      </c>
      <c r="C9" s="579" t="s">
        <v>345</v>
      </c>
      <c r="D9" s="579" t="s">
        <v>345</v>
      </c>
      <c r="E9" s="579" t="s">
        <v>0</v>
      </c>
      <c r="F9" s="579" t="s">
        <v>5</v>
      </c>
      <c r="G9" s="698" t="s">
        <v>7</v>
      </c>
      <c r="H9" s="698" t="s">
        <v>8</v>
      </c>
      <c r="I9" s="1077" t="s">
        <v>346</v>
      </c>
    </row>
    <row r="10" spans="1:9" x14ac:dyDescent="0.25">
      <c r="A10" s="708"/>
      <c r="B10" s="708"/>
      <c r="C10" s="579"/>
      <c r="D10" s="579"/>
      <c r="E10" s="67"/>
      <c r="F10" s="243"/>
      <c r="G10" s="629"/>
      <c r="H10" s="629"/>
      <c r="I10" s="69"/>
    </row>
    <row r="11" spans="1:9" s="252" customFormat="1" x14ac:dyDescent="0.25">
      <c r="A11" s="246">
        <v>2021</v>
      </c>
      <c r="B11" s="1237">
        <v>2022</v>
      </c>
      <c r="C11" s="433">
        <v>39101605</v>
      </c>
      <c r="D11" s="433">
        <v>3603</v>
      </c>
      <c r="E11" s="433" t="s">
        <v>576</v>
      </c>
      <c r="F11" s="433" t="s">
        <v>14</v>
      </c>
      <c r="G11" s="1241">
        <v>89</v>
      </c>
      <c r="H11" s="1241">
        <f>G11*I11</f>
        <v>1869</v>
      </c>
      <c r="I11" s="1242">
        <v>21</v>
      </c>
    </row>
    <row r="12" spans="1:9" s="252" customFormat="1" x14ac:dyDescent="0.25">
      <c r="A12" s="246">
        <v>2022</v>
      </c>
      <c r="B12" s="1237">
        <v>2022</v>
      </c>
      <c r="C12" s="433">
        <v>44122017</v>
      </c>
      <c r="D12" s="433">
        <v>3604</v>
      </c>
      <c r="E12" s="433" t="s">
        <v>544</v>
      </c>
      <c r="F12" s="433" t="s">
        <v>14</v>
      </c>
      <c r="G12" s="1241">
        <v>5.0199999999999996</v>
      </c>
      <c r="H12" s="1241">
        <f>I12*G12</f>
        <v>40160</v>
      </c>
      <c r="I12" s="1242">
        <v>8000</v>
      </c>
    </row>
    <row r="13" spans="1:9" s="252" customFormat="1" x14ac:dyDescent="0.25">
      <c r="A13" s="246">
        <v>2022</v>
      </c>
      <c r="B13" s="1237">
        <v>2022</v>
      </c>
      <c r="C13" s="433">
        <v>44122011</v>
      </c>
      <c r="D13" s="433">
        <v>3605</v>
      </c>
      <c r="E13" s="433" t="s">
        <v>543</v>
      </c>
      <c r="F13" s="433" t="s">
        <v>14</v>
      </c>
      <c r="G13" s="1241">
        <v>4.72</v>
      </c>
      <c r="H13" s="1241">
        <f>I13*G13</f>
        <v>74576</v>
      </c>
      <c r="I13" s="1242">
        <v>15800</v>
      </c>
    </row>
    <row r="14" spans="1:9" s="252" customFormat="1" x14ac:dyDescent="0.25">
      <c r="A14" s="246">
        <v>2021</v>
      </c>
      <c r="B14" s="1237">
        <v>2022</v>
      </c>
      <c r="C14" s="433">
        <v>44121503</v>
      </c>
      <c r="D14" s="433">
        <v>3606</v>
      </c>
      <c r="E14" s="433" t="s">
        <v>510</v>
      </c>
      <c r="F14" s="433" t="s">
        <v>14</v>
      </c>
      <c r="G14" s="1241">
        <v>11.19</v>
      </c>
      <c r="H14" s="1241">
        <f t="shared" ref="H14:H19" si="0">G14*I14</f>
        <v>102735.39</v>
      </c>
      <c r="I14" s="1242">
        <v>9181</v>
      </c>
    </row>
    <row r="15" spans="1:9" s="252" customFormat="1" x14ac:dyDescent="0.25">
      <c r="A15" s="246">
        <v>2021</v>
      </c>
      <c r="B15" s="1237">
        <v>2022</v>
      </c>
      <c r="C15" s="433">
        <v>44121503</v>
      </c>
      <c r="D15" s="433">
        <v>3607</v>
      </c>
      <c r="E15" s="433" t="s">
        <v>368</v>
      </c>
      <c r="F15" s="433" t="s">
        <v>14</v>
      </c>
      <c r="G15" s="1241">
        <v>5.9</v>
      </c>
      <c r="H15" s="1241">
        <f t="shared" si="0"/>
        <v>48728.100000000006</v>
      </c>
      <c r="I15" s="1242">
        <v>8259</v>
      </c>
    </row>
    <row r="16" spans="1:9" s="252" customFormat="1" x14ac:dyDescent="0.25">
      <c r="A16" s="246">
        <v>2021</v>
      </c>
      <c r="B16" s="1237">
        <v>2022</v>
      </c>
      <c r="C16" s="433">
        <v>44121503</v>
      </c>
      <c r="D16" s="433">
        <v>3608</v>
      </c>
      <c r="E16" s="433" t="s">
        <v>79</v>
      </c>
      <c r="F16" s="433" t="s">
        <v>14</v>
      </c>
      <c r="G16" s="1241">
        <v>3.99</v>
      </c>
      <c r="H16" s="1241">
        <f t="shared" si="0"/>
        <v>45625.65</v>
      </c>
      <c r="I16" s="1242">
        <v>11435</v>
      </c>
    </row>
    <row r="17" spans="1:10" s="252" customFormat="1" x14ac:dyDescent="0.25">
      <c r="A17" s="246">
        <v>2021</v>
      </c>
      <c r="B17" s="1237">
        <v>2022</v>
      </c>
      <c r="C17" s="433">
        <v>44121503</v>
      </c>
      <c r="D17" s="433">
        <v>3609</v>
      </c>
      <c r="E17" s="433" t="s">
        <v>721</v>
      </c>
      <c r="F17" s="433" t="s">
        <v>14</v>
      </c>
      <c r="G17" s="1241">
        <v>1.41</v>
      </c>
      <c r="H17" s="1241">
        <f t="shared" si="0"/>
        <v>437.09999999999997</v>
      </c>
      <c r="I17" s="1242">
        <v>310</v>
      </c>
    </row>
    <row r="18" spans="1:10" s="252" customFormat="1" x14ac:dyDescent="0.25">
      <c r="A18" s="246">
        <v>2021</v>
      </c>
      <c r="B18" s="1237">
        <v>2022</v>
      </c>
      <c r="C18" s="433">
        <v>44122026</v>
      </c>
      <c r="D18" s="433">
        <v>3610</v>
      </c>
      <c r="E18" s="433" t="s">
        <v>466</v>
      </c>
      <c r="F18" s="433" t="s">
        <v>14</v>
      </c>
      <c r="G18" s="1241">
        <v>31.08</v>
      </c>
      <c r="H18" s="1241">
        <f t="shared" si="0"/>
        <v>3108</v>
      </c>
      <c r="I18" s="1242">
        <v>100</v>
      </c>
    </row>
    <row r="19" spans="1:10" s="252" customFormat="1" x14ac:dyDescent="0.25">
      <c r="A19" s="246">
        <v>2022</v>
      </c>
      <c r="B19" s="1237">
        <v>2022</v>
      </c>
      <c r="C19" s="433">
        <v>44121615</v>
      </c>
      <c r="D19" s="433">
        <v>3611</v>
      </c>
      <c r="E19" s="433" t="s">
        <v>380</v>
      </c>
      <c r="F19" s="433" t="s">
        <v>14</v>
      </c>
      <c r="G19" s="1241">
        <v>218.84</v>
      </c>
      <c r="H19" s="1241">
        <f t="shared" si="0"/>
        <v>31075.279999999999</v>
      </c>
      <c r="I19" s="1242">
        <v>142</v>
      </c>
    </row>
    <row r="20" spans="1:10" s="252" customFormat="1" x14ac:dyDescent="0.25">
      <c r="A20" s="246">
        <v>2020</v>
      </c>
      <c r="B20" s="1237">
        <v>2020</v>
      </c>
      <c r="C20" s="433">
        <v>44121716</v>
      </c>
      <c r="D20" s="433">
        <v>3612</v>
      </c>
      <c r="E20" s="433" t="s">
        <v>475</v>
      </c>
      <c r="F20" s="433" t="s">
        <v>14</v>
      </c>
      <c r="G20" s="1241">
        <v>26.41</v>
      </c>
      <c r="H20" s="1241">
        <f>I20*G20</f>
        <v>11593.99</v>
      </c>
      <c r="I20" s="1242">
        <v>439</v>
      </c>
    </row>
    <row r="21" spans="1:10" s="252" customFormat="1" x14ac:dyDescent="0.25">
      <c r="A21" s="246">
        <v>2021</v>
      </c>
      <c r="B21" s="1237">
        <v>2022</v>
      </c>
      <c r="C21" s="433">
        <v>44112009</v>
      </c>
      <c r="D21" s="433">
        <v>3613</v>
      </c>
      <c r="E21" s="433" t="s">
        <v>47</v>
      </c>
      <c r="F21" s="433" t="s">
        <v>14</v>
      </c>
      <c r="G21" s="1241">
        <v>36.82</v>
      </c>
      <c r="H21" s="1241">
        <f>I21*G21</f>
        <v>22828.400000000001</v>
      </c>
      <c r="I21" s="1242">
        <v>620</v>
      </c>
    </row>
    <row r="22" spans="1:10" s="252" customFormat="1" x14ac:dyDescent="0.25">
      <c r="A22" s="246">
        <v>2021</v>
      </c>
      <c r="B22" s="1237">
        <v>2022</v>
      </c>
      <c r="C22" s="433">
        <v>44122012</v>
      </c>
      <c r="D22" s="433">
        <v>3614</v>
      </c>
      <c r="E22" s="1237" t="s">
        <v>568</v>
      </c>
      <c r="F22" s="1237" t="s">
        <v>14</v>
      </c>
      <c r="G22" s="1241">
        <v>170.4</v>
      </c>
      <c r="H22" s="1241">
        <f>G22*I22</f>
        <v>1874.4</v>
      </c>
      <c r="I22" s="1242">
        <v>11</v>
      </c>
    </row>
    <row r="23" spans="1:10" s="252" customFormat="1" x14ac:dyDescent="0.25">
      <c r="A23" s="246">
        <v>2021</v>
      </c>
      <c r="B23" s="1237">
        <v>2022</v>
      </c>
      <c r="C23" s="433">
        <v>44112009</v>
      </c>
      <c r="D23" s="433">
        <v>3615</v>
      </c>
      <c r="E23" s="433" t="s">
        <v>555</v>
      </c>
      <c r="F23" s="433" t="s">
        <v>14</v>
      </c>
      <c r="G23" s="1241">
        <v>11</v>
      </c>
      <c r="H23" s="1241">
        <f t="shared" ref="H23:H29" si="1">I23*G23</f>
        <v>869</v>
      </c>
      <c r="I23" s="1242">
        <v>79</v>
      </c>
    </row>
    <row r="24" spans="1:10" s="252" customFormat="1" x14ac:dyDescent="0.25">
      <c r="A24" s="246">
        <v>2022</v>
      </c>
      <c r="B24" s="1237">
        <v>2022</v>
      </c>
      <c r="C24" s="433">
        <v>44122104</v>
      </c>
      <c r="D24" s="433">
        <v>3616</v>
      </c>
      <c r="E24" s="433" t="s">
        <v>80</v>
      </c>
      <c r="F24" s="433" t="s">
        <v>81</v>
      </c>
      <c r="G24" s="1241">
        <v>17.510000000000002</v>
      </c>
      <c r="H24" s="1241">
        <f t="shared" si="1"/>
        <v>27735.840000000004</v>
      </c>
      <c r="I24" s="1242">
        <v>1584</v>
      </c>
    </row>
    <row r="25" spans="1:10" s="252" customFormat="1" x14ac:dyDescent="0.25">
      <c r="A25" s="246">
        <v>2022</v>
      </c>
      <c r="B25" s="1237">
        <v>2022</v>
      </c>
      <c r="C25" s="433">
        <v>44122104</v>
      </c>
      <c r="D25" s="433">
        <v>3617</v>
      </c>
      <c r="E25" s="433" t="s">
        <v>84</v>
      </c>
      <c r="F25" s="433" t="s">
        <v>81</v>
      </c>
      <c r="G25" s="1241">
        <v>43</v>
      </c>
      <c r="H25" s="1241">
        <f t="shared" si="1"/>
        <v>35389</v>
      </c>
      <c r="I25" s="1242">
        <v>823</v>
      </c>
    </row>
    <row r="26" spans="1:10" s="252" customFormat="1" x14ac:dyDescent="0.25">
      <c r="A26" s="480">
        <v>43781</v>
      </c>
      <c r="B26" s="1237">
        <v>2022</v>
      </c>
      <c r="C26" s="433">
        <v>60103107</v>
      </c>
      <c r="D26" s="1243">
        <v>3618</v>
      </c>
      <c r="E26" s="433" t="s">
        <v>58</v>
      </c>
      <c r="F26" s="433" t="s">
        <v>10</v>
      </c>
      <c r="G26" s="1241">
        <v>73.95</v>
      </c>
      <c r="H26" s="1241">
        <f t="shared" si="1"/>
        <v>20706</v>
      </c>
      <c r="I26" s="1244">
        <v>280</v>
      </c>
      <c r="J26" s="78"/>
    </row>
    <row r="27" spans="1:10" s="252" customFormat="1" x14ac:dyDescent="0.25">
      <c r="A27" s="480">
        <v>43781</v>
      </c>
      <c r="B27" s="1237">
        <v>2022</v>
      </c>
      <c r="C27" s="433">
        <v>60103107</v>
      </c>
      <c r="D27" s="1243">
        <v>3619</v>
      </c>
      <c r="E27" s="433" t="s">
        <v>57</v>
      </c>
      <c r="F27" s="433" t="s">
        <v>10</v>
      </c>
      <c r="G27" s="1241">
        <v>29.74</v>
      </c>
      <c r="H27" s="1241">
        <f t="shared" si="1"/>
        <v>14037.279999999999</v>
      </c>
      <c r="I27" s="1244">
        <v>472</v>
      </c>
      <c r="J27" s="78"/>
    </row>
    <row r="28" spans="1:10" s="252" customFormat="1" x14ac:dyDescent="0.25">
      <c r="A28" s="246">
        <v>2021</v>
      </c>
      <c r="B28" s="1237">
        <v>2022</v>
      </c>
      <c r="C28" s="433">
        <v>44121802</v>
      </c>
      <c r="D28" s="433">
        <v>3620</v>
      </c>
      <c r="E28" s="433" t="s">
        <v>596</v>
      </c>
      <c r="F28" s="433" t="s">
        <v>14</v>
      </c>
      <c r="G28" s="1241">
        <v>23.32</v>
      </c>
      <c r="H28" s="1241">
        <f t="shared" si="1"/>
        <v>862.84</v>
      </c>
      <c r="I28" s="1242">
        <v>37</v>
      </c>
    </row>
    <row r="29" spans="1:10" s="252" customFormat="1" x14ac:dyDescent="0.25">
      <c r="A29" s="246">
        <v>2022</v>
      </c>
      <c r="B29" s="1237">
        <v>2022</v>
      </c>
      <c r="C29" s="433">
        <v>27112120</v>
      </c>
      <c r="D29" s="433">
        <v>3621</v>
      </c>
      <c r="E29" s="433" t="s">
        <v>127</v>
      </c>
      <c r="F29" s="433" t="s">
        <v>81</v>
      </c>
      <c r="G29" s="1241">
        <v>29</v>
      </c>
      <c r="H29" s="1241">
        <f t="shared" si="1"/>
        <v>116</v>
      </c>
      <c r="I29" s="1242">
        <v>4</v>
      </c>
    </row>
    <row r="30" spans="1:10" s="252" customFormat="1" x14ac:dyDescent="0.25">
      <c r="A30" s="246">
        <v>2022</v>
      </c>
      <c r="B30" s="1237">
        <v>2022</v>
      </c>
      <c r="C30" s="433">
        <v>27112120</v>
      </c>
      <c r="D30" s="433">
        <v>3622</v>
      </c>
      <c r="E30" s="433" t="s">
        <v>459</v>
      </c>
      <c r="F30" s="433" t="s">
        <v>81</v>
      </c>
      <c r="G30" s="1241">
        <v>36.700000000000003</v>
      </c>
      <c r="H30" s="1241">
        <f>G30*I30</f>
        <v>954.2</v>
      </c>
      <c r="I30" s="1242">
        <v>26</v>
      </c>
    </row>
    <row r="31" spans="1:10" s="252" customFormat="1" x14ac:dyDescent="0.25">
      <c r="A31" s="246">
        <v>2022</v>
      </c>
      <c r="B31" s="1237">
        <v>2022</v>
      </c>
      <c r="C31" s="433">
        <v>44121634</v>
      </c>
      <c r="D31" s="433">
        <v>3623</v>
      </c>
      <c r="E31" s="433" t="s">
        <v>401</v>
      </c>
      <c r="F31" s="433" t="s">
        <v>14</v>
      </c>
      <c r="G31" s="1241">
        <v>92.04</v>
      </c>
      <c r="H31" s="1241">
        <f>I31*G31</f>
        <v>9756.24</v>
      </c>
      <c r="I31" s="1242">
        <v>106</v>
      </c>
    </row>
    <row r="32" spans="1:10" s="252" customFormat="1" x14ac:dyDescent="0.25">
      <c r="A32" s="246">
        <v>2022</v>
      </c>
      <c r="B32" s="1237">
        <v>2022</v>
      </c>
      <c r="C32" s="433">
        <v>44101805</v>
      </c>
      <c r="D32" s="433">
        <v>3624</v>
      </c>
      <c r="E32" s="1237" t="s">
        <v>566</v>
      </c>
      <c r="F32" s="1237" t="s">
        <v>14</v>
      </c>
      <c r="G32" s="1241">
        <v>57.25</v>
      </c>
      <c r="H32" s="1241">
        <f>G32*I32</f>
        <v>744.25</v>
      </c>
      <c r="I32" s="1242">
        <v>13</v>
      </c>
    </row>
    <row r="33" spans="1:10" s="252" customFormat="1" x14ac:dyDescent="0.25">
      <c r="A33" s="246">
        <v>2020</v>
      </c>
      <c r="B33" s="1237">
        <v>2022</v>
      </c>
      <c r="C33" s="1237">
        <v>45101508</v>
      </c>
      <c r="D33" s="1237">
        <v>3625</v>
      </c>
      <c r="E33" s="433" t="s">
        <v>369</v>
      </c>
      <c r="F33" s="433" t="s">
        <v>14</v>
      </c>
      <c r="G33" s="1241">
        <v>218</v>
      </c>
      <c r="H33" s="1241">
        <f>G33*I33</f>
        <v>218</v>
      </c>
      <c r="I33" s="1242">
        <v>1</v>
      </c>
    </row>
    <row r="34" spans="1:10" s="252" customFormat="1" x14ac:dyDescent="0.25">
      <c r="A34" s="246">
        <v>2022</v>
      </c>
      <c r="B34" s="1237">
        <v>2022</v>
      </c>
      <c r="C34" s="433">
        <v>44122105</v>
      </c>
      <c r="D34" s="433">
        <v>3626</v>
      </c>
      <c r="E34" s="1237" t="s">
        <v>725</v>
      </c>
      <c r="F34" s="433" t="s">
        <v>595</v>
      </c>
      <c r="G34" s="1241">
        <v>94.4</v>
      </c>
      <c r="H34" s="1241">
        <f>G34*I34</f>
        <v>11328</v>
      </c>
      <c r="I34" s="1242">
        <v>120</v>
      </c>
    </row>
    <row r="35" spans="1:10" s="252" customFormat="1" x14ac:dyDescent="0.25">
      <c r="A35" s="246">
        <v>2022</v>
      </c>
      <c r="B35" s="1237">
        <v>2022</v>
      </c>
      <c r="C35" s="433">
        <v>44122105</v>
      </c>
      <c r="D35" s="433">
        <v>3627</v>
      </c>
      <c r="E35" s="1237" t="s">
        <v>594</v>
      </c>
      <c r="F35" s="433" t="s">
        <v>595</v>
      </c>
      <c r="G35" s="1241">
        <v>88.5</v>
      </c>
      <c r="H35" s="1241">
        <f>G35*I35</f>
        <v>23364</v>
      </c>
      <c r="I35" s="1242">
        <v>264</v>
      </c>
    </row>
    <row r="36" spans="1:10" s="252" customFormat="1" x14ac:dyDescent="0.25">
      <c r="A36" s="246">
        <v>2022</v>
      </c>
      <c r="B36" s="1237">
        <v>2022</v>
      </c>
      <c r="C36" s="433">
        <v>44122105</v>
      </c>
      <c r="D36" s="433">
        <v>3628</v>
      </c>
      <c r="E36" s="1237" t="s">
        <v>592</v>
      </c>
      <c r="F36" s="433" t="s">
        <v>595</v>
      </c>
      <c r="G36" s="1241">
        <v>106.2</v>
      </c>
      <c r="H36" s="1241">
        <f>G36*I36</f>
        <v>10195.200000000001</v>
      </c>
      <c r="I36" s="1242">
        <v>96</v>
      </c>
    </row>
    <row r="37" spans="1:10" s="252" customFormat="1" x14ac:dyDescent="0.25">
      <c r="A37" s="246">
        <v>2022</v>
      </c>
      <c r="B37" s="1237">
        <v>2022</v>
      </c>
      <c r="C37" s="433">
        <v>44122118</v>
      </c>
      <c r="D37" s="433">
        <v>3629</v>
      </c>
      <c r="E37" s="433" t="s">
        <v>30</v>
      </c>
      <c r="F37" s="433" t="s">
        <v>10</v>
      </c>
      <c r="G37" s="1241">
        <v>89</v>
      </c>
      <c r="H37" s="1241">
        <f>I37*G37</f>
        <v>8900</v>
      </c>
      <c r="I37" s="1242">
        <v>100</v>
      </c>
    </row>
    <row r="38" spans="1:10" s="252" customFormat="1" x14ac:dyDescent="0.25">
      <c r="A38" s="246">
        <v>2020</v>
      </c>
      <c r="B38" s="1237">
        <v>2022</v>
      </c>
      <c r="C38" s="433">
        <v>44121906</v>
      </c>
      <c r="D38" s="433">
        <v>3630</v>
      </c>
      <c r="E38" s="433" t="s">
        <v>166</v>
      </c>
      <c r="F38" s="433" t="s">
        <v>14</v>
      </c>
      <c r="G38" s="1241">
        <v>8.26</v>
      </c>
      <c r="H38" s="1241">
        <f>I38*G38</f>
        <v>1668.52</v>
      </c>
      <c r="I38" s="1242">
        <v>202</v>
      </c>
    </row>
    <row r="39" spans="1:10" s="252" customFormat="1" x14ac:dyDescent="0.25">
      <c r="A39" s="246">
        <v>2021</v>
      </c>
      <c r="B39" s="1237">
        <v>2022</v>
      </c>
      <c r="C39" s="433">
        <v>44121618</v>
      </c>
      <c r="D39" s="433">
        <v>3631</v>
      </c>
      <c r="E39" s="433" t="s">
        <v>724</v>
      </c>
      <c r="F39" s="433" t="s">
        <v>14</v>
      </c>
      <c r="G39" s="1241">
        <v>31</v>
      </c>
      <c r="H39" s="1241">
        <f>G39*I39</f>
        <v>341</v>
      </c>
      <c r="I39" s="1242">
        <v>11</v>
      </c>
    </row>
    <row r="40" spans="1:10" s="252" customFormat="1" x14ac:dyDescent="0.25">
      <c r="A40" s="246">
        <v>2022</v>
      </c>
      <c r="B40" s="1237">
        <v>2022</v>
      </c>
      <c r="C40" s="433">
        <v>27112120</v>
      </c>
      <c r="D40" s="433">
        <v>3632</v>
      </c>
      <c r="E40" s="433" t="s">
        <v>126</v>
      </c>
      <c r="F40" s="433" t="s">
        <v>81</v>
      </c>
      <c r="G40" s="1241">
        <v>33</v>
      </c>
      <c r="H40" s="1241">
        <f>I40*G40</f>
        <v>165</v>
      </c>
      <c r="I40" s="1242">
        <v>5</v>
      </c>
    </row>
    <row r="41" spans="1:10" s="252" customFormat="1" x14ac:dyDescent="0.25">
      <c r="A41" s="246">
        <v>2021</v>
      </c>
      <c r="B41" s="1237">
        <v>2022</v>
      </c>
      <c r="C41" s="433">
        <v>14111530</v>
      </c>
      <c r="D41" s="433">
        <v>3633</v>
      </c>
      <c r="E41" s="433" t="s">
        <v>586</v>
      </c>
      <c r="F41" s="433" t="s">
        <v>14</v>
      </c>
      <c r="G41" s="1241">
        <v>28.32</v>
      </c>
      <c r="H41" s="1241">
        <f t="shared" ref="H41:H56" si="2">G41*I41</f>
        <v>28688.16</v>
      </c>
      <c r="I41" s="1242">
        <v>1013</v>
      </c>
    </row>
    <row r="42" spans="1:10" s="252" customFormat="1" x14ac:dyDescent="0.25">
      <c r="A42" s="246">
        <v>2021</v>
      </c>
      <c r="B42" s="1237">
        <v>2022</v>
      </c>
      <c r="C42" s="433">
        <v>60121518</v>
      </c>
      <c r="D42" s="433">
        <v>3634</v>
      </c>
      <c r="E42" s="433" t="s">
        <v>545</v>
      </c>
      <c r="F42" s="433" t="s">
        <v>14</v>
      </c>
      <c r="G42" s="1241">
        <v>4.13</v>
      </c>
      <c r="H42" s="1241">
        <f t="shared" si="2"/>
        <v>5253.36</v>
      </c>
      <c r="I42" s="1242">
        <v>1272</v>
      </c>
    </row>
    <row r="43" spans="1:10" s="252" customFormat="1" x14ac:dyDescent="0.25">
      <c r="A43" s="246">
        <v>2021</v>
      </c>
      <c r="B43" s="1237">
        <v>2022</v>
      </c>
      <c r="C43" s="433">
        <v>44121701</v>
      </c>
      <c r="D43" s="433">
        <v>3635</v>
      </c>
      <c r="E43" s="433" t="s">
        <v>87</v>
      </c>
      <c r="F43" s="433" t="s">
        <v>14</v>
      </c>
      <c r="G43" s="1241">
        <v>9</v>
      </c>
      <c r="H43" s="1241">
        <f t="shared" si="2"/>
        <v>864</v>
      </c>
      <c r="I43" s="1242">
        <v>96</v>
      </c>
    </row>
    <row r="44" spans="1:10" s="252" customFormat="1" x14ac:dyDescent="0.25">
      <c r="A44" s="246">
        <v>2021</v>
      </c>
      <c r="B44" s="1237">
        <v>2022</v>
      </c>
      <c r="C44" s="433">
        <v>44121701</v>
      </c>
      <c r="D44" s="433">
        <v>3636</v>
      </c>
      <c r="E44" s="433" t="s">
        <v>372</v>
      </c>
      <c r="F44" s="433" t="s">
        <v>14</v>
      </c>
      <c r="G44" s="1241">
        <v>9</v>
      </c>
      <c r="H44" s="1241">
        <f t="shared" si="2"/>
        <v>306</v>
      </c>
      <c r="I44" s="1242">
        <v>34</v>
      </c>
    </row>
    <row r="45" spans="1:10" s="252" customFormat="1" x14ac:dyDescent="0.25">
      <c r="A45" s="246">
        <v>2021</v>
      </c>
      <c r="B45" s="1237">
        <v>2021</v>
      </c>
      <c r="C45" s="433">
        <v>44121701</v>
      </c>
      <c r="D45" s="433">
        <v>3637</v>
      </c>
      <c r="E45" s="433" t="s">
        <v>85</v>
      </c>
      <c r="F45" s="433" t="s">
        <v>14</v>
      </c>
      <c r="G45" s="1241">
        <v>9</v>
      </c>
      <c r="H45" s="1241">
        <f t="shared" si="2"/>
        <v>315</v>
      </c>
      <c r="I45" s="1242">
        <v>35</v>
      </c>
    </row>
    <row r="46" spans="1:10" s="252" customFormat="1" x14ac:dyDescent="0.25">
      <c r="A46" s="246">
        <v>2021</v>
      </c>
      <c r="B46" s="1237">
        <v>2022</v>
      </c>
      <c r="C46" s="433">
        <v>44121701</v>
      </c>
      <c r="D46" s="433">
        <v>3638</v>
      </c>
      <c r="E46" s="433" t="s">
        <v>558</v>
      </c>
      <c r="F46" s="433" t="s">
        <v>14</v>
      </c>
      <c r="G46" s="1241">
        <v>9.68</v>
      </c>
      <c r="H46" s="1241">
        <f t="shared" si="2"/>
        <v>5111.04</v>
      </c>
      <c r="I46" s="1242">
        <v>528</v>
      </c>
    </row>
    <row r="47" spans="1:10" s="78" customFormat="1" ht="15" customHeight="1" x14ac:dyDescent="0.25">
      <c r="A47" s="246">
        <v>2021</v>
      </c>
      <c r="B47" s="1237">
        <v>2022</v>
      </c>
      <c r="C47" s="433">
        <v>44121701</v>
      </c>
      <c r="D47" s="433">
        <v>3639</v>
      </c>
      <c r="E47" s="433" t="s">
        <v>416</v>
      </c>
      <c r="F47" s="433" t="s">
        <v>14</v>
      </c>
      <c r="G47" s="1241">
        <v>4.58</v>
      </c>
      <c r="H47" s="1241">
        <f t="shared" si="2"/>
        <v>12860.64</v>
      </c>
      <c r="I47" s="1242">
        <v>2808</v>
      </c>
      <c r="J47" s="252"/>
    </row>
    <row r="48" spans="1:10" s="78" customFormat="1" ht="15" customHeight="1" x14ac:dyDescent="0.25">
      <c r="A48" s="246">
        <v>2021</v>
      </c>
      <c r="B48" s="1237">
        <v>2022</v>
      </c>
      <c r="C48" s="433">
        <v>44121701</v>
      </c>
      <c r="D48" s="433">
        <v>3640</v>
      </c>
      <c r="E48" s="433" t="s">
        <v>611</v>
      </c>
      <c r="F48" s="433" t="s">
        <v>14</v>
      </c>
      <c r="G48" s="1241">
        <v>4.58</v>
      </c>
      <c r="H48" s="1241">
        <f t="shared" si="2"/>
        <v>3407.52</v>
      </c>
      <c r="I48" s="1242">
        <v>744</v>
      </c>
      <c r="J48" s="252"/>
    </row>
    <row r="49" spans="1:11" s="78" customFormat="1" ht="15" customHeight="1" x14ac:dyDescent="0.25">
      <c r="A49" s="514"/>
      <c r="B49" s="1250"/>
      <c r="C49" s="1251"/>
      <c r="D49" s="1251"/>
      <c r="E49" s="1251"/>
      <c r="F49" s="1251"/>
      <c r="G49" s="1252"/>
      <c r="H49" s="1252"/>
      <c r="I49" s="1253"/>
      <c r="J49" s="252"/>
    </row>
    <row r="50" spans="1:11" s="78" customFormat="1" ht="15" customHeight="1" x14ac:dyDescent="0.25">
      <c r="A50" s="514"/>
      <c r="B50" s="1250"/>
      <c r="C50" s="1251"/>
      <c r="D50" s="1251"/>
      <c r="E50" s="1251"/>
      <c r="F50" s="1251"/>
      <c r="G50" s="1252"/>
      <c r="H50" s="1252"/>
      <c r="I50" s="1253"/>
      <c r="J50" s="252"/>
    </row>
    <row r="51" spans="1:11" s="78" customFormat="1" ht="15" customHeight="1" x14ac:dyDescent="0.25">
      <c r="A51" s="514"/>
      <c r="B51" s="1250"/>
      <c r="C51" s="1251"/>
      <c r="D51" s="1251"/>
      <c r="E51" s="1251"/>
      <c r="F51" s="1251"/>
      <c r="G51" s="1252"/>
      <c r="H51" s="1252"/>
      <c r="I51" s="1253"/>
      <c r="J51" s="252"/>
    </row>
    <row r="52" spans="1:11" s="78" customFormat="1" ht="18" customHeight="1" x14ac:dyDescent="0.25">
      <c r="A52" s="514"/>
      <c r="B52" s="1250"/>
      <c r="C52" s="1251"/>
      <c r="D52" s="1251"/>
      <c r="E52" s="1251"/>
      <c r="F52" s="1251"/>
      <c r="G52" s="1252"/>
      <c r="H52" s="1252"/>
      <c r="I52" s="1253"/>
      <c r="J52" s="252"/>
    </row>
    <row r="53" spans="1:11" s="252" customFormat="1" x14ac:dyDescent="0.25">
      <c r="A53" s="514">
        <v>2021</v>
      </c>
      <c r="B53" s="1237">
        <v>2022</v>
      </c>
      <c r="C53" s="433">
        <v>44112009</v>
      </c>
      <c r="D53" s="433">
        <v>3641</v>
      </c>
      <c r="E53" s="433" t="s">
        <v>556</v>
      </c>
      <c r="F53" s="433" t="s">
        <v>14</v>
      </c>
      <c r="G53" s="1241">
        <v>246.18</v>
      </c>
      <c r="H53" s="1241">
        <f t="shared" si="2"/>
        <v>13786.08</v>
      </c>
      <c r="I53" s="1242">
        <v>56</v>
      </c>
    </row>
    <row r="54" spans="1:11" s="252" customFormat="1" x14ac:dyDescent="0.25">
      <c r="A54" s="514">
        <v>2020</v>
      </c>
      <c r="B54" s="1237">
        <v>2022</v>
      </c>
      <c r="C54" s="1245">
        <v>41111604</v>
      </c>
      <c r="D54" s="1245">
        <v>3642</v>
      </c>
      <c r="E54" s="433" t="s">
        <v>419</v>
      </c>
      <c r="F54" s="433" t="s">
        <v>14</v>
      </c>
      <c r="G54" s="1241">
        <v>6.44</v>
      </c>
      <c r="H54" s="1241">
        <f t="shared" si="2"/>
        <v>51.52</v>
      </c>
      <c r="I54" s="1242">
        <v>8</v>
      </c>
    </row>
    <row r="55" spans="1:11" s="252" customFormat="1" x14ac:dyDescent="0.25">
      <c r="A55" s="514">
        <v>2022</v>
      </c>
      <c r="B55" s="1237">
        <v>2022</v>
      </c>
      <c r="C55" s="433">
        <v>44122017</v>
      </c>
      <c r="D55" s="433">
        <v>3643</v>
      </c>
      <c r="E55" s="433" t="s">
        <v>91</v>
      </c>
      <c r="F55" s="433" t="s">
        <v>497</v>
      </c>
      <c r="G55" s="1241">
        <v>477.75</v>
      </c>
      <c r="H55" s="1241">
        <f t="shared" si="2"/>
        <v>955.5</v>
      </c>
      <c r="I55" s="1242">
        <v>2</v>
      </c>
    </row>
    <row r="56" spans="1:11" s="252" customFormat="1" x14ac:dyDescent="0.25">
      <c r="A56" s="514">
        <v>2021</v>
      </c>
      <c r="B56" s="1237">
        <v>2022</v>
      </c>
      <c r="C56" s="433">
        <v>14111515</v>
      </c>
      <c r="D56" s="433">
        <v>3644</v>
      </c>
      <c r="E56" s="1237" t="s">
        <v>567</v>
      </c>
      <c r="F56" s="1237" t="s">
        <v>14</v>
      </c>
      <c r="G56" s="1241">
        <v>26.79</v>
      </c>
      <c r="H56" s="1241">
        <f t="shared" si="2"/>
        <v>18860.16</v>
      </c>
      <c r="I56" s="1242">
        <v>704</v>
      </c>
    </row>
    <row r="57" spans="1:11" s="252" customFormat="1" x14ac:dyDescent="0.25">
      <c r="A57" s="514"/>
      <c r="B57" s="1237">
        <v>2022</v>
      </c>
      <c r="C57" s="433">
        <v>12171703</v>
      </c>
      <c r="D57" s="433">
        <v>3645</v>
      </c>
      <c r="E57" s="433" t="s">
        <v>877</v>
      </c>
      <c r="F57" s="433" t="s">
        <v>14</v>
      </c>
      <c r="G57" s="1241">
        <v>164.28</v>
      </c>
      <c r="H57" s="1241">
        <f>I57*G57</f>
        <v>3121.32</v>
      </c>
      <c r="I57" s="1242">
        <v>19</v>
      </c>
    </row>
    <row r="58" spans="1:11" s="252" customFormat="1" x14ac:dyDescent="0.25">
      <c r="A58" s="514"/>
      <c r="B58" s="1237">
        <v>2022</v>
      </c>
      <c r="C58" s="433">
        <v>12171703</v>
      </c>
      <c r="D58" s="433">
        <v>3646</v>
      </c>
      <c r="E58" s="433" t="s">
        <v>878</v>
      </c>
      <c r="F58" s="433" t="s">
        <v>14</v>
      </c>
      <c r="G58" s="1241">
        <v>164.28</v>
      </c>
      <c r="H58" s="1241">
        <f>I58*G58</f>
        <v>1642.8</v>
      </c>
      <c r="I58" s="1242">
        <v>10</v>
      </c>
    </row>
    <row r="59" spans="1:11" s="252" customFormat="1" x14ac:dyDescent="0.25">
      <c r="A59" s="514"/>
      <c r="B59" s="1237">
        <v>2022</v>
      </c>
      <c r="C59" s="433">
        <v>12171703</v>
      </c>
      <c r="D59" s="433">
        <v>3647</v>
      </c>
      <c r="E59" s="433" t="s">
        <v>879</v>
      </c>
      <c r="F59" s="433" t="s">
        <v>14</v>
      </c>
      <c r="G59" s="1241">
        <v>164.28</v>
      </c>
      <c r="H59" s="1241">
        <f>I59*G59</f>
        <v>2628.48</v>
      </c>
      <c r="I59" s="1242">
        <v>16</v>
      </c>
    </row>
    <row r="60" spans="1:11" s="252" customFormat="1" x14ac:dyDescent="0.25">
      <c r="A60" s="514">
        <v>2021</v>
      </c>
      <c r="B60" s="1237">
        <v>2022</v>
      </c>
      <c r="C60" s="433">
        <v>12181505</v>
      </c>
      <c r="D60" s="433">
        <v>3648</v>
      </c>
      <c r="E60" s="433" t="s">
        <v>560</v>
      </c>
      <c r="F60" s="433" t="s">
        <v>14</v>
      </c>
      <c r="G60" s="1241">
        <v>43.77</v>
      </c>
      <c r="H60" s="1241">
        <f>G60*I60</f>
        <v>3501.6000000000004</v>
      </c>
      <c r="I60" s="1242">
        <v>80</v>
      </c>
    </row>
    <row r="61" spans="1:11" s="252" customFormat="1" x14ac:dyDescent="0.25">
      <c r="A61" s="514">
        <v>2020</v>
      </c>
      <c r="B61" s="1237">
        <v>2022</v>
      </c>
      <c r="C61" s="433">
        <v>44121634</v>
      </c>
      <c r="D61" s="433">
        <v>3649</v>
      </c>
      <c r="E61" s="433" t="s">
        <v>89</v>
      </c>
      <c r="F61" s="433" t="s">
        <v>14</v>
      </c>
      <c r="G61" s="1241">
        <v>35.4</v>
      </c>
      <c r="H61" s="1241">
        <f>I61*G61</f>
        <v>70.8</v>
      </c>
      <c r="I61" s="1242">
        <v>2</v>
      </c>
    </row>
    <row r="62" spans="1:11" s="252" customFormat="1" x14ac:dyDescent="0.25">
      <c r="A62" s="514">
        <v>2021</v>
      </c>
      <c r="B62" s="1237">
        <v>2022</v>
      </c>
      <c r="C62" s="433">
        <v>44121634</v>
      </c>
      <c r="D62" s="433">
        <v>3650</v>
      </c>
      <c r="E62" s="433" t="s">
        <v>559</v>
      </c>
      <c r="F62" s="433" t="s">
        <v>14</v>
      </c>
      <c r="G62" s="1241">
        <v>42</v>
      </c>
      <c r="H62" s="1241">
        <f>I62*G62</f>
        <v>4536</v>
      </c>
      <c r="I62" s="1242">
        <v>108</v>
      </c>
      <c r="K62" s="1071"/>
    </row>
    <row r="63" spans="1:11" s="78" customFormat="1" ht="11.25" customHeight="1" x14ac:dyDescent="0.25">
      <c r="A63" s="514">
        <v>2021</v>
      </c>
      <c r="B63" s="1237">
        <v>2022</v>
      </c>
      <c r="C63" s="433">
        <v>31201616</v>
      </c>
      <c r="D63" s="433">
        <v>3651</v>
      </c>
      <c r="E63" s="433" t="s">
        <v>803</v>
      </c>
      <c r="F63" s="433" t="s">
        <v>14</v>
      </c>
      <c r="G63" s="1241">
        <v>59</v>
      </c>
      <c r="H63" s="1241">
        <f>I63*G63</f>
        <v>2183</v>
      </c>
      <c r="I63" s="1242">
        <v>37</v>
      </c>
      <c r="J63" s="252"/>
    </row>
    <row r="64" spans="1:11" s="252" customFormat="1" x14ac:dyDescent="0.25">
      <c r="A64" s="514">
        <v>2021</v>
      </c>
      <c r="B64" s="1237">
        <v>2022</v>
      </c>
      <c r="C64" s="433">
        <v>31201616</v>
      </c>
      <c r="D64" s="433">
        <v>3652</v>
      </c>
      <c r="E64" s="433" t="s">
        <v>804</v>
      </c>
      <c r="F64" s="433" t="s">
        <v>14</v>
      </c>
      <c r="G64" s="1241">
        <v>82.6</v>
      </c>
      <c r="H64" s="1241">
        <f>I64*G64</f>
        <v>660.8</v>
      </c>
      <c r="I64" s="1242">
        <v>8</v>
      </c>
    </row>
    <row r="65" spans="1:10" s="252" customFormat="1" x14ac:dyDescent="0.25">
      <c r="A65" s="514">
        <v>2021</v>
      </c>
      <c r="B65" s="1237">
        <v>2022</v>
      </c>
      <c r="C65" s="433">
        <v>46182008</v>
      </c>
      <c r="D65" s="433">
        <v>3653</v>
      </c>
      <c r="E65" s="433" t="s">
        <v>880</v>
      </c>
      <c r="F65" s="1241" t="s">
        <v>14</v>
      </c>
      <c r="G65" s="1241">
        <v>10</v>
      </c>
      <c r="H65" s="1241">
        <f>G65*I65</f>
        <v>94000</v>
      </c>
      <c r="I65" s="1242">
        <v>9400</v>
      </c>
    </row>
    <row r="66" spans="1:10" s="252" customFormat="1" x14ac:dyDescent="0.25">
      <c r="A66" s="514">
        <v>2021</v>
      </c>
      <c r="B66" s="1237">
        <v>2022</v>
      </c>
      <c r="C66" s="433">
        <v>60121120</v>
      </c>
      <c r="D66" s="433">
        <v>3654</v>
      </c>
      <c r="E66" s="433" t="s">
        <v>722</v>
      </c>
      <c r="F66" s="433" t="s">
        <v>14</v>
      </c>
      <c r="G66" s="1241">
        <v>3.15</v>
      </c>
      <c r="H66" s="1241">
        <f>G66*I66</f>
        <v>58275</v>
      </c>
      <c r="I66" s="1242">
        <v>18500</v>
      </c>
    </row>
    <row r="67" spans="1:10" s="252" customFormat="1" ht="14.25" customHeight="1" x14ac:dyDescent="0.25">
      <c r="A67" s="514">
        <v>2021</v>
      </c>
      <c r="B67" s="1237">
        <v>2022</v>
      </c>
      <c r="C67" s="433">
        <v>24111802</v>
      </c>
      <c r="D67" s="433">
        <v>3655</v>
      </c>
      <c r="E67" s="433" t="s">
        <v>881</v>
      </c>
      <c r="F67" s="433" t="s">
        <v>14</v>
      </c>
      <c r="G67" s="1241">
        <v>5200</v>
      </c>
      <c r="H67" s="1241">
        <f>G67*I67</f>
        <v>5200</v>
      </c>
      <c r="I67" s="1242">
        <v>1</v>
      </c>
    </row>
    <row r="68" spans="1:10" s="252" customFormat="1" x14ac:dyDescent="0.25">
      <c r="A68" s="514">
        <v>2022</v>
      </c>
      <c r="B68" s="1237">
        <v>2022</v>
      </c>
      <c r="C68" s="433">
        <v>47131701</v>
      </c>
      <c r="D68" s="433">
        <v>3656</v>
      </c>
      <c r="E68" s="433" t="s">
        <v>794</v>
      </c>
      <c r="F68" s="433" t="s">
        <v>14</v>
      </c>
      <c r="G68" s="1241">
        <v>2767.1</v>
      </c>
      <c r="H68" s="1241">
        <f>G68*I68</f>
        <v>22136.799999999999</v>
      </c>
      <c r="I68" s="1242">
        <v>8</v>
      </c>
    </row>
    <row r="69" spans="1:10" s="252" customFormat="1" x14ac:dyDescent="0.25">
      <c r="A69" s="215">
        <v>2022</v>
      </c>
      <c r="B69" s="433">
        <v>2022</v>
      </c>
      <c r="C69" s="433">
        <v>40151510</v>
      </c>
      <c r="D69" s="433">
        <v>3657</v>
      </c>
      <c r="E69" s="433" t="s">
        <v>840</v>
      </c>
      <c r="F69" s="433" t="s">
        <v>14</v>
      </c>
      <c r="G69" s="1241">
        <v>4500</v>
      </c>
      <c r="H69" s="1241">
        <f>G69*I69</f>
        <v>9000</v>
      </c>
      <c r="I69" s="1242">
        <v>2</v>
      </c>
      <c r="J69" s="78"/>
    </row>
    <row r="70" spans="1:10" s="252" customFormat="1" x14ac:dyDescent="0.25">
      <c r="A70" s="514">
        <v>2015</v>
      </c>
      <c r="B70" s="1237">
        <v>2022</v>
      </c>
      <c r="C70" s="433">
        <v>27111701</v>
      </c>
      <c r="D70" s="433">
        <v>3658</v>
      </c>
      <c r="E70" s="433" t="s">
        <v>490</v>
      </c>
      <c r="F70" s="433" t="s">
        <v>14</v>
      </c>
      <c r="G70" s="1241">
        <v>105</v>
      </c>
      <c r="H70" s="1241">
        <f>I70*G70</f>
        <v>315</v>
      </c>
      <c r="I70" s="1242">
        <v>3</v>
      </c>
    </row>
    <row r="71" spans="1:10" s="252" customFormat="1" x14ac:dyDescent="0.25">
      <c r="A71" s="1180">
        <v>2019</v>
      </c>
      <c r="B71" s="1246">
        <v>2022</v>
      </c>
      <c r="C71" s="433">
        <v>46171610</v>
      </c>
      <c r="D71" s="433">
        <v>3660</v>
      </c>
      <c r="E71" s="433" t="s">
        <v>882</v>
      </c>
      <c r="F71" s="433" t="s">
        <v>14</v>
      </c>
      <c r="G71" s="1241">
        <v>4500</v>
      </c>
      <c r="H71" s="1241">
        <f>G71*I71</f>
        <v>4500</v>
      </c>
      <c r="I71" s="1177">
        <v>1</v>
      </c>
    </row>
    <row r="72" spans="1:10" s="252" customFormat="1" x14ac:dyDescent="0.25">
      <c r="A72" s="514">
        <v>2022</v>
      </c>
      <c r="B72" s="1237">
        <v>2022</v>
      </c>
      <c r="C72" s="433">
        <v>44121503</v>
      </c>
      <c r="D72" s="433">
        <v>3661</v>
      </c>
      <c r="E72" s="433" t="s">
        <v>883</v>
      </c>
      <c r="F72" s="433" t="s">
        <v>14</v>
      </c>
      <c r="G72" s="1241">
        <v>1.77</v>
      </c>
      <c r="H72" s="1241">
        <f>I72*G72</f>
        <v>8850</v>
      </c>
      <c r="I72" s="1242">
        <v>5000</v>
      </c>
    </row>
    <row r="73" spans="1:10" s="252" customFormat="1" x14ac:dyDescent="0.25">
      <c r="A73" s="215">
        <v>2022</v>
      </c>
      <c r="B73" s="1237">
        <v>2022</v>
      </c>
      <c r="C73" s="433">
        <v>14111802</v>
      </c>
      <c r="D73" s="433">
        <v>3662</v>
      </c>
      <c r="E73" s="433" t="s">
        <v>504</v>
      </c>
      <c r="F73" s="433" t="s">
        <v>14</v>
      </c>
      <c r="G73" s="433">
        <v>1.68</v>
      </c>
      <c r="H73" s="1241">
        <f>G73*I73</f>
        <v>9408</v>
      </c>
      <c r="I73" s="1242">
        <v>5600</v>
      </c>
      <c r="J73" s="78"/>
    </row>
    <row r="74" spans="1:10" s="252" customFormat="1" x14ac:dyDescent="0.25">
      <c r="A74" s="215">
        <v>2022</v>
      </c>
      <c r="B74" s="1237">
        <v>2022</v>
      </c>
      <c r="C74" s="433">
        <v>46171501</v>
      </c>
      <c r="D74" s="433">
        <v>3663</v>
      </c>
      <c r="E74" s="433" t="s">
        <v>522</v>
      </c>
      <c r="F74" s="433" t="s">
        <v>14</v>
      </c>
      <c r="G74" s="1241">
        <v>1380.01</v>
      </c>
      <c r="H74" s="1241">
        <f>G74*I74</f>
        <v>1380.01</v>
      </c>
      <c r="I74" s="1242">
        <v>1</v>
      </c>
      <c r="J74" s="78"/>
    </row>
    <row r="75" spans="1:10" s="252" customFormat="1" x14ac:dyDescent="0.25">
      <c r="A75" s="215">
        <v>2022</v>
      </c>
      <c r="B75" s="1237">
        <v>2022</v>
      </c>
      <c r="C75" s="433">
        <v>45111609</v>
      </c>
      <c r="D75" s="433">
        <v>3664</v>
      </c>
      <c r="E75" s="433" t="s">
        <v>281</v>
      </c>
      <c r="F75" s="433" t="s">
        <v>14</v>
      </c>
      <c r="G75" s="1241">
        <v>40778.44</v>
      </c>
      <c r="H75" s="1241">
        <f>G75*I75</f>
        <v>81556.88</v>
      </c>
      <c r="I75" s="1242">
        <v>2</v>
      </c>
      <c r="J75" s="78"/>
    </row>
    <row r="76" spans="1:10" s="252" customFormat="1" x14ac:dyDescent="0.25">
      <c r="A76" s="514">
        <v>2022</v>
      </c>
      <c r="B76" s="1237">
        <v>2022</v>
      </c>
      <c r="C76" s="1245">
        <v>47131706</v>
      </c>
      <c r="D76" s="1245">
        <v>3665</v>
      </c>
      <c r="E76" s="433" t="s">
        <v>48</v>
      </c>
      <c r="F76" s="433" t="s">
        <v>14</v>
      </c>
      <c r="G76" s="1241">
        <v>93.22</v>
      </c>
      <c r="H76" s="1241">
        <f>G76*I76</f>
        <v>4754.22</v>
      </c>
      <c r="I76" s="1242">
        <v>51</v>
      </c>
      <c r="J76" s="215"/>
    </row>
    <row r="77" spans="1:10" s="252" customFormat="1" x14ac:dyDescent="0.25">
      <c r="A77" s="514">
        <v>2020</v>
      </c>
      <c r="B77" s="1237">
        <v>2022</v>
      </c>
      <c r="C77" s="433">
        <v>23153501</v>
      </c>
      <c r="D77" s="433">
        <v>3666</v>
      </c>
      <c r="E77" s="433" t="s">
        <v>519</v>
      </c>
      <c r="F77" s="433" t="s">
        <v>14</v>
      </c>
      <c r="G77" s="1241">
        <v>200</v>
      </c>
      <c r="H77" s="1241">
        <f>I77*G77</f>
        <v>800</v>
      </c>
      <c r="I77" s="1242">
        <v>4</v>
      </c>
    </row>
    <row r="78" spans="1:10" s="252" customFormat="1" x14ac:dyDescent="0.25">
      <c r="A78" s="215">
        <v>2022</v>
      </c>
      <c r="B78" s="1237">
        <v>2022</v>
      </c>
      <c r="C78" s="433">
        <v>31211904</v>
      </c>
      <c r="D78" s="433">
        <v>3667</v>
      </c>
      <c r="E78" s="433" t="s">
        <v>848</v>
      </c>
      <c r="F78" s="433" t="s">
        <v>14</v>
      </c>
      <c r="G78" s="1241">
        <v>162.47999999999999</v>
      </c>
      <c r="H78" s="1241">
        <f>G78*I78</f>
        <v>649.91999999999996</v>
      </c>
      <c r="I78" s="1242">
        <v>4</v>
      </c>
      <c r="J78" s="78"/>
    </row>
    <row r="79" spans="1:10" s="252" customFormat="1" x14ac:dyDescent="0.25">
      <c r="A79" s="215">
        <v>2022</v>
      </c>
      <c r="B79" s="1237">
        <v>2022</v>
      </c>
      <c r="C79" s="433">
        <v>31211904</v>
      </c>
      <c r="D79" s="433">
        <v>3668</v>
      </c>
      <c r="E79" s="433" t="s">
        <v>884</v>
      </c>
      <c r="F79" s="433" t="s">
        <v>14</v>
      </c>
      <c r="G79" s="1241">
        <v>162.47999999999999</v>
      </c>
      <c r="H79" s="1241">
        <f>G79*I79</f>
        <v>324.95999999999998</v>
      </c>
      <c r="I79" s="1242">
        <v>2</v>
      </c>
      <c r="J79" s="78"/>
    </row>
    <row r="80" spans="1:10" s="252" customFormat="1" x14ac:dyDescent="0.25">
      <c r="A80" s="514">
        <v>2020</v>
      </c>
      <c r="B80" s="1237">
        <v>2022</v>
      </c>
      <c r="C80" s="433">
        <v>39101605</v>
      </c>
      <c r="D80" s="433">
        <v>3669</v>
      </c>
      <c r="E80" s="433" t="s">
        <v>535</v>
      </c>
      <c r="F80" s="433" t="s">
        <v>536</v>
      </c>
      <c r="G80" s="1241">
        <v>314.14999999999998</v>
      </c>
      <c r="H80" s="1241">
        <f>I80*G80</f>
        <v>3141.5</v>
      </c>
      <c r="I80" s="1242">
        <v>10</v>
      </c>
      <c r="J80" s="78"/>
    </row>
    <row r="81" spans="1:10" s="252" customFormat="1" x14ac:dyDescent="0.25">
      <c r="A81" s="514">
        <v>2021</v>
      </c>
      <c r="B81" s="1237">
        <v>2022</v>
      </c>
      <c r="C81" s="433">
        <v>47131827</v>
      </c>
      <c r="D81" s="433">
        <v>3670</v>
      </c>
      <c r="E81" s="433" t="s">
        <v>793</v>
      </c>
      <c r="F81" s="433" t="s">
        <v>40</v>
      </c>
      <c r="G81" s="1241">
        <v>167.56</v>
      </c>
      <c r="H81" s="1241">
        <f>I81*G81</f>
        <v>3351.2</v>
      </c>
      <c r="I81" s="1242">
        <v>20</v>
      </c>
    </row>
    <row r="82" spans="1:10" s="252" customFormat="1" x14ac:dyDescent="0.25">
      <c r="A82" s="514">
        <v>2022</v>
      </c>
      <c r="B82" s="1237">
        <v>2022</v>
      </c>
      <c r="C82" s="433">
        <v>47131704</v>
      </c>
      <c r="D82" s="433">
        <v>3671</v>
      </c>
      <c r="E82" s="433" t="s">
        <v>885</v>
      </c>
      <c r="F82" s="433" t="s">
        <v>14</v>
      </c>
      <c r="G82" s="1241">
        <v>1121</v>
      </c>
      <c r="H82" s="1241">
        <f>G82*I82</f>
        <v>5605</v>
      </c>
      <c r="I82" s="1242">
        <v>5</v>
      </c>
    </row>
    <row r="83" spans="1:10" s="252" customFormat="1" x14ac:dyDescent="0.25">
      <c r="A83" s="514">
        <v>2022</v>
      </c>
      <c r="B83" s="1237">
        <v>2022</v>
      </c>
      <c r="C83" s="433">
        <v>60101609</v>
      </c>
      <c r="D83" s="433">
        <v>3672</v>
      </c>
      <c r="E83" s="433" t="s">
        <v>488</v>
      </c>
      <c r="F83" s="433" t="s">
        <v>14</v>
      </c>
      <c r="G83" s="1241">
        <v>11.5</v>
      </c>
      <c r="H83" s="1241">
        <f>G83*I83</f>
        <v>345000</v>
      </c>
      <c r="I83" s="1242">
        <v>30000</v>
      </c>
    </row>
    <row r="84" spans="1:10" s="252" customFormat="1" x14ac:dyDescent="0.25">
      <c r="A84" s="1180">
        <v>2022</v>
      </c>
      <c r="B84" s="1237">
        <v>2022</v>
      </c>
      <c r="C84" s="1245">
        <v>25174004</v>
      </c>
      <c r="D84" s="1245">
        <v>3673</v>
      </c>
      <c r="E84" s="433" t="s">
        <v>886</v>
      </c>
      <c r="F84" s="433" t="s">
        <v>40</v>
      </c>
      <c r="G84" s="1241">
        <v>223.15</v>
      </c>
      <c r="H84" s="1241">
        <f>G84*I84</f>
        <v>22761.3</v>
      </c>
      <c r="I84" s="1177">
        <v>102</v>
      </c>
      <c r="J84" s="78"/>
    </row>
    <row r="85" spans="1:10" s="252" customFormat="1" x14ac:dyDescent="0.25">
      <c r="A85" s="215">
        <v>2022</v>
      </c>
      <c r="B85" s="1237">
        <v>2022</v>
      </c>
      <c r="C85" s="433">
        <v>32121501</v>
      </c>
      <c r="D85" s="433">
        <v>3674</v>
      </c>
      <c r="E85" s="433" t="s">
        <v>887</v>
      </c>
      <c r="F85" s="433" t="s">
        <v>14</v>
      </c>
      <c r="G85" s="1241">
        <v>265</v>
      </c>
      <c r="H85" s="1241">
        <f t="shared" ref="H85:H92" si="3">I85*G85</f>
        <v>5300</v>
      </c>
      <c r="I85" s="1242">
        <v>20</v>
      </c>
      <c r="J85" s="78"/>
    </row>
    <row r="86" spans="1:10" s="252" customFormat="1" x14ac:dyDescent="0.25">
      <c r="A86" s="215">
        <v>2022</v>
      </c>
      <c r="B86" s="1237">
        <v>2022</v>
      </c>
      <c r="C86" s="433">
        <v>32121501</v>
      </c>
      <c r="D86" s="433">
        <v>3675</v>
      </c>
      <c r="E86" s="433" t="s">
        <v>888</v>
      </c>
      <c r="F86" s="433" t="s">
        <v>14</v>
      </c>
      <c r="G86" s="1241">
        <v>240</v>
      </c>
      <c r="H86" s="1241">
        <f t="shared" si="3"/>
        <v>4800</v>
      </c>
      <c r="I86" s="1242">
        <v>20</v>
      </c>
      <c r="J86" s="78"/>
    </row>
    <row r="87" spans="1:10" s="252" customFormat="1" x14ac:dyDescent="0.25">
      <c r="A87" s="215">
        <v>2022</v>
      </c>
      <c r="B87" s="1237">
        <v>2022</v>
      </c>
      <c r="C87" s="433">
        <v>32121501</v>
      </c>
      <c r="D87" s="433">
        <v>3676</v>
      </c>
      <c r="E87" s="433" t="s">
        <v>889</v>
      </c>
      <c r="F87" s="433" t="s">
        <v>14</v>
      </c>
      <c r="G87" s="1241">
        <v>359.99</v>
      </c>
      <c r="H87" s="1241">
        <f t="shared" si="3"/>
        <v>7199.8</v>
      </c>
      <c r="I87" s="1242">
        <v>20</v>
      </c>
      <c r="J87" s="78"/>
    </row>
    <row r="88" spans="1:10" s="252" customFormat="1" x14ac:dyDescent="0.25">
      <c r="A88" s="215">
        <v>2022</v>
      </c>
      <c r="B88" s="1237">
        <v>2022</v>
      </c>
      <c r="C88" s="433">
        <v>32121501</v>
      </c>
      <c r="D88" s="433">
        <v>3677</v>
      </c>
      <c r="E88" s="433" t="s">
        <v>890</v>
      </c>
      <c r="F88" s="433" t="s">
        <v>14</v>
      </c>
      <c r="G88" s="1241">
        <v>220</v>
      </c>
      <c r="H88" s="1241">
        <f t="shared" si="3"/>
        <v>4400</v>
      </c>
      <c r="I88" s="1242">
        <v>20</v>
      </c>
      <c r="J88" s="78"/>
    </row>
    <row r="89" spans="1:10" s="252" customFormat="1" x14ac:dyDescent="0.25">
      <c r="A89" s="215">
        <v>2022</v>
      </c>
      <c r="B89" s="1237">
        <v>2022</v>
      </c>
      <c r="C89" s="433">
        <v>31162506</v>
      </c>
      <c r="D89" s="433">
        <v>3678</v>
      </c>
      <c r="E89" s="433" t="s">
        <v>891</v>
      </c>
      <c r="F89" s="433" t="s">
        <v>14</v>
      </c>
      <c r="G89" s="1241">
        <v>825</v>
      </c>
      <c r="H89" s="1241">
        <f t="shared" si="3"/>
        <v>3300</v>
      </c>
      <c r="I89" s="1242">
        <v>4</v>
      </c>
      <c r="J89" s="78"/>
    </row>
    <row r="90" spans="1:10" s="252" customFormat="1" x14ac:dyDescent="0.25">
      <c r="A90" s="215">
        <v>2022</v>
      </c>
      <c r="B90" s="1237">
        <v>2022</v>
      </c>
      <c r="C90" s="433">
        <v>31162506</v>
      </c>
      <c r="D90" s="433">
        <v>3679</v>
      </c>
      <c r="E90" s="433" t="s">
        <v>892</v>
      </c>
      <c r="F90" s="433" t="s">
        <v>14</v>
      </c>
      <c r="G90" s="1241">
        <v>925</v>
      </c>
      <c r="H90" s="1241">
        <f t="shared" si="3"/>
        <v>1850</v>
      </c>
      <c r="I90" s="1242">
        <v>2</v>
      </c>
      <c r="J90" s="78"/>
    </row>
    <row r="91" spans="1:10" s="252" customFormat="1" x14ac:dyDescent="0.25">
      <c r="A91" s="514">
        <v>2021</v>
      </c>
      <c r="B91" s="1237">
        <v>2022</v>
      </c>
      <c r="C91" s="433">
        <v>15121508</v>
      </c>
      <c r="D91" s="433">
        <v>3680</v>
      </c>
      <c r="E91" s="433" t="s">
        <v>583</v>
      </c>
      <c r="F91" s="433" t="s">
        <v>41</v>
      </c>
      <c r="G91" s="1241">
        <v>301</v>
      </c>
      <c r="H91" s="1241">
        <f t="shared" si="3"/>
        <v>88193</v>
      </c>
      <c r="I91" s="1242">
        <v>293</v>
      </c>
    </row>
    <row r="92" spans="1:10" s="252" customFormat="1" x14ac:dyDescent="0.25">
      <c r="A92" s="514">
        <v>2021</v>
      </c>
      <c r="B92" s="1237">
        <v>2022</v>
      </c>
      <c r="C92" s="433">
        <v>15121501</v>
      </c>
      <c r="D92" s="433">
        <v>3681</v>
      </c>
      <c r="E92" s="433" t="s">
        <v>584</v>
      </c>
      <c r="F92" s="433" t="s">
        <v>41</v>
      </c>
      <c r="G92" s="1241">
        <v>223</v>
      </c>
      <c r="H92" s="1241">
        <f t="shared" si="3"/>
        <v>53743</v>
      </c>
      <c r="I92" s="1242">
        <v>241</v>
      </c>
    </row>
    <row r="93" spans="1:10" s="252" customFormat="1" x14ac:dyDescent="0.25">
      <c r="A93" s="514">
        <v>2022</v>
      </c>
      <c r="B93" s="1237">
        <v>2022</v>
      </c>
      <c r="C93" s="433">
        <v>15121501</v>
      </c>
      <c r="D93" s="433">
        <v>3682</v>
      </c>
      <c r="E93" s="433" t="s">
        <v>730</v>
      </c>
      <c r="F93" s="433" t="s">
        <v>41</v>
      </c>
      <c r="G93" s="1241">
        <v>175</v>
      </c>
      <c r="H93" s="1241">
        <f>G93*I93</f>
        <v>6650</v>
      </c>
      <c r="I93" s="1242">
        <v>38</v>
      </c>
    </row>
    <row r="94" spans="1:10" s="252" customFormat="1" x14ac:dyDescent="0.25">
      <c r="A94" s="215">
        <v>2020</v>
      </c>
      <c r="B94" s="433">
        <v>2022</v>
      </c>
      <c r="C94" s="433">
        <v>15121501</v>
      </c>
      <c r="D94" s="433">
        <v>3683</v>
      </c>
      <c r="E94" s="433" t="s">
        <v>838</v>
      </c>
      <c r="F94" s="433" t="s">
        <v>839</v>
      </c>
      <c r="G94" s="1241">
        <v>551.83000000000004</v>
      </c>
      <c r="H94" s="1241">
        <f>G94*I94</f>
        <v>11036.6</v>
      </c>
      <c r="I94" s="1242">
        <v>20</v>
      </c>
    </row>
    <row r="95" spans="1:10" s="252" customFormat="1" x14ac:dyDescent="0.25">
      <c r="A95" s="514">
        <v>2021</v>
      </c>
      <c r="B95" s="1237">
        <v>2022</v>
      </c>
      <c r="C95" s="433">
        <v>15121504</v>
      </c>
      <c r="D95" s="433">
        <v>3684</v>
      </c>
      <c r="E95" s="433" t="s">
        <v>486</v>
      </c>
      <c r="F95" s="433" t="s">
        <v>41</v>
      </c>
      <c r="G95" s="1241">
        <v>230.01</v>
      </c>
      <c r="H95" s="1241">
        <f>G95*I95</f>
        <v>55432.409999999996</v>
      </c>
      <c r="I95" s="1242">
        <v>241</v>
      </c>
    </row>
    <row r="96" spans="1:10" s="252" customFormat="1" x14ac:dyDescent="0.25">
      <c r="A96" s="514">
        <v>2022</v>
      </c>
      <c r="B96" s="1237">
        <v>2022</v>
      </c>
      <c r="C96" s="433">
        <v>15121501</v>
      </c>
      <c r="D96" s="433">
        <v>3685</v>
      </c>
      <c r="E96" s="433" t="s">
        <v>432</v>
      </c>
      <c r="F96" s="433" t="s">
        <v>41</v>
      </c>
      <c r="G96" s="1241">
        <v>238.48</v>
      </c>
      <c r="H96" s="1241">
        <f>G96*I96</f>
        <v>398738.56</v>
      </c>
      <c r="I96" s="1242">
        <v>1672</v>
      </c>
    </row>
    <row r="97" spans="1:9" s="252" customFormat="1" x14ac:dyDescent="0.25">
      <c r="A97" s="514">
        <v>2018</v>
      </c>
      <c r="B97" s="1237">
        <v>2022</v>
      </c>
      <c r="C97" s="433">
        <v>40161505</v>
      </c>
      <c r="D97" s="433">
        <v>3686</v>
      </c>
      <c r="E97" s="433" t="s">
        <v>325</v>
      </c>
      <c r="F97" s="433" t="s">
        <v>14</v>
      </c>
      <c r="G97" s="1241">
        <v>426.62</v>
      </c>
      <c r="H97" s="1241">
        <f t="shared" ref="H97:H106" si="4">I97*G97</f>
        <v>426.62</v>
      </c>
      <c r="I97" s="1242">
        <v>1</v>
      </c>
    </row>
    <row r="98" spans="1:9" s="252" customFormat="1" x14ac:dyDescent="0.25">
      <c r="A98" s="514">
        <v>2018</v>
      </c>
      <c r="B98" s="1237">
        <v>2022</v>
      </c>
      <c r="C98" s="433">
        <v>40161505</v>
      </c>
      <c r="D98" s="433">
        <v>3687</v>
      </c>
      <c r="E98" s="433" t="s">
        <v>323</v>
      </c>
      <c r="F98" s="433" t="s">
        <v>14</v>
      </c>
      <c r="G98" s="1241">
        <v>210</v>
      </c>
      <c r="H98" s="1241">
        <f t="shared" si="4"/>
        <v>1260</v>
      </c>
      <c r="I98" s="1242">
        <v>6</v>
      </c>
    </row>
    <row r="99" spans="1:9" s="252" customFormat="1" x14ac:dyDescent="0.25">
      <c r="A99" s="514">
        <v>2018</v>
      </c>
      <c r="B99" s="1237">
        <v>2022</v>
      </c>
      <c r="C99" s="433">
        <v>40161505</v>
      </c>
      <c r="D99" s="433">
        <v>3688</v>
      </c>
      <c r="E99" s="433" t="s">
        <v>322</v>
      </c>
      <c r="F99" s="433" t="s">
        <v>14</v>
      </c>
      <c r="G99" s="1241">
        <v>426.62</v>
      </c>
      <c r="H99" s="1241">
        <f t="shared" si="4"/>
        <v>3412.96</v>
      </c>
      <c r="I99" s="1242">
        <v>8</v>
      </c>
    </row>
    <row r="100" spans="1:9" s="252" customFormat="1" x14ac:dyDescent="0.25">
      <c r="A100" s="514"/>
      <c r="B100" s="1250"/>
      <c r="C100" s="1251"/>
      <c r="D100" s="1251"/>
      <c r="E100" s="1251"/>
      <c r="F100" s="1251"/>
      <c r="G100" s="1252"/>
      <c r="H100" s="1252"/>
      <c r="I100" s="1253"/>
    </row>
    <row r="101" spans="1:9" s="252" customFormat="1" x14ac:dyDescent="0.25">
      <c r="A101" s="514"/>
      <c r="B101" s="1250"/>
      <c r="C101" s="1251"/>
      <c r="D101" s="1251"/>
      <c r="E101" s="1251"/>
      <c r="F101" s="1251"/>
      <c r="G101" s="1252"/>
      <c r="H101" s="1252"/>
      <c r="I101" s="1253"/>
    </row>
    <row r="102" spans="1:9" s="252" customFormat="1" x14ac:dyDescent="0.25">
      <c r="A102" s="514"/>
      <c r="B102" s="1250"/>
      <c r="C102" s="1251"/>
      <c r="D102" s="1251"/>
      <c r="E102" s="1251"/>
      <c r="F102" s="1251"/>
      <c r="G102" s="1252"/>
      <c r="H102" s="1252"/>
      <c r="I102" s="1253"/>
    </row>
    <row r="103" spans="1:9" s="252" customFormat="1" x14ac:dyDescent="0.25">
      <c r="A103" s="514"/>
      <c r="B103" s="1250"/>
      <c r="C103" s="1251"/>
      <c r="D103" s="1251"/>
      <c r="E103" s="1251"/>
      <c r="F103" s="1251"/>
      <c r="G103" s="1252"/>
      <c r="H103" s="1252"/>
      <c r="I103" s="1253"/>
    </row>
    <row r="104" spans="1:9" s="252" customFormat="1" x14ac:dyDescent="0.25">
      <c r="A104" s="514">
        <v>2020</v>
      </c>
      <c r="B104" s="1237">
        <v>2022</v>
      </c>
      <c r="C104" s="433">
        <v>44103103</v>
      </c>
      <c r="D104" s="433">
        <v>3689</v>
      </c>
      <c r="E104" s="433" t="s">
        <v>492</v>
      </c>
      <c r="F104" s="433" t="s">
        <v>14</v>
      </c>
      <c r="G104" s="1241">
        <v>2596</v>
      </c>
      <c r="H104" s="1241">
        <f t="shared" si="4"/>
        <v>5192</v>
      </c>
      <c r="I104" s="1242">
        <v>2</v>
      </c>
    </row>
    <row r="105" spans="1:9" s="252" customFormat="1" x14ac:dyDescent="0.25">
      <c r="A105" s="514">
        <v>2021</v>
      </c>
      <c r="B105" s="1237">
        <v>2021</v>
      </c>
      <c r="C105" s="433">
        <v>44103103</v>
      </c>
      <c r="D105" s="433">
        <v>3690</v>
      </c>
      <c r="E105" s="433" t="s">
        <v>149</v>
      </c>
      <c r="F105" s="433" t="s">
        <v>14</v>
      </c>
      <c r="G105" s="1241">
        <v>2596</v>
      </c>
      <c r="H105" s="1241">
        <f t="shared" si="4"/>
        <v>2596</v>
      </c>
      <c r="I105" s="1242">
        <v>1</v>
      </c>
    </row>
    <row r="106" spans="1:9" s="252" customFormat="1" x14ac:dyDescent="0.25">
      <c r="A106" s="514">
        <v>2020</v>
      </c>
      <c r="B106" s="1237">
        <v>2022</v>
      </c>
      <c r="C106" s="433">
        <v>44103103</v>
      </c>
      <c r="D106" s="433">
        <v>3691</v>
      </c>
      <c r="E106" s="433" t="s">
        <v>903</v>
      </c>
      <c r="F106" s="433" t="s">
        <v>14</v>
      </c>
      <c r="G106" s="1241">
        <v>2088.6</v>
      </c>
      <c r="H106" s="1241">
        <f t="shared" si="4"/>
        <v>4177.2</v>
      </c>
      <c r="I106" s="1242">
        <v>2</v>
      </c>
    </row>
    <row r="107" spans="1:9" s="252" customFormat="1" x14ac:dyDescent="0.25">
      <c r="A107" s="514">
        <v>2022</v>
      </c>
      <c r="B107" s="1237">
        <v>2022</v>
      </c>
      <c r="C107" s="433">
        <v>14111705</v>
      </c>
      <c r="D107" s="433">
        <v>3700</v>
      </c>
      <c r="E107" s="433" t="s">
        <v>864</v>
      </c>
      <c r="F107" s="433" t="s">
        <v>34</v>
      </c>
      <c r="G107" s="1241">
        <v>1293.28</v>
      </c>
      <c r="H107" s="1241">
        <f>G107*I107</f>
        <v>21985.759999999998</v>
      </c>
      <c r="I107" s="1242">
        <v>17</v>
      </c>
    </row>
    <row r="108" spans="1:9" s="252" customFormat="1" x14ac:dyDescent="0.25">
      <c r="A108" s="514">
        <v>2022</v>
      </c>
      <c r="B108" s="1237">
        <v>2022</v>
      </c>
      <c r="C108" s="433">
        <v>14111704</v>
      </c>
      <c r="D108" s="433">
        <v>3702</v>
      </c>
      <c r="E108" s="433" t="s">
        <v>64</v>
      </c>
      <c r="F108" s="433" t="s">
        <v>34</v>
      </c>
      <c r="G108" s="1241">
        <v>743.4</v>
      </c>
      <c r="H108" s="1241">
        <f>I108*G108</f>
        <v>71366.399999999994</v>
      </c>
      <c r="I108" s="1242">
        <v>96</v>
      </c>
    </row>
    <row r="109" spans="1:9" s="252" customFormat="1" x14ac:dyDescent="0.25">
      <c r="A109" s="514">
        <v>2022</v>
      </c>
      <c r="B109" s="1237">
        <v>2022</v>
      </c>
      <c r="C109" s="433">
        <v>52151504</v>
      </c>
      <c r="D109" s="433">
        <v>3703</v>
      </c>
      <c r="E109" s="1237" t="s">
        <v>818</v>
      </c>
      <c r="F109" s="1237" t="s">
        <v>497</v>
      </c>
      <c r="G109" s="1241">
        <v>4700</v>
      </c>
      <c r="H109" s="1241">
        <f>G109*I109</f>
        <v>18800</v>
      </c>
      <c r="I109" s="1242">
        <v>4</v>
      </c>
    </row>
    <row r="110" spans="1:9" s="252" customFormat="1" x14ac:dyDescent="0.25">
      <c r="A110" s="514">
        <v>2022</v>
      </c>
      <c r="B110" s="1237">
        <v>2022</v>
      </c>
      <c r="C110" s="433">
        <v>14111704</v>
      </c>
      <c r="D110" s="433">
        <v>3704</v>
      </c>
      <c r="E110" s="433" t="s">
        <v>63</v>
      </c>
      <c r="F110" s="433" t="s">
        <v>34</v>
      </c>
      <c r="G110" s="1241">
        <v>656.08</v>
      </c>
      <c r="H110" s="1241">
        <f>I110*G110</f>
        <v>81353.919999999998</v>
      </c>
      <c r="I110" s="1242">
        <v>124</v>
      </c>
    </row>
    <row r="111" spans="1:9" s="252" customFormat="1" x14ac:dyDescent="0.25">
      <c r="A111" s="514">
        <v>2021</v>
      </c>
      <c r="B111" s="1237">
        <v>2022</v>
      </c>
      <c r="C111" s="433">
        <v>47131618</v>
      </c>
      <c r="D111" s="433">
        <v>3705</v>
      </c>
      <c r="E111" s="433" t="s">
        <v>787</v>
      </c>
      <c r="F111" s="433" t="s">
        <v>14</v>
      </c>
      <c r="G111" s="1241">
        <v>165.2</v>
      </c>
      <c r="H111" s="1241">
        <f>I111*G111</f>
        <v>495.59999999999997</v>
      </c>
      <c r="I111" s="1242">
        <v>3</v>
      </c>
    </row>
    <row r="112" spans="1:9" s="252" customFormat="1" x14ac:dyDescent="0.25">
      <c r="A112" s="514">
        <v>2022</v>
      </c>
      <c r="B112" s="1237">
        <v>2022</v>
      </c>
      <c r="C112" s="433">
        <v>47131618</v>
      </c>
      <c r="D112" s="433">
        <v>3706</v>
      </c>
      <c r="E112" s="433" t="s">
        <v>786</v>
      </c>
      <c r="F112" s="433" t="s">
        <v>14</v>
      </c>
      <c r="G112" s="1241">
        <v>150</v>
      </c>
      <c r="H112" s="1241">
        <f>I112*G112</f>
        <v>29850</v>
      </c>
      <c r="I112" s="1242">
        <v>199</v>
      </c>
    </row>
    <row r="113" spans="1:11" s="78" customFormat="1" ht="12.75" customHeight="1" x14ac:dyDescent="0.25">
      <c r="A113" s="514">
        <v>2022</v>
      </c>
      <c r="B113" s="1237">
        <v>2022</v>
      </c>
      <c r="C113" s="433">
        <v>52151504</v>
      </c>
      <c r="D113" s="433">
        <v>3707</v>
      </c>
      <c r="E113" s="1237" t="s">
        <v>817</v>
      </c>
      <c r="F113" s="1237" t="s">
        <v>497</v>
      </c>
      <c r="G113" s="1241">
        <v>4235</v>
      </c>
      <c r="H113" s="1241">
        <f>G113*I113</f>
        <v>50820</v>
      </c>
      <c r="I113" s="1242">
        <v>12</v>
      </c>
      <c r="J113" s="252"/>
    </row>
    <row r="114" spans="1:11" s="78" customFormat="1" ht="13.5" customHeight="1" x14ac:dyDescent="0.25">
      <c r="A114" s="514">
        <v>2022</v>
      </c>
      <c r="B114" s="1237">
        <v>2022</v>
      </c>
      <c r="C114" s="433">
        <v>52151504</v>
      </c>
      <c r="D114" s="433">
        <v>3708</v>
      </c>
      <c r="E114" s="1237" t="s">
        <v>819</v>
      </c>
      <c r="F114" s="1237" t="s">
        <v>497</v>
      </c>
      <c r="G114" s="1241">
        <v>2600</v>
      </c>
      <c r="H114" s="1241">
        <f>G114*I114</f>
        <v>20800</v>
      </c>
      <c r="I114" s="1242">
        <v>8</v>
      </c>
      <c r="J114" s="252"/>
    </row>
    <row r="115" spans="1:11" s="78" customFormat="1" ht="12" customHeight="1" x14ac:dyDescent="0.25">
      <c r="A115" s="514">
        <v>2022</v>
      </c>
      <c r="B115" s="1237">
        <v>2022</v>
      </c>
      <c r="C115" s="433">
        <v>52151504</v>
      </c>
      <c r="D115" s="433">
        <v>3709</v>
      </c>
      <c r="E115" s="1237" t="s">
        <v>816</v>
      </c>
      <c r="F115" s="1237" t="s">
        <v>497</v>
      </c>
      <c r="G115" s="1241">
        <v>2891</v>
      </c>
      <c r="H115" s="1241">
        <f>G115*I115</f>
        <v>112749</v>
      </c>
      <c r="I115" s="1242">
        <v>39</v>
      </c>
      <c r="J115" s="252"/>
    </row>
    <row r="116" spans="1:11" s="78" customFormat="1" ht="14.25" customHeight="1" x14ac:dyDescent="0.25">
      <c r="A116" s="514">
        <v>2022</v>
      </c>
      <c r="B116" s="1237">
        <v>2022</v>
      </c>
      <c r="C116" s="433">
        <v>24111503</v>
      </c>
      <c r="D116" s="433">
        <v>3710</v>
      </c>
      <c r="E116" s="1247" t="s">
        <v>849</v>
      </c>
      <c r="F116" s="433" t="s">
        <v>14</v>
      </c>
      <c r="G116" s="1241">
        <v>4.07</v>
      </c>
      <c r="H116" s="1241">
        <f>I116*G116</f>
        <v>446967.4</v>
      </c>
      <c r="I116" s="1242">
        <v>109820</v>
      </c>
      <c r="J116" s="252"/>
    </row>
    <row r="117" spans="1:11" s="78" customFormat="1" ht="13.5" customHeight="1" x14ac:dyDescent="0.25">
      <c r="A117" s="514">
        <v>2022</v>
      </c>
      <c r="B117" s="1237">
        <v>2022</v>
      </c>
      <c r="C117" s="433">
        <v>24111503</v>
      </c>
      <c r="D117" s="433">
        <v>3711</v>
      </c>
      <c r="E117" s="433" t="s">
        <v>36</v>
      </c>
      <c r="F117" s="433" t="s">
        <v>14</v>
      </c>
      <c r="G117" s="1241">
        <v>1.22</v>
      </c>
      <c r="H117" s="1241">
        <f>I117*G117</f>
        <v>13420</v>
      </c>
      <c r="I117" s="1242">
        <v>11000</v>
      </c>
      <c r="J117" s="252"/>
    </row>
    <row r="118" spans="1:11" s="78" customFormat="1" ht="12" customHeight="1" x14ac:dyDescent="0.25">
      <c r="A118" s="514">
        <v>2022</v>
      </c>
      <c r="B118" s="1237">
        <v>2022</v>
      </c>
      <c r="C118" s="433">
        <v>47131604</v>
      </c>
      <c r="D118" s="433">
        <v>3712</v>
      </c>
      <c r="E118" s="433" t="s">
        <v>728</v>
      </c>
      <c r="F118" s="433" t="s">
        <v>14</v>
      </c>
      <c r="G118" s="1241">
        <v>37.76</v>
      </c>
      <c r="H118" s="1241">
        <f>G118*I118</f>
        <v>16765.439999999999</v>
      </c>
      <c r="I118" s="1242">
        <v>444</v>
      </c>
      <c r="J118" s="252"/>
      <c r="K118" s="1071"/>
    </row>
    <row r="119" spans="1:11" s="78" customFormat="1" ht="12" customHeight="1" x14ac:dyDescent="0.25">
      <c r="A119" s="514">
        <v>2022</v>
      </c>
      <c r="B119" s="1237">
        <v>2022</v>
      </c>
      <c r="C119" s="433">
        <v>47131604</v>
      </c>
      <c r="D119" s="433">
        <v>3713</v>
      </c>
      <c r="E119" s="1237" t="s">
        <v>410</v>
      </c>
      <c r="F119" s="1237" t="s">
        <v>14</v>
      </c>
      <c r="G119" s="1241">
        <v>102.84</v>
      </c>
      <c r="H119" s="1241">
        <f>I119*G119</f>
        <v>34657.08</v>
      </c>
      <c r="I119" s="1242">
        <v>337</v>
      </c>
      <c r="J119" s="252"/>
    </row>
    <row r="120" spans="1:11" s="78" customFormat="1" ht="12.75" customHeight="1" x14ac:dyDescent="0.2">
      <c r="A120" s="215">
        <v>2022</v>
      </c>
      <c r="B120" s="1237">
        <v>2022</v>
      </c>
      <c r="C120" s="433">
        <v>14111802</v>
      </c>
      <c r="D120" s="433">
        <v>3714</v>
      </c>
      <c r="E120" s="433" t="s">
        <v>893</v>
      </c>
      <c r="F120" s="433" t="s">
        <v>14</v>
      </c>
      <c r="G120" s="433">
        <v>1.68</v>
      </c>
      <c r="H120" s="1241">
        <f>G120*I120</f>
        <v>42000</v>
      </c>
      <c r="I120" s="1242">
        <v>25000</v>
      </c>
    </row>
    <row r="121" spans="1:11" s="78" customFormat="1" ht="12" customHeight="1" x14ac:dyDescent="0.25">
      <c r="A121" s="514">
        <v>2022</v>
      </c>
      <c r="B121" s="1237">
        <v>2022</v>
      </c>
      <c r="C121" s="1248">
        <v>47131502</v>
      </c>
      <c r="D121" s="1248">
        <v>3715</v>
      </c>
      <c r="E121" s="433" t="s">
        <v>93</v>
      </c>
      <c r="F121" s="433" t="s">
        <v>34</v>
      </c>
      <c r="G121" s="1241">
        <v>1625</v>
      </c>
      <c r="H121" s="1241">
        <f>I121*G121</f>
        <v>37375</v>
      </c>
      <c r="I121" s="1242">
        <v>23</v>
      </c>
      <c r="J121" s="252"/>
    </row>
    <row r="122" spans="1:11" s="78" customFormat="1" ht="13.5" customHeight="1" x14ac:dyDescent="0.25">
      <c r="A122" s="514">
        <v>2022</v>
      </c>
      <c r="B122" s="1237">
        <v>2022</v>
      </c>
      <c r="C122" s="433">
        <v>47131611</v>
      </c>
      <c r="D122" s="433">
        <v>3716</v>
      </c>
      <c r="E122" s="433" t="s">
        <v>465</v>
      </c>
      <c r="F122" s="433" t="s">
        <v>14</v>
      </c>
      <c r="G122" s="1241">
        <v>81.900000000000006</v>
      </c>
      <c r="H122" s="1241">
        <f>G122*I122</f>
        <v>3276</v>
      </c>
      <c r="I122" s="1242">
        <v>40</v>
      </c>
      <c r="J122" s="252"/>
    </row>
    <row r="123" spans="1:11" s="252" customFormat="1" ht="12" customHeight="1" x14ac:dyDescent="0.25">
      <c r="A123" s="514">
        <v>2022</v>
      </c>
      <c r="B123" s="1237">
        <v>2022</v>
      </c>
      <c r="C123" s="433">
        <v>47121803</v>
      </c>
      <c r="D123" s="433">
        <v>3717</v>
      </c>
      <c r="E123" s="433" t="s">
        <v>894</v>
      </c>
      <c r="F123" s="433" t="s">
        <v>14</v>
      </c>
      <c r="G123" s="1241">
        <v>167.63</v>
      </c>
      <c r="H123" s="1241">
        <f>G123*I123</f>
        <v>5364.16</v>
      </c>
      <c r="I123" s="1242">
        <v>32</v>
      </c>
    </row>
    <row r="124" spans="1:11" s="252" customFormat="1" ht="13.5" customHeight="1" x14ac:dyDescent="0.25">
      <c r="A124" s="514">
        <v>2022</v>
      </c>
      <c r="B124" s="1237">
        <v>2022</v>
      </c>
      <c r="C124" s="433">
        <v>27111909</v>
      </c>
      <c r="D124" s="433">
        <v>3718</v>
      </c>
      <c r="E124" s="433" t="s">
        <v>96</v>
      </c>
      <c r="F124" s="433" t="s">
        <v>14</v>
      </c>
      <c r="G124" s="1241">
        <v>70.8</v>
      </c>
      <c r="H124" s="1241">
        <f>I124*G124</f>
        <v>5097.5999999999995</v>
      </c>
      <c r="I124" s="1242">
        <v>72</v>
      </c>
    </row>
    <row r="125" spans="1:11" s="252" customFormat="1" x14ac:dyDescent="0.25">
      <c r="A125" s="514">
        <v>2018</v>
      </c>
      <c r="B125" s="1237">
        <v>2022</v>
      </c>
      <c r="C125" s="433">
        <v>47121807</v>
      </c>
      <c r="D125" s="433">
        <v>3719</v>
      </c>
      <c r="E125" s="433" t="s">
        <v>92</v>
      </c>
      <c r="F125" s="433" t="s">
        <v>14</v>
      </c>
      <c r="G125" s="1241">
        <v>141.6</v>
      </c>
      <c r="H125" s="1241">
        <f>I125*G125</f>
        <v>6088.8</v>
      </c>
      <c r="I125" s="1242">
        <v>43</v>
      </c>
    </row>
    <row r="126" spans="1:11" s="252" customFormat="1" x14ac:dyDescent="0.25">
      <c r="A126" s="215">
        <v>2022</v>
      </c>
      <c r="B126" s="1237">
        <v>2022</v>
      </c>
      <c r="C126" s="433">
        <v>47131801</v>
      </c>
      <c r="D126" s="433">
        <v>3720</v>
      </c>
      <c r="E126" s="433" t="s">
        <v>895</v>
      </c>
      <c r="F126" s="433" t="s">
        <v>40</v>
      </c>
      <c r="G126" s="1241">
        <v>80.83</v>
      </c>
      <c r="H126" s="1241">
        <f>G126*I126</f>
        <v>21581.61</v>
      </c>
      <c r="I126" s="1242">
        <v>267</v>
      </c>
      <c r="J126" s="78"/>
    </row>
    <row r="127" spans="1:11" s="252" customFormat="1" ht="12" customHeight="1" x14ac:dyDescent="0.25">
      <c r="A127" s="514">
        <v>2022</v>
      </c>
      <c r="B127" s="1237">
        <v>2022</v>
      </c>
      <c r="C127" s="433">
        <v>47131605</v>
      </c>
      <c r="D127" s="433">
        <v>3721</v>
      </c>
      <c r="E127" s="433" t="s">
        <v>16</v>
      </c>
      <c r="F127" s="433" t="s">
        <v>14</v>
      </c>
      <c r="G127" s="1249">
        <v>67.260000000000005</v>
      </c>
      <c r="H127" s="1241">
        <f>I127*G127</f>
        <v>2555.88</v>
      </c>
      <c r="I127" s="1177">
        <v>38</v>
      </c>
    </row>
    <row r="128" spans="1:11" s="252" customFormat="1" ht="12" customHeight="1" x14ac:dyDescent="0.25">
      <c r="A128" s="514">
        <v>2022</v>
      </c>
      <c r="B128" s="1237">
        <v>2022</v>
      </c>
      <c r="C128" s="433">
        <v>47131604</v>
      </c>
      <c r="D128" s="433">
        <v>3722</v>
      </c>
      <c r="E128" s="433" t="s">
        <v>18</v>
      </c>
      <c r="F128" s="433" t="s">
        <v>14</v>
      </c>
      <c r="G128" s="1241">
        <v>312.7</v>
      </c>
      <c r="H128" s="1241">
        <f>I128*G128</f>
        <v>2188.9</v>
      </c>
      <c r="I128" s="1242">
        <v>7</v>
      </c>
    </row>
    <row r="129" spans="1:10" s="252" customFormat="1" ht="11.25" customHeight="1" x14ac:dyDescent="0.25">
      <c r="A129" s="514">
        <v>2022</v>
      </c>
      <c r="B129" s="1237">
        <v>2022</v>
      </c>
      <c r="C129" s="433">
        <v>47131824</v>
      </c>
      <c r="D129" s="433">
        <v>3723</v>
      </c>
      <c r="E129" s="433" t="s">
        <v>483</v>
      </c>
      <c r="F129" s="433" t="s">
        <v>40</v>
      </c>
      <c r="G129" s="1241">
        <v>120.36</v>
      </c>
      <c r="H129" s="1241">
        <f>G129*I129</f>
        <v>7341.96</v>
      </c>
      <c r="I129" s="1242">
        <v>61</v>
      </c>
    </row>
    <row r="130" spans="1:10" s="252" customFormat="1" ht="13.5" customHeight="1" x14ac:dyDescent="0.25">
      <c r="A130" s="514">
        <v>2022</v>
      </c>
      <c r="B130" s="1237">
        <v>2022</v>
      </c>
      <c r="C130" s="433">
        <v>47131824</v>
      </c>
      <c r="D130" s="433">
        <v>3724</v>
      </c>
      <c r="E130" s="433" t="s">
        <v>850</v>
      </c>
      <c r="F130" s="433" t="s">
        <v>14</v>
      </c>
      <c r="G130" s="1241">
        <v>95.83</v>
      </c>
      <c r="H130" s="1241">
        <f>G130*I130</f>
        <v>2395.75</v>
      </c>
      <c r="I130" s="1242">
        <v>25</v>
      </c>
    </row>
    <row r="131" spans="1:10" s="252" customFormat="1" ht="12.75" customHeight="1" x14ac:dyDescent="0.25">
      <c r="A131" s="514">
        <v>2022</v>
      </c>
      <c r="B131" s="1237">
        <v>2022</v>
      </c>
      <c r="C131" s="433">
        <v>53131608</v>
      </c>
      <c r="D131" s="433">
        <v>3725</v>
      </c>
      <c r="E131" s="433" t="s">
        <v>588</v>
      </c>
      <c r="F131" s="433" t="s">
        <v>40</v>
      </c>
      <c r="G131" s="1241">
        <v>147.5</v>
      </c>
      <c r="H131" s="1241">
        <f>I131*G131</f>
        <v>442.5</v>
      </c>
      <c r="I131" s="1242">
        <v>3</v>
      </c>
    </row>
    <row r="132" spans="1:10" s="252" customFormat="1" ht="12" customHeight="1" x14ac:dyDescent="0.25">
      <c r="A132" s="514">
        <v>2022</v>
      </c>
      <c r="B132" s="1237">
        <v>2022</v>
      </c>
      <c r="C132" s="1245">
        <v>47121804</v>
      </c>
      <c r="D132" s="1245">
        <v>3726</v>
      </c>
      <c r="E132" s="433" t="s">
        <v>771</v>
      </c>
      <c r="F132" s="433" t="s">
        <v>14</v>
      </c>
      <c r="G132" s="1241">
        <v>312.7</v>
      </c>
      <c r="H132" s="1241">
        <f>I132*G132</f>
        <v>2501.6</v>
      </c>
      <c r="I132" s="1242">
        <v>8</v>
      </c>
    </row>
    <row r="133" spans="1:10" s="252" customFormat="1" ht="12" customHeight="1" x14ac:dyDescent="0.25">
      <c r="A133" s="514">
        <v>2022</v>
      </c>
      <c r="B133" s="1237">
        <v>2022</v>
      </c>
      <c r="C133" s="433">
        <v>47121806</v>
      </c>
      <c r="D133" s="433">
        <v>3727</v>
      </c>
      <c r="E133" s="433" t="s">
        <v>735</v>
      </c>
      <c r="F133" s="433" t="s">
        <v>14</v>
      </c>
      <c r="G133" s="1241">
        <v>2938.2</v>
      </c>
      <c r="H133" s="1241">
        <f>I133*G133</f>
        <v>44073</v>
      </c>
      <c r="I133" s="1242">
        <v>15</v>
      </c>
    </row>
    <row r="134" spans="1:10" s="252" customFormat="1" ht="13.5" customHeight="1" x14ac:dyDescent="0.25">
      <c r="A134" s="514">
        <v>2022</v>
      </c>
      <c r="B134" s="1237">
        <v>2022</v>
      </c>
      <c r="C134" s="433">
        <v>47121807</v>
      </c>
      <c r="D134" s="433">
        <v>3728</v>
      </c>
      <c r="E134" s="433" t="s">
        <v>591</v>
      </c>
      <c r="F134" s="1242" t="s">
        <v>14</v>
      </c>
      <c r="G134" s="1241">
        <v>165.2</v>
      </c>
      <c r="H134" s="1241">
        <f>I134*G134</f>
        <v>2478</v>
      </c>
      <c r="I134" s="1242">
        <v>15</v>
      </c>
    </row>
    <row r="135" spans="1:10" s="252" customFormat="1" ht="12" customHeight="1" x14ac:dyDescent="0.25">
      <c r="A135" s="514">
        <v>2022</v>
      </c>
      <c r="B135" s="1237">
        <v>2022</v>
      </c>
      <c r="C135" s="433">
        <v>47131502</v>
      </c>
      <c r="D135" s="433">
        <v>3729</v>
      </c>
      <c r="E135" s="433" t="s">
        <v>774</v>
      </c>
      <c r="F135" s="433" t="s">
        <v>14</v>
      </c>
      <c r="G135" s="1241">
        <v>3.75</v>
      </c>
      <c r="H135" s="1241">
        <f>G135*I135</f>
        <v>333.75</v>
      </c>
      <c r="I135" s="1242">
        <v>89</v>
      </c>
    </row>
    <row r="136" spans="1:10" s="252" customFormat="1" ht="12" customHeight="1" x14ac:dyDescent="0.25">
      <c r="A136" s="215">
        <v>2022</v>
      </c>
      <c r="B136" s="1237">
        <v>2022</v>
      </c>
      <c r="C136" s="433">
        <v>60101609</v>
      </c>
      <c r="D136" s="433">
        <v>3730</v>
      </c>
      <c r="E136" s="433" t="s">
        <v>851</v>
      </c>
      <c r="F136" s="433" t="s">
        <v>14</v>
      </c>
      <c r="G136" s="1241">
        <v>12.75</v>
      </c>
      <c r="H136" s="1241">
        <f>G136*I136</f>
        <v>408000</v>
      </c>
      <c r="I136" s="1242">
        <v>32000</v>
      </c>
      <c r="J136" s="78"/>
    </row>
    <row r="137" spans="1:10" s="252" customFormat="1" ht="12.75" customHeight="1" x14ac:dyDescent="0.25">
      <c r="A137" s="514">
        <v>2021</v>
      </c>
      <c r="B137" s="1237">
        <v>2022</v>
      </c>
      <c r="C137" s="433">
        <v>14111511</v>
      </c>
      <c r="D137" s="433">
        <v>3731</v>
      </c>
      <c r="E137" s="433" t="s">
        <v>44</v>
      </c>
      <c r="F137" s="433" t="s">
        <v>37</v>
      </c>
      <c r="G137" s="1241">
        <v>434.83</v>
      </c>
      <c r="H137" s="1241">
        <f>I137*G137</f>
        <v>122187.23</v>
      </c>
      <c r="I137" s="1242">
        <v>281</v>
      </c>
    </row>
    <row r="138" spans="1:10" s="252" customFormat="1" ht="13.5" customHeight="1" x14ac:dyDescent="0.25">
      <c r="A138" s="514">
        <v>2022</v>
      </c>
      <c r="B138" s="1237">
        <v>2022</v>
      </c>
      <c r="C138" s="433">
        <v>14111511</v>
      </c>
      <c r="D138" s="433">
        <v>3732</v>
      </c>
      <c r="E138" s="433" t="s">
        <v>9</v>
      </c>
      <c r="F138" s="433" t="s">
        <v>37</v>
      </c>
      <c r="G138" s="1241">
        <v>315.77</v>
      </c>
      <c r="H138" s="1241">
        <f>I138*G138</f>
        <v>382081.69999999995</v>
      </c>
      <c r="I138" s="1242">
        <v>1210</v>
      </c>
    </row>
    <row r="139" spans="1:10" s="252" customFormat="1" ht="12.75" customHeight="1" x14ac:dyDescent="0.25">
      <c r="A139" s="514">
        <v>2022</v>
      </c>
      <c r="B139" s="1237">
        <v>2022</v>
      </c>
      <c r="C139" s="433">
        <v>12141901</v>
      </c>
      <c r="D139" s="433">
        <v>3733</v>
      </c>
      <c r="E139" s="433" t="s">
        <v>99</v>
      </c>
      <c r="F139" s="433" t="s">
        <v>40</v>
      </c>
      <c r="G139" s="1241">
        <v>110</v>
      </c>
      <c r="H139" s="1241">
        <f>I139*G139</f>
        <v>4840</v>
      </c>
      <c r="I139" s="1242">
        <v>44</v>
      </c>
    </row>
    <row r="140" spans="1:10" s="252" customFormat="1" ht="12" customHeight="1" x14ac:dyDescent="0.25">
      <c r="A140" s="514">
        <v>202</v>
      </c>
      <c r="B140" s="1237">
        <v>2022</v>
      </c>
      <c r="C140" s="433">
        <v>47131811</v>
      </c>
      <c r="D140" s="433">
        <v>3734</v>
      </c>
      <c r="E140" s="433" t="s">
        <v>743</v>
      </c>
      <c r="F140" s="433" t="s">
        <v>35</v>
      </c>
      <c r="G140" s="1241">
        <v>1062</v>
      </c>
      <c r="H140" s="1241">
        <f>G140*I140</f>
        <v>5310</v>
      </c>
      <c r="I140" s="1242">
        <v>5</v>
      </c>
    </row>
    <row r="141" spans="1:10" s="252" customFormat="1" ht="12" customHeight="1" x14ac:dyDescent="0.25">
      <c r="A141" s="514">
        <v>2022</v>
      </c>
      <c r="B141" s="1237">
        <v>2022</v>
      </c>
      <c r="C141" s="433">
        <v>53131608</v>
      </c>
      <c r="D141" s="433">
        <v>3735</v>
      </c>
      <c r="E141" s="433" t="s">
        <v>896</v>
      </c>
      <c r="F141" s="433" t="s">
        <v>40</v>
      </c>
      <c r="G141" s="1241">
        <v>147.5</v>
      </c>
      <c r="H141" s="1241">
        <f>I141*G141</f>
        <v>4277.5</v>
      </c>
      <c r="I141" s="1242">
        <v>29</v>
      </c>
    </row>
    <row r="142" spans="1:10" s="252" customFormat="1" ht="12.75" customHeight="1" x14ac:dyDescent="0.25">
      <c r="A142" s="514">
        <v>2022</v>
      </c>
      <c r="B142" s="1237">
        <v>2022</v>
      </c>
      <c r="C142" s="433">
        <v>12352104</v>
      </c>
      <c r="D142" s="433">
        <v>3736</v>
      </c>
      <c r="E142" s="433" t="s">
        <v>439</v>
      </c>
      <c r="F142" s="433" t="s">
        <v>40</v>
      </c>
      <c r="G142" s="1241">
        <v>1121</v>
      </c>
      <c r="H142" s="1241">
        <f>G142*I142</f>
        <v>53808</v>
      </c>
      <c r="I142" s="1242">
        <v>48</v>
      </c>
    </row>
    <row r="143" spans="1:10" s="252" customFormat="1" ht="11.25" customHeight="1" x14ac:dyDescent="0.25">
      <c r="A143" s="514">
        <v>2022</v>
      </c>
      <c r="B143" s="1237">
        <v>2022</v>
      </c>
      <c r="C143" s="433">
        <v>47131831</v>
      </c>
      <c r="D143" s="433">
        <v>3737</v>
      </c>
      <c r="E143" s="433" t="s">
        <v>19</v>
      </c>
      <c r="F143" s="433" t="s">
        <v>40</v>
      </c>
      <c r="G143" s="1241">
        <v>118</v>
      </c>
      <c r="H143" s="1241">
        <f>I143*G143</f>
        <v>3068</v>
      </c>
      <c r="I143" s="1242">
        <v>26</v>
      </c>
    </row>
    <row r="144" spans="1:10" s="252" customFormat="1" ht="12.75" customHeight="1" x14ac:dyDescent="0.25">
      <c r="A144" s="1180">
        <v>2022</v>
      </c>
      <c r="B144" s="1237">
        <v>2022</v>
      </c>
      <c r="C144" s="433"/>
      <c r="D144" s="433">
        <v>3738</v>
      </c>
      <c r="E144" s="433" t="s">
        <v>856</v>
      </c>
      <c r="F144" s="433" t="s">
        <v>14</v>
      </c>
      <c r="G144" s="1241">
        <v>850</v>
      </c>
      <c r="H144" s="1241">
        <f>G144*I144</f>
        <v>17000</v>
      </c>
      <c r="I144" s="1177">
        <v>20</v>
      </c>
    </row>
    <row r="145" spans="1:10" s="252" customFormat="1" ht="11.25" customHeight="1" x14ac:dyDescent="0.25">
      <c r="A145" s="514">
        <v>2022</v>
      </c>
      <c r="B145" s="1237">
        <v>2022</v>
      </c>
      <c r="C145" s="433">
        <v>50201706</v>
      </c>
      <c r="D145" s="433">
        <v>3739</v>
      </c>
      <c r="E145" s="433" t="s">
        <v>897</v>
      </c>
      <c r="F145" s="433" t="s">
        <v>34</v>
      </c>
      <c r="G145" s="1241">
        <v>5404.44</v>
      </c>
      <c r="H145" s="1241">
        <f>I145*G145</f>
        <v>16213.32</v>
      </c>
      <c r="I145" s="1242">
        <v>3</v>
      </c>
    </row>
    <row r="146" spans="1:10" s="252" customFormat="1" ht="11.25" customHeight="1" x14ac:dyDescent="0.25">
      <c r="A146" s="514">
        <v>2022</v>
      </c>
      <c r="B146" s="1237">
        <v>2022</v>
      </c>
      <c r="C146" s="433">
        <v>14111515</v>
      </c>
      <c r="D146" s="433">
        <v>3740</v>
      </c>
      <c r="E146" s="433" t="s">
        <v>484</v>
      </c>
      <c r="F146" s="433" t="s">
        <v>235</v>
      </c>
      <c r="G146" s="1241">
        <v>55.7</v>
      </c>
      <c r="H146" s="1241">
        <f>I146*G146</f>
        <v>73524</v>
      </c>
      <c r="I146" s="1242">
        <v>1320</v>
      </c>
    </row>
    <row r="147" spans="1:10" s="252" customFormat="1" ht="12.75" customHeight="1" x14ac:dyDescent="0.25">
      <c r="A147" s="514">
        <v>2022</v>
      </c>
      <c r="B147" s="1237">
        <v>2022</v>
      </c>
      <c r="C147" s="433">
        <v>24111503</v>
      </c>
      <c r="D147" s="433">
        <v>3741</v>
      </c>
      <c r="E147" s="433" t="s">
        <v>898</v>
      </c>
      <c r="F147" s="433" t="s">
        <v>14</v>
      </c>
      <c r="G147" s="1241">
        <v>2.54</v>
      </c>
      <c r="H147" s="1241">
        <f>I147*G147</f>
        <v>17780</v>
      </c>
      <c r="I147" s="1242">
        <v>7000</v>
      </c>
    </row>
    <row r="148" spans="1:10" s="252" customFormat="1" ht="12" customHeight="1" x14ac:dyDescent="0.25">
      <c r="A148" s="1258">
        <v>2022</v>
      </c>
      <c r="B148" s="1237">
        <v>2022</v>
      </c>
      <c r="C148" s="433">
        <v>46181504</v>
      </c>
      <c r="D148" s="1243">
        <v>3755</v>
      </c>
      <c r="E148" s="433" t="s">
        <v>97</v>
      </c>
      <c r="F148" s="433" t="s">
        <v>98</v>
      </c>
      <c r="G148" s="1241">
        <v>105</v>
      </c>
      <c r="H148" s="1241">
        <f>I148*G148</f>
        <v>2520</v>
      </c>
      <c r="I148" s="1244">
        <v>24</v>
      </c>
      <c r="J148" s="78"/>
    </row>
    <row r="149" spans="1:10" s="252" customFormat="1" ht="12" customHeight="1" x14ac:dyDescent="0.25">
      <c r="A149" s="514">
        <v>2020</v>
      </c>
      <c r="B149" s="1237">
        <v>2022</v>
      </c>
      <c r="C149" s="433">
        <v>44103103</v>
      </c>
      <c r="D149" s="433">
        <v>3756</v>
      </c>
      <c r="E149" s="433" t="s">
        <v>135</v>
      </c>
      <c r="F149" s="433" t="s">
        <v>14</v>
      </c>
      <c r="G149" s="1241">
        <v>2088.6</v>
      </c>
      <c r="H149" s="1241">
        <f>I149*G149</f>
        <v>4177.2</v>
      </c>
      <c r="I149" s="1242">
        <v>2</v>
      </c>
    </row>
    <row r="150" spans="1:10" s="78" customFormat="1" ht="11.25" customHeight="1" x14ac:dyDescent="0.25">
      <c r="A150" s="514">
        <v>2021</v>
      </c>
      <c r="B150" s="1237">
        <v>2022</v>
      </c>
      <c r="C150" s="433">
        <v>44103103</v>
      </c>
      <c r="D150" s="433">
        <v>3757</v>
      </c>
      <c r="E150" s="433" t="s">
        <v>562</v>
      </c>
      <c r="F150" s="433" t="s">
        <v>14</v>
      </c>
      <c r="G150" s="1241">
        <v>2550</v>
      </c>
      <c r="H150" s="1241">
        <f>G150*I150</f>
        <v>20400</v>
      </c>
      <c r="I150" s="1242">
        <v>8</v>
      </c>
      <c r="J150" s="252"/>
    </row>
    <row r="151" spans="1:10" s="78" customFormat="1" ht="11.25" customHeight="1" x14ac:dyDescent="0.25">
      <c r="A151" s="514">
        <v>2021</v>
      </c>
      <c r="B151" s="1237">
        <v>2022</v>
      </c>
      <c r="C151" s="433">
        <v>44103103</v>
      </c>
      <c r="D151" s="433">
        <v>3758</v>
      </c>
      <c r="E151" s="433" t="s">
        <v>900</v>
      </c>
      <c r="F151" s="433" t="s">
        <v>14</v>
      </c>
      <c r="G151" s="1241">
        <v>2930</v>
      </c>
      <c r="H151" s="1241">
        <f>G151*I151</f>
        <v>5860</v>
      </c>
      <c r="I151" s="1242">
        <v>2</v>
      </c>
      <c r="J151" s="252"/>
    </row>
    <row r="152" spans="1:10" s="78" customFormat="1" ht="11.25" customHeight="1" x14ac:dyDescent="0.25">
      <c r="A152" s="514">
        <v>2019</v>
      </c>
      <c r="B152" s="1237">
        <v>2022</v>
      </c>
      <c r="C152" s="433">
        <v>44103103</v>
      </c>
      <c r="D152" s="433">
        <v>3759</v>
      </c>
      <c r="E152" s="433" t="s">
        <v>498</v>
      </c>
      <c r="F152" s="433" t="s">
        <v>14</v>
      </c>
      <c r="G152" s="1241">
        <v>1325.52</v>
      </c>
      <c r="H152" s="1241">
        <f>I152*G152</f>
        <v>2651.04</v>
      </c>
      <c r="I152" s="1242">
        <v>2</v>
      </c>
      <c r="J152" s="252"/>
    </row>
    <row r="153" spans="1:10" s="78" customFormat="1" ht="11.25" customHeight="1" x14ac:dyDescent="0.25">
      <c r="A153" s="514">
        <v>2021</v>
      </c>
      <c r="B153" s="1237">
        <v>2022</v>
      </c>
      <c r="C153" s="433">
        <v>44103103</v>
      </c>
      <c r="D153" s="433">
        <v>3760</v>
      </c>
      <c r="E153" s="433" t="s">
        <v>754</v>
      </c>
      <c r="F153" s="433" t="s">
        <v>14</v>
      </c>
      <c r="G153" s="1241">
        <v>4543.3999999999996</v>
      </c>
      <c r="H153" s="1241">
        <f>I153*G153</f>
        <v>4543.3999999999996</v>
      </c>
      <c r="I153" s="1242">
        <v>1</v>
      </c>
      <c r="J153" s="252"/>
    </row>
    <row r="154" spans="1:10" s="78" customFormat="1" ht="11.25" customHeight="1" x14ac:dyDescent="0.25">
      <c r="A154" s="514">
        <v>2022</v>
      </c>
      <c r="B154" s="1237">
        <v>2022</v>
      </c>
      <c r="C154" s="433">
        <v>44103103</v>
      </c>
      <c r="D154" s="433">
        <v>3761</v>
      </c>
      <c r="E154" s="433" t="s">
        <v>899</v>
      </c>
      <c r="F154" s="433" t="s">
        <v>14</v>
      </c>
      <c r="G154" s="1241">
        <v>5240</v>
      </c>
      <c r="H154" s="1241">
        <f>I154*G154</f>
        <v>57640</v>
      </c>
      <c r="I154" s="1242">
        <v>11</v>
      </c>
      <c r="J154" s="252"/>
    </row>
    <row r="155" spans="1:10" s="78" customFormat="1" ht="11.25" customHeight="1" x14ac:dyDescent="0.25">
      <c r="A155" s="514">
        <v>2020</v>
      </c>
      <c r="B155" s="1237">
        <v>2022</v>
      </c>
      <c r="C155" s="433">
        <v>44103103</v>
      </c>
      <c r="D155" s="433">
        <v>3762</v>
      </c>
      <c r="E155" s="433" t="s">
        <v>43</v>
      </c>
      <c r="F155" s="433" t="s">
        <v>14</v>
      </c>
      <c r="G155" s="1241">
        <v>5240</v>
      </c>
      <c r="H155" s="1241">
        <f>I155*G155</f>
        <v>41920</v>
      </c>
      <c r="I155" s="1242">
        <v>8</v>
      </c>
      <c r="J155" s="252"/>
    </row>
    <row r="156" spans="1:10" s="252" customFormat="1" ht="12.75" customHeight="1" x14ac:dyDescent="0.25">
      <c r="A156" s="215">
        <v>2022</v>
      </c>
      <c r="B156" s="1237">
        <v>2022</v>
      </c>
      <c r="C156" s="433">
        <v>44103103</v>
      </c>
      <c r="D156" s="433">
        <v>3763</v>
      </c>
      <c r="E156" s="433" t="s">
        <v>853</v>
      </c>
      <c r="F156" s="433" t="s">
        <v>14</v>
      </c>
      <c r="G156" s="1241">
        <v>19809</v>
      </c>
      <c r="H156" s="1241">
        <f>G156*I156</f>
        <v>79236</v>
      </c>
      <c r="I156" s="1242">
        <v>4</v>
      </c>
      <c r="J156" s="78"/>
    </row>
    <row r="157" spans="1:10" s="252" customFormat="1" ht="11.25" customHeight="1" x14ac:dyDescent="0.25">
      <c r="A157" s="514">
        <v>2022</v>
      </c>
      <c r="B157" s="1237">
        <v>2022</v>
      </c>
      <c r="C157" s="433">
        <v>44103103</v>
      </c>
      <c r="D157" s="433">
        <v>3764</v>
      </c>
      <c r="E157" s="433" t="s">
        <v>820</v>
      </c>
      <c r="F157" s="433" t="s">
        <v>14</v>
      </c>
      <c r="G157" s="1241">
        <v>9933</v>
      </c>
      <c r="H157" s="1241">
        <f>G157*I157</f>
        <v>59598</v>
      </c>
      <c r="I157" s="1242">
        <v>6</v>
      </c>
    </row>
    <row r="158" spans="1:10" s="1181" customFormat="1" ht="11.25" customHeight="1" x14ac:dyDescent="0.25">
      <c r="A158" s="514">
        <v>2021</v>
      </c>
    </row>
    <row r="159" spans="1:10" s="1181" customFormat="1" ht="12.75" customHeight="1" x14ac:dyDescent="0.25">
      <c r="A159" s="514">
        <v>2021</v>
      </c>
    </row>
    <row r="160" spans="1:10" s="1181" customFormat="1" ht="12" customHeight="1" x14ac:dyDescent="0.25">
      <c r="A160" s="514">
        <v>2019</v>
      </c>
    </row>
    <row r="161" spans="1:10" s="1181" customFormat="1" ht="12.75" customHeight="1" x14ac:dyDescent="0.25">
      <c r="A161" s="514">
        <v>2021</v>
      </c>
    </row>
    <row r="162" spans="1:10" s="1181" customFormat="1" ht="12.75" customHeight="1" x14ac:dyDescent="0.25">
      <c r="A162" s="514"/>
      <c r="B162" s="1250"/>
      <c r="C162" s="1251"/>
      <c r="D162" s="1251"/>
      <c r="E162" s="1251"/>
      <c r="F162" s="1251"/>
      <c r="G162" s="1252"/>
      <c r="H162" s="1252"/>
      <c r="I162" s="1253"/>
    </row>
    <row r="163" spans="1:10" s="1181" customFormat="1" ht="12.75" customHeight="1" x14ac:dyDescent="0.25">
      <c r="A163" s="514"/>
      <c r="B163" s="1237">
        <v>2022</v>
      </c>
      <c r="C163" s="433">
        <v>44103103</v>
      </c>
      <c r="D163" s="433">
        <v>3765</v>
      </c>
      <c r="E163" s="433" t="s">
        <v>561</v>
      </c>
      <c r="F163" s="433" t="s">
        <v>14</v>
      </c>
      <c r="G163" s="1241">
        <v>5400</v>
      </c>
      <c r="H163" s="1241">
        <f>I163*G163</f>
        <v>32400</v>
      </c>
      <c r="I163" s="1242">
        <v>6</v>
      </c>
    </row>
    <row r="164" spans="1:10" s="1181" customFormat="1" ht="12.75" customHeight="1" x14ac:dyDescent="0.25">
      <c r="A164" s="514"/>
      <c r="B164" s="1237">
        <v>2022</v>
      </c>
      <c r="C164" s="433">
        <v>44103103</v>
      </c>
      <c r="D164" s="433">
        <v>3766</v>
      </c>
      <c r="E164" s="433" t="s">
        <v>138</v>
      </c>
      <c r="F164" s="433" t="s">
        <v>14</v>
      </c>
      <c r="G164" s="1241">
        <v>713.9</v>
      </c>
      <c r="H164" s="1241">
        <f>G164*I164</f>
        <v>3569.5</v>
      </c>
      <c r="I164" s="1242">
        <v>5</v>
      </c>
    </row>
    <row r="165" spans="1:10" s="1181" customFormat="1" ht="12.75" customHeight="1" x14ac:dyDescent="0.25">
      <c r="A165" s="514"/>
      <c r="B165" s="1237">
        <v>2022</v>
      </c>
      <c r="C165" s="433">
        <v>44103103</v>
      </c>
      <c r="D165" s="433">
        <v>3767</v>
      </c>
      <c r="E165" s="433" t="s">
        <v>147</v>
      </c>
      <c r="F165" s="433" t="s">
        <v>14</v>
      </c>
      <c r="G165" s="1241">
        <v>2466.1999999999998</v>
      </c>
      <c r="H165" s="1241">
        <f>I165*G165</f>
        <v>4932.3999999999996</v>
      </c>
      <c r="I165" s="1242">
        <v>2</v>
      </c>
    </row>
    <row r="166" spans="1:10" s="1181" customFormat="1" ht="12.75" customHeight="1" x14ac:dyDescent="0.25">
      <c r="A166" s="514"/>
      <c r="B166" s="1237">
        <v>2022</v>
      </c>
      <c r="C166" s="433">
        <v>44103103</v>
      </c>
      <c r="D166" s="433">
        <v>3768</v>
      </c>
      <c r="E166" s="433" t="s">
        <v>726</v>
      </c>
      <c r="F166" s="433" t="s">
        <v>14</v>
      </c>
      <c r="G166" s="1241">
        <v>1331.48</v>
      </c>
      <c r="H166" s="1241">
        <f>I166*G166</f>
        <v>7988.88</v>
      </c>
      <c r="I166" s="1242">
        <v>6</v>
      </c>
    </row>
    <row r="167" spans="1:10" s="252" customFormat="1" ht="13.5" customHeight="1" x14ac:dyDescent="0.25">
      <c r="A167" s="514">
        <v>2019</v>
      </c>
      <c r="B167" s="1237">
        <v>2022</v>
      </c>
      <c r="C167" s="433">
        <v>44103103</v>
      </c>
      <c r="D167" s="433">
        <v>3769</v>
      </c>
      <c r="E167" s="433" t="s">
        <v>744</v>
      </c>
      <c r="F167" s="433" t="s">
        <v>14</v>
      </c>
      <c r="G167" s="1241">
        <v>2466.1999999999998</v>
      </c>
      <c r="H167" s="1241">
        <f>I167*G167</f>
        <v>7398.5999999999995</v>
      </c>
      <c r="I167" s="1242">
        <v>3</v>
      </c>
    </row>
    <row r="168" spans="1:10" s="252" customFormat="1" ht="12" customHeight="1" x14ac:dyDescent="0.25">
      <c r="A168" s="514">
        <v>2020</v>
      </c>
      <c r="B168" s="1237">
        <v>2022</v>
      </c>
      <c r="C168" s="433">
        <v>44103103</v>
      </c>
      <c r="D168" s="433">
        <v>3770</v>
      </c>
      <c r="E168" s="433" t="s">
        <v>148</v>
      </c>
      <c r="F168" s="433" t="s">
        <v>14</v>
      </c>
      <c r="G168" s="1241">
        <v>2596</v>
      </c>
      <c r="H168" s="1241">
        <f>G168*I168</f>
        <v>5192</v>
      </c>
      <c r="I168" s="1242">
        <v>2</v>
      </c>
    </row>
    <row r="169" spans="1:10" s="252" customFormat="1" ht="12.75" customHeight="1" x14ac:dyDescent="0.25">
      <c r="A169" s="514">
        <v>2021</v>
      </c>
      <c r="B169" s="1237">
        <v>2022</v>
      </c>
      <c r="C169" s="433">
        <v>44103103</v>
      </c>
      <c r="D169" s="433">
        <v>3771</v>
      </c>
      <c r="E169" s="433" t="s">
        <v>901</v>
      </c>
      <c r="F169" s="433" t="s">
        <v>14</v>
      </c>
      <c r="G169" s="1241">
        <v>2930</v>
      </c>
      <c r="H169" s="1241">
        <f>G169*I169</f>
        <v>35160</v>
      </c>
      <c r="I169" s="1242">
        <v>12</v>
      </c>
    </row>
    <row r="170" spans="1:10" s="252" customFormat="1" ht="11.25" customHeight="1" x14ac:dyDescent="0.25">
      <c r="A170" s="514">
        <v>2020</v>
      </c>
      <c r="B170" s="1237">
        <v>2022</v>
      </c>
      <c r="C170" s="433">
        <v>44103103</v>
      </c>
      <c r="D170" s="433">
        <v>3772</v>
      </c>
      <c r="E170" s="433" t="s">
        <v>495</v>
      </c>
      <c r="F170" s="433" t="s">
        <v>14</v>
      </c>
      <c r="G170" s="1241">
        <v>3556.22</v>
      </c>
      <c r="H170" s="1241">
        <f>I170*G170</f>
        <v>17781.099999999999</v>
      </c>
      <c r="I170" s="1242">
        <v>5</v>
      </c>
    </row>
    <row r="171" spans="1:10" s="252" customFormat="1" ht="10.5" customHeight="1" x14ac:dyDescent="0.25">
      <c r="A171" s="514">
        <v>2022</v>
      </c>
      <c r="B171" s="1237">
        <v>2022</v>
      </c>
      <c r="C171" s="433">
        <v>52151704</v>
      </c>
      <c r="D171" s="433">
        <v>3773</v>
      </c>
      <c r="E171" s="433" t="s">
        <v>902</v>
      </c>
      <c r="F171" s="433" t="s">
        <v>14</v>
      </c>
      <c r="G171" s="1241">
        <v>3186</v>
      </c>
      <c r="H171" s="1241">
        <f>I171*G171</f>
        <v>6372000</v>
      </c>
      <c r="I171" s="1242">
        <v>2000</v>
      </c>
    </row>
    <row r="172" spans="1:10" s="252" customFormat="1" ht="12" customHeight="1" x14ac:dyDescent="0.25">
      <c r="A172" s="514">
        <v>2022</v>
      </c>
      <c r="B172" s="1237">
        <v>2022</v>
      </c>
      <c r="C172" s="433">
        <v>44122003</v>
      </c>
      <c r="D172" s="433">
        <v>3774</v>
      </c>
      <c r="E172" s="433" t="s">
        <v>854</v>
      </c>
      <c r="F172" s="433" t="s">
        <v>14</v>
      </c>
      <c r="G172" s="1241">
        <v>2853.24</v>
      </c>
      <c r="H172" s="1241">
        <f>G172*I172</f>
        <v>85597.2</v>
      </c>
      <c r="I172" s="1242">
        <v>30</v>
      </c>
    </row>
    <row r="173" spans="1:10" s="252" customFormat="1" ht="12" customHeight="1" x14ac:dyDescent="0.25">
      <c r="A173" s="514">
        <v>2022</v>
      </c>
      <c r="B173" s="1237">
        <v>2022</v>
      </c>
      <c r="C173" s="433">
        <v>27111902</v>
      </c>
      <c r="D173" s="433">
        <v>3775</v>
      </c>
      <c r="E173" s="433" t="s">
        <v>740</v>
      </c>
      <c r="F173" s="433" t="s">
        <v>14</v>
      </c>
      <c r="G173" s="1241">
        <v>226.18</v>
      </c>
      <c r="H173" s="1241">
        <f>I173*G173</f>
        <v>904.72</v>
      </c>
      <c r="I173" s="1242">
        <v>4</v>
      </c>
    </row>
    <row r="174" spans="1:10" s="252" customFormat="1" ht="11.25" customHeight="1" x14ac:dyDescent="0.25">
      <c r="A174" s="514">
        <v>2021</v>
      </c>
      <c r="B174" s="1237">
        <v>2022</v>
      </c>
      <c r="C174" s="433">
        <v>27112001</v>
      </c>
      <c r="D174" s="433">
        <v>3776</v>
      </c>
      <c r="E174" s="433" t="s">
        <v>736</v>
      </c>
      <c r="F174" s="433" t="s">
        <v>14</v>
      </c>
      <c r="G174" s="1241">
        <v>348.1</v>
      </c>
      <c r="H174" s="1241">
        <f>I174*G174</f>
        <v>348.1</v>
      </c>
      <c r="I174" s="1242">
        <v>1</v>
      </c>
    </row>
    <row r="175" spans="1:10" s="78" customFormat="1" ht="12.75" customHeight="1" x14ac:dyDescent="0.25">
      <c r="A175" s="514">
        <v>2022</v>
      </c>
      <c r="B175" s="1237">
        <v>2022</v>
      </c>
      <c r="C175" s="433">
        <v>53131608</v>
      </c>
      <c r="D175" s="433">
        <v>3777</v>
      </c>
      <c r="E175" s="433" t="s">
        <v>39</v>
      </c>
      <c r="F175" s="433" t="s">
        <v>14</v>
      </c>
      <c r="G175" s="1241">
        <v>18.309999999999999</v>
      </c>
      <c r="H175" s="1241">
        <f>I175*G175</f>
        <v>13457.849999999999</v>
      </c>
      <c r="I175" s="1242">
        <v>735</v>
      </c>
      <c r="J175" s="252"/>
    </row>
    <row r="176" spans="1:10" x14ac:dyDescent="0.25">
      <c r="A176" s="723"/>
      <c r="B176" s="723"/>
      <c r="C176" s="839"/>
      <c r="D176" s="839"/>
      <c r="E176" s="248"/>
      <c r="F176" s="248"/>
      <c r="G176" s="1255"/>
      <c r="H176" s="564"/>
      <c r="I176" s="1256"/>
    </row>
    <row r="177" spans="1:9" ht="15.75" thickBot="1" x14ac:dyDescent="0.3">
      <c r="A177" s="723"/>
      <c r="B177" s="723"/>
      <c r="C177" s="839"/>
      <c r="D177" s="839"/>
      <c r="E177" s="248"/>
      <c r="F177" s="248"/>
      <c r="G177" s="1238" t="s">
        <v>923</v>
      </c>
      <c r="H177" s="1239">
        <f>SUM(H11:H176)</f>
        <v>11077974.249999998</v>
      </c>
      <c r="I177" s="1240"/>
    </row>
    <row r="178" spans="1:9" x14ac:dyDescent="0.25">
      <c r="A178" s="229"/>
      <c r="B178" s="256"/>
      <c r="C178" s="82"/>
      <c r="D178" s="82"/>
      <c r="E178" s="82"/>
      <c r="F178" s="82"/>
      <c r="G178" s="84"/>
      <c r="H178" s="84"/>
      <c r="I178" s="88"/>
    </row>
    <row r="179" spans="1:9" x14ac:dyDescent="0.25">
      <c r="A179" s="229" t="s">
        <v>354</v>
      </c>
      <c r="B179" s="256"/>
      <c r="C179" s="56"/>
      <c r="D179" s="56"/>
      <c r="E179" s="56"/>
      <c r="F179" s="56" t="s">
        <v>356</v>
      </c>
      <c r="G179" s="58"/>
      <c r="H179" s="58"/>
      <c r="I179" s="51"/>
    </row>
    <row r="180" spans="1:9" x14ac:dyDescent="0.25">
      <c r="A180" s="229"/>
      <c r="B180" s="256"/>
      <c r="C180" s="82"/>
      <c r="D180" s="82"/>
      <c r="E180" s="82"/>
      <c r="F180" s="82"/>
      <c r="G180" s="84"/>
      <c r="H180" s="84"/>
      <c r="I180" s="88"/>
    </row>
    <row r="181" spans="1:9" x14ac:dyDescent="0.25">
      <c r="A181" s="229"/>
      <c r="B181" s="256"/>
      <c r="C181" s="82"/>
      <c r="D181" s="82"/>
      <c r="E181" s="82"/>
      <c r="F181" s="82"/>
      <c r="G181" s="84"/>
      <c r="H181" s="84"/>
      <c r="I181" s="88"/>
    </row>
    <row r="182" spans="1:9" x14ac:dyDescent="0.25">
      <c r="A182" s="229"/>
      <c r="B182" s="256"/>
      <c r="C182" s="82"/>
      <c r="D182" s="82"/>
      <c r="E182" s="82"/>
      <c r="F182" s="82"/>
      <c r="G182" s="84"/>
      <c r="H182" s="84"/>
      <c r="I182" s="88"/>
    </row>
    <row r="183" spans="1:9" x14ac:dyDescent="0.25">
      <c r="A183" s="229"/>
      <c r="B183" s="256"/>
      <c r="C183" s="82"/>
      <c r="D183" s="82"/>
      <c r="E183" s="82"/>
      <c r="F183" s="82"/>
      <c r="G183" s="84"/>
      <c r="H183" s="84"/>
      <c r="I183" s="88"/>
    </row>
    <row r="184" spans="1:9" x14ac:dyDescent="0.25">
      <c r="A184" s="229"/>
      <c r="B184" s="256"/>
      <c r="C184" s="82"/>
      <c r="D184" s="82"/>
      <c r="E184" s="82"/>
      <c r="F184" s="82"/>
      <c r="G184" s="84"/>
      <c r="H184" s="84"/>
      <c r="I184" s="88"/>
    </row>
    <row r="185" spans="1:9" x14ac:dyDescent="0.25">
      <c r="A185" s="1259" t="s">
        <v>353</v>
      </c>
      <c r="B185" s="710"/>
      <c r="C185" s="248"/>
      <c r="D185" s="248"/>
      <c r="F185" s="250" t="s">
        <v>812</v>
      </c>
      <c r="G185" s="251"/>
      <c r="H185" s="251"/>
    </row>
    <row r="186" spans="1:9" x14ac:dyDescent="0.25">
      <c r="A186" s="1260" t="s">
        <v>795</v>
      </c>
      <c r="B186" s="711"/>
      <c r="C186" s="56"/>
      <c r="D186" s="37"/>
      <c r="F186" s="51" t="s">
        <v>796</v>
      </c>
      <c r="G186" s="52"/>
      <c r="H186" s="58"/>
      <c r="I186" s="51"/>
    </row>
    <row r="190" spans="1:9" x14ac:dyDescent="0.25">
      <c r="I190" s="1235">
        <v>44927</v>
      </c>
    </row>
  </sheetData>
  <sortState ref="A9:J160">
    <sortCondition ref="D9:D160"/>
  </sortState>
  <mergeCells count="3">
    <mergeCell ref="A7:I7"/>
    <mergeCell ref="A4:I4"/>
    <mergeCell ref="A6:I6"/>
  </mergeCells>
  <conditionalFormatting sqref="C132:D132">
    <cfRule type="endsWith" dxfId="5" priority="2" operator="endsWith" text="0000">
      <formula>RIGHT(C132,LEN("0000"))="0000"</formula>
    </cfRule>
  </conditionalFormatting>
  <conditionalFormatting sqref="C62:D63">
    <cfRule type="endsWith" dxfId="4" priority="1" operator="endsWith" text="0000">
      <formula>RIGHT(C62,LEN("0000"))="0000"</formula>
    </cfRule>
  </conditionalFormatting>
  <pageMargins left="0.7" right="0.7" top="0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2.5703125" style="774" customWidth="1"/>
    <col min="4" max="4" width="35.5703125" style="774" customWidth="1"/>
    <col min="5" max="7" width="11.42578125" style="774"/>
  </cols>
  <sheetData>
    <row r="1" spans="1:8" ht="15.75" thickBot="1" x14ac:dyDescent="0.3">
      <c r="A1" s="330"/>
      <c r="B1" s="330"/>
      <c r="C1" s="140"/>
      <c r="D1" s="140"/>
      <c r="E1" s="140"/>
      <c r="F1" s="779"/>
      <c r="G1" s="181"/>
      <c r="H1" s="467"/>
    </row>
    <row r="2" spans="1:8" ht="18.75" x14ac:dyDescent="0.3">
      <c r="A2" s="1352" t="s">
        <v>357</v>
      </c>
      <c r="B2" s="1353"/>
      <c r="C2" s="1353"/>
      <c r="D2" s="1353"/>
      <c r="E2" s="1353"/>
      <c r="F2" s="1353"/>
      <c r="G2" s="1353"/>
      <c r="H2" s="468"/>
    </row>
    <row r="3" spans="1:8" x14ac:dyDescent="0.25">
      <c r="A3" s="1289" t="s">
        <v>437</v>
      </c>
      <c r="B3" s="1290"/>
      <c r="C3" s="1290"/>
      <c r="D3" s="1290"/>
      <c r="E3" s="1290"/>
      <c r="F3" s="1290"/>
      <c r="G3" s="1290"/>
      <c r="H3" s="469"/>
    </row>
    <row r="4" spans="1:8" x14ac:dyDescent="0.25">
      <c r="A4" s="1279" t="s">
        <v>436</v>
      </c>
      <c r="B4" s="1266"/>
      <c r="C4" s="1266"/>
      <c r="D4" s="1266"/>
      <c r="E4" s="1266"/>
      <c r="F4" s="1266"/>
      <c r="G4" s="1266"/>
      <c r="H4" s="470"/>
    </row>
    <row r="5" spans="1:8" ht="15.75" thickBot="1" x14ac:dyDescent="0.3">
      <c r="A5" s="780"/>
      <c r="B5" s="568"/>
      <c r="C5" s="565"/>
      <c r="D5" s="565" t="s">
        <v>777</v>
      </c>
      <c r="E5" s="565"/>
      <c r="F5" s="781"/>
      <c r="G5" s="569"/>
      <c r="H5" s="477"/>
    </row>
    <row r="6" spans="1:8" x14ac:dyDescent="0.25">
      <c r="A6" s="782" t="s">
        <v>1</v>
      </c>
      <c r="B6" s="783" t="s">
        <v>1</v>
      </c>
      <c r="C6" s="784" t="s">
        <v>344</v>
      </c>
      <c r="D6" s="785"/>
      <c r="E6" s="279" t="s">
        <v>4</v>
      </c>
      <c r="F6" s="786"/>
      <c r="G6" s="627"/>
      <c r="H6" s="669"/>
    </row>
    <row r="7" spans="1:8" x14ac:dyDescent="0.25">
      <c r="A7" s="787" t="s">
        <v>342</v>
      </c>
      <c r="B7" s="788" t="s">
        <v>343</v>
      </c>
      <c r="C7" s="789" t="s">
        <v>345</v>
      </c>
      <c r="D7" s="790" t="s">
        <v>0</v>
      </c>
      <c r="E7" s="791" t="s">
        <v>5</v>
      </c>
      <c r="F7" s="792" t="s">
        <v>7</v>
      </c>
      <c r="G7" s="793" t="s">
        <v>8</v>
      </c>
      <c r="H7" s="670" t="s">
        <v>346</v>
      </c>
    </row>
    <row r="8" spans="1:8" x14ac:dyDescent="0.25">
      <c r="A8" s="787"/>
      <c r="B8" s="788"/>
      <c r="C8" s="794"/>
      <c r="D8" s="790"/>
      <c r="E8" s="791"/>
      <c r="F8" s="792"/>
      <c r="G8" s="793"/>
      <c r="H8" s="670"/>
    </row>
    <row r="9" spans="1:8" s="778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42" t="s">
        <v>34</v>
      </c>
      <c r="F9" s="843">
        <v>578.20000000000005</v>
      </c>
      <c r="G9" s="201">
        <f>H9*F9</f>
        <v>163052.40000000002</v>
      </c>
      <c r="H9" s="202">
        <v>282</v>
      </c>
    </row>
    <row r="10" spans="1:8" s="778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42" t="s">
        <v>34</v>
      </c>
      <c r="F10" s="843">
        <v>622</v>
      </c>
      <c r="G10" s="201">
        <f>H10*F10</f>
        <v>124400</v>
      </c>
      <c r="H10" s="202">
        <v>200</v>
      </c>
    </row>
    <row r="11" spans="1:8" s="778" customFormat="1" x14ac:dyDescent="0.25">
      <c r="A11" s="204">
        <v>2021</v>
      </c>
      <c r="B11" s="204">
        <v>2021</v>
      </c>
      <c r="C11" s="841">
        <v>53131608</v>
      </c>
      <c r="D11" s="198" t="s">
        <v>588</v>
      </c>
      <c r="E11" s="842" t="s">
        <v>40</v>
      </c>
      <c r="F11" s="843">
        <v>147.5</v>
      </c>
      <c r="G11" s="201">
        <f>H11*F11</f>
        <v>11947.5</v>
      </c>
      <c r="H11" s="202">
        <v>81</v>
      </c>
    </row>
    <row r="12" spans="1:8" s="778" customFormat="1" x14ac:dyDescent="0.25">
      <c r="A12" s="204">
        <v>2020</v>
      </c>
      <c r="B12" s="204">
        <v>2020</v>
      </c>
      <c r="C12" s="841">
        <v>47131824</v>
      </c>
      <c r="D12" s="198" t="s">
        <v>483</v>
      </c>
      <c r="E12" s="842" t="s">
        <v>14</v>
      </c>
      <c r="F12" s="843">
        <v>95.83</v>
      </c>
      <c r="G12" s="201">
        <f>F12*H12</f>
        <v>3737.37</v>
      </c>
      <c r="H12" s="406">
        <v>39</v>
      </c>
    </row>
    <row r="13" spans="1:8" s="778" customFormat="1" x14ac:dyDescent="0.25">
      <c r="A13" s="204">
        <v>2018</v>
      </c>
      <c r="B13" s="204">
        <v>2018</v>
      </c>
      <c r="C13" s="841">
        <v>53131608</v>
      </c>
      <c r="D13" s="198" t="s">
        <v>225</v>
      </c>
      <c r="E13" s="842" t="s">
        <v>14</v>
      </c>
      <c r="F13" s="843">
        <v>18.41</v>
      </c>
      <c r="G13" s="201">
        <f t="shared" ref="G13:G21" si="0">H13*F13</f>
        <v>773.22</v>
      </c>
      <c r="H13" s="202">
        <v>42</v>
      </c>
    </row>
    <row r="14" spans="1:8" s="778" customFormat="1" x14ac:dyDescent="0.25">
      <c r="A14" s="204">
        <v>2018</v>
      </c>
      <c r="B14" s="204">
        <v>2018</v>
      </c>
      <c r="C14" s="841">
        <v>24111503</v>
      </c>
      <c r="D14" s="860" t="s">
        <v>182</v>
      </c>
      <c r="E14" s="842" t="s">
        <v>14</v>
      </c>
      <c r="F14" s="843">
        <v>4.07</v>
      </c>
      <c r="G14" s="201">
        <f t="shared" si="0"/>
        <v>51282</v>
      </c>
      <c r="H14" s="202">
        <v>12600</v>
      </c>
    </row>
    <row r="15" spans="1:8" s="778" customFormat="1" x14ac:dyDescent="0.25">
      <c r="A15" s="204">
        <v>2021</v>
      </c>
      <c r="B15" s="204">
        <v>2021</v>
      </c>
      <c r="C15" s="841">
        <v>53131608</v>
      </c>
      <c r="D15" s="198" t="s">
        <v>589</v>
      </c>
      <c r="E15" s="842" t="s">
        <v>40</v>
      </c>
      <c r="F15" s="843">
        <v>135.69999999999999</v>
      </c>
      <c r="G15" s="201">
        <f t="shared" si="0"/>
        <v>17369.599999999999</v>
      </c>
      <c r="H15" s="202">
        <v>128</v>
      </c>
    </row>
    <row r="16" spans="1:8" s="778" customFormat="1" x14ac:dyDescent="0.25">
      <c r="A16" s="204">
        <v>2021</v>
      </c>
      <c r="B16" s="204">
        <v>2021</v>
      </c>
      <c r="C16" s="198">
        <v>47131618</v>
      </c>
      <c r="D16" s="198" t="s">
        <v>787</v>
      </c>
      <c r="E16" s="842" t="s">
        <v>14</v>
      </c>
      <c r="F16" s="843">
        <v>165.2</v>
      </c>
      <c r="G16" s="201">
        <f t="shared" si="0"/>
        <v>1982.3999999999999</v>
      </c>
      <c r="H16" s="844">
        <v>12</v>
      </c>
    </row>
    <row r="17" spans="1:8" s="778" customFormat="1" x14ac:dyDescent="0.25">
      <c r="A17" s="204">
        <v>2021</v>
      </c>
      <c r="B17" s="204">
        <v>2021</v>
      </c>
      <c r="C17" s="198">
        <v>47131618</v>
      </c>
      <c r="D17" s="198" t="s">
        <v>786</v>
      </c>
      <c r="E17" s="842" t="s">
        <v>14</v>
      </c>
      <c r="F17" s="843">
        <v>150</v>
      </c>
      <c r="G17" s="201">
        <f t="shared" si="0"/>
        <v>24150</v>
      </c>
      <c r="H17" s="844">
        <v>161</v>
      </c>
    </row>
    <row r="18" spans="1:8" s="778" customFormat="1" x14ac:dyDescent="0.25">
      <c r="A18" s="204">
        <v>2018</v>
      </c>
      <c r="B18" s="204">
        <v>2018</v>
      </c>
      <c r="C18" s="841">
        <v>47121807</v>
      </c>
      <c r="D18" s="198" t="s">
        <v>92</v>
      </c>
      <c r="E18" s="842" t="s">
        <v>14</v>
      </c>
      <c r="F18" s="843">
        <v>141.6</v>
      </c>
      <c r="G18" s="201">
        <f t="shared" si="0"/>
        <v>8354.4</v>
      </c>
      <c r="H18" s="202">
        <v>59</v>
      </c>
    </row>
    <row r="19" spans="1:8" s="778" customFormat="1" x14ac:dyDescent="0.25">
      <c r="A19" s="204">
        <v>2021</v>
      </c>
      <c r="B19" s="204">
        <v>2021</v>
      </c>
      <c r="C19" s="841">
        <v>14111511</v>
      </c>
      <c r="D19" s="198" t="s">
        <v>9</v>
      </c>
      <c r="E19" s="842" t="s">
        <v>37</v>
      </c>
      <c r="F19" s="843">
        <v>198.24</v>
      </c>
      <c r="G19" s="201">
        <f t="shared" si="0"/>
        <v>368528.16000000003</v>
      </c>
      <c r="H19" s="202">
        <v>1859</v>
      </c>
    </row>
    <row r="20" spans="1:8" s="778" customFormat="1" x14ac:dyDescent="0.25">
      <c r="A20" s="204">
        <v>2021</v>
      </c>
      <c r="B20" s="204">
        <v>2021</v>
      </c>
      <c r="C20" s="841">
        <v>12141901</v>
      </c>
      <c r="D20" s="198" t="s">
        <v>99</v>
      </c>
      <c r="E20" s="842" t="s">
        <v>40</v>
      </c>
      <c r="F20" s="843">
        <v>110</v>
      </c>
      <c r="G20" s="201">
        <f t="shared" si="0"/>
        <v>18700</v>
      </c>
      <c r="H20" s="202">
        <v>170</v>
      </c>
    </row>
    <row r="21" spans="1:8" s="778" customFormat="1" x14ac:dyDescent="0.25">
      <c r="A21" s="204">
        <v>2019</v>
      </c>
      <c r="B21" s="204">
        <v>2019</v>
      </c>
      <c r="C21" s="862">
        <v>47131502</v>
      </c>
      <c r="D21" s="198" t="s">
        <v>93</v>
      </c>
      <c r="E21" s="842" t="s">
        <v>34</v>
      </c>
      <c r="F21" s="843">
        <v>1625</v>
      </c>
      <c r="G21" s="201">
        <f t="shared" si="0"/>
        <v>3250</v>
      </c>
      <c r="H21" s="202">
        <v>2</v>
      </c>
    </row>
    <row r="22" spans="1:8" s="778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42" t="s">
        <v>14</v>
      </c>
      <c r="F22" s="843">
        <v>3.75</v>
      </c>
      <c r="G22" s="201">
        <f>F22*H22</f>
        <v>390</v>
      </c>
      <c r="H22" s="406">
        <v>104</v>
      </c>
    </row>
    <row r="23" spans="1:8" s="778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42" t="s">
        <v>14</v>
      </c>
      <c r="F23" s="843">
        <v>56.05</v>
      </c>
      <c r="G23" s="201">
        <f t="shared" ref="G23:G28" si="1">H23*F23</f>
        <v>5044.5</v>
      </c>
      <c r="H23" s="202">
        <v>90</v>
      </c>
    </row>
    <row r="24" spans="1:8" s="778" customFormat="1" x14ac:dyDescent="0.25">
      <c r="A24" s="204">
        <v>2019</v>
      </c>
      <c r="B24" s="204">
        <v>2019</v>
      </c>
      <c r="C24" s="841">
        <v>47121807</v>
      </c>
      <c r="D24" s="198" t="s">
        <v>591</v>
      </c>
      <c r="E24" s="859" t="s">
        <v>14</v>
      </c>
      <c r="F24" s="843">
        <v>165.2</v>
      </c>
      <c r="G24" s="201">
        <f t="shared" si="1"/>
        <v>3469.2</v>
      </c>
      <c r="H24" s="202">
        <v>21</v>
      </c>
    </row>
    <row r="25" spans="1:8" s="778" customFormat="1" x14ac:dyDescent="0.25">
      <c r="A25" s="204">
        <v>2019</v>
      </c>
      <c r="B25" s="204">
        <v>2019</v>
      </c>
      <c r="C25" s="841">
        <v>27111909</v>
      </c>
      <c r="D25" s="198" t="s">
        <v>96</v>
      </c>
      <c r="E25" s="842" t="s">
        <v>14</v>
      </c>
      <c r="F25" s="843">
        <v>70.8</v>
      </c>
      <c r="G25" s="201">
        <f t="shared" si="1"/>
        <v>4885.2</v>
      </c>
      <c r="H25" s="202">
        <v>69</v>
      </c>
    </row>
    <row r="26" spans="1:8" s="778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42" t="s">
        <v>14</v>
      </c>
      <c r="F26" s="843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73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78" customFormat="1" x14ac:dyDescent="0.25">
      <c r="A28" s="204">
        <v>2020</v>
      </c>
      <c r="B28" s="204">
        <v>2020</v>
      </c>
      <c r="C28" s="841">
        <v>14111515</v>
      </c>
      <c r="D28" s="198" t="s">
        <v>484</v>
      </c>
      <c r="E28" s="842" t="s">
        <v>235</v>
      </c>
      <c r="F28" s="843">
        <v>55.7</v>
      </c>
      <c r="G28" s="201">
        <f t="shared" si="1"/>
        <v>216116</v>
      </c>
      <c r="H28" s="406">
        <v>3880</v>
      </c>
    </row>
    <row r="29" spans="1:8" s="778" customFormat="1" x14ac:dyDescent="0.25">
      <c r="A29" s="204">
        <v>2021</v>
      </c>
      <c r="B29" s="204">
        <v>2021</v>
      </c>
      <c r="C29" s="841">
        <v>47131604</v>
      </c>
      <c r="D29" s="198" t="s">
        <v>728</v>
      </c>
      <c r="E29" s="842" t="s">
        <v>14</v>
      </c>
      <c r="F29" s="843">
        <v>37.76</v>
      </c>
      <c r="G29" s="201">
        <f>F29*H29</f>
        <v>18653.439999999999</v>
      </c>
      <c r="H29" s="406">
        <v>494</v>
      </c>
    </row>
    <row r="30" spans="1:8" s="778" customFormat="1" x14ac:dyDescent="0.25">
      <c r="A30" s="204">
        <v>2020</v>
      </c>
      <c r="B30" s="204">
        <v>2020</v>
      </c>
      <c r="C30" s="841">
        <v>47131604</v>
      </c>
      <c r="D30" s="204" t="s">
        <v>410</v>
      </c>
      <c r="E30" s="845" t="s">
        <v>14</v>
      </c>
      <c r="F30" s="843">
        <v>102.84</v>
      </c>
      <c r="G30" s="201">
        <f>H30*F30</f>
        <v>61498.32</v>
      </c>
      <c r="H30" s="846">
        <v>598</v>
      </c>
    </row>
    <row r="31" spans="1:8" s="778" customFormat="1" x14ac:dyDescent="0.25">
      <c r="A31" s="204">
        <v>2020</v>
      </c>
      <c r="B31" s="204">
        <v>2020</v>
      </c>
      <c r="C31" s="841">
        <v>47131611</v>
      </c>
      <c r="D31" s="198" t="s">
        <v>465</v>
      </c>
      <c r="E31" s="842" t="s">
        <v>14</v>
      </c>
      <c r="F31" s="843">
        <v>81.900000000000006</v>
      </c>
      <c r="G31" s="201">
        <f>F31*H31</f>
        <v>10073.700000000001</v>
      </c>
      <c r="H31" s="202">
        <v>123</v>
      </c>
    </row>
    <row r="32" spans="1:8" s="778" customFormat="1" x14ac:dyDescent="0.25">
      <c r="A32" s="204">
        <v>2021</v>
      </c>
      <c r="B32" s="204">
        <v>2021</v>
      </c>
      <c r="C32" s="841">
        <v>48101915</v>
      </c>
      <c r="D32" s="850" t="s">
        <v>663</v>
      </c>
      <c r="E32" s="842" t="s">
        <v>34</v>
      </c>
      <c r="F32" s="843">
        <v>1293.28</v>
      </c>
      <c r="G32" s="201">
        <f>F32*H32</f>
        <v>2586.56</v>
      </c>
      <c r="H32" s="406">
        <v>2</v>
      </c>
    </row>
    <row r="33" spans="1:8" s="778" customFormat="1" x14ac:dyDescent="0.25">
      <c r="A33" s="863">
        <v>2021</v>
      </c>
      <c r="B33" s="863">
        <v>2021</v>
      </c>
      <c r="C33" s="841">
        <v>46181504</v>
      </c>
      <c r="D33" s="205" t="s">
        <v>97</v>
      </c>
      <c r="E33" s="850" t="s">
        <v>485</v>
      </c>
      <c r="F33" s="864">
        <v>41.06</v>
      </c>
      <c r="G33" s="865">
        <f>H33*F33</f>
        <v>13796.16</v>
      </c>
      <c r="H33" s="866">
        <v>336</v>
      </c>
    </row>
    <row r="34" spans="1:8" s="778" customFormat="1" x14ac:dyDescent="0.25">
      <c r="A34" s="204">
        <v>2021</v>
      </c>
      <c r="B34" s="204">
        <v>2021</v>
      </c>
      <c r="C34" s="867">
        <v>47121702</v>
      </c>
      <c r="D34" s="198" t="s">
        <v>727</v>
      </c>
      <c r="E34" s="842" t="s">
        <v>14</v>
      </c>
      <c r="F34" s="843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73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73" t="s">
        <v>14</v>
      </c>
      <c r="F36" s="282">
        <v>1.68</v>
      </c>
      <c r="G36" s="149">
        <f>F36*H36</f>
        <v>9408</v>
      </c>
      <c r="H36" s="112">
        <v>5600</v>
      </c>
    </row>
    <row r="37" spans="1:8" s="778" customFormat="1" x14ac:dyDescent="0.25">
      <c r="A37" s="204">
        <v>2021</v>
      </c>
      <c r="B37" s="204">
        <v>2021</v>
      </c>
      <c r="C37" s="841">
        <v>14111511</v>
      </c>
      <c r="D37" s="198" t="s">
        <v>44</v>
      </c>
      <c r="E37" s="842" t="s">
        <v>37</v>
      </c>
      <c r="F37" s="843">
        <v>265.5</v>
      </c>
      <c r="G37" s="201">
        <f>H37*F37</f>
        <v>27346.5</v>
      </c>
      <c r="H37" s="202">
        <v>103</v>
      </c>
    </row>
    <row r="38" spans="1:8" s="778" customFormat="1" x14ac:dyDescent="0.25">
      <c r="A38" s="204">
        <v>2021</v>
      </c>
      <c r="B38" s="204">
        <v>2021</v>
      </c>
      <c r="C38" s="841">
        <v>44121503</v>
      </c>
      <c r="D38" s="198" t="s">
        <v>79</v>
      </c>
      <c r="E38" s="842" t="s">
        <v>14</v>
      </c>
      <c r="F38" s="843">
        <v>1.41</v>
      </c>
      <c r="G38" s="201">
        <f>F38*H38</f>
        <v>7210.74</v>
      </c>
      <c r="H38" s="406">
        <v>5114</v>
      </c>
    </row>
    <row r="39" spans="1:8" s="778" customFormat="1" x14ac:dyDescent="0.25">
      <c r="A39" s="204">
        <v>2021</v>
      </c>
      <c r="B39" s="204">
        <v>2021</v>
      </c>
      <c r="C39" s="841">
        <v>60121120</v>
      </c>
      <c r="D39" s="198" t="s">
        <v>722</v>
      </c>
      <c r="E39" s="842" t="s">
        <v>14</v>
      </c>
      <c r="F39" s="843">
        <v>3.15</v>
      </c>
      <c r="G39" s="201">
        <f>F39*H39</f>
        <v>59850</v>
      </c>
      <c r="H39" s="406">
        <v>19000</v>
      </c>
    </row>
    <row r="40" spans="1:8" s="778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42" t="s">
        <v>14</v>
      </c>
      <c r="F40" s="843">
        <v>11.5</v>
      </c>
      <c r="G40" s="201">
        <f>F40*H40</f>
        <v>207000</v>
      </c>
      <c r="H40" s="406">
        <v>18000</v>
      </c>
    </row>
    <row r="41" spans="1:8" s="778" customFormat="1" x14ac:dyDescent="0.25">
      <c r="A41" s="204">
        <v>2121</v>
      </c>
      <c r="B41" s="204">
        <v>2121</v>
      </c>
      <c r="C41" s="841">
        <v>27112120</v>
      </c>
      <c r="D41" s="198" t="s">
        <v>127</v>
      </c>
      <c r="E41" s="842" t="s">
        <v>81</v>
      </c>
      <c r="F41" s="843">
        <v>29</v>
      </c>
      <c r="G41" s="201">
        <f>H41*F41</f>
        <v>145</v>
      </c>
      <c r="H41" s="202">
        <v>5</v>
      </c>
    </row>
    <row r="42" spans="1:8" s="778" customFormat="1" x14ac:dyDescent="0.25">
      <c r="A42" s="204">
        <v>2020</v>
      </c>
      <c r="B42" s="204">
        <v>2020</v>
      </c>
      <c r="C42" s="848">
        <v>45101508</v>
      </c>
      <c r="D42" s="198" t="s">
        <v>369</v>
      </c>
      <c r="E42" s="842" t="s">
        <v>14</v>
      </c>
      <c r="F42" s="843">
        <v>218</v>
      </c>
      <c r="G42" s="201">
        <f>F42*H42</f>
        <v>436</v>
      </c>
      <c r="H42" s="406">
        <v>2</v>
      </c>
    </row>
    <row r="43" spans="1:8" s="778" customFormat="1" x14ac:dyDescent="0.25">
      <c r="A43" s="204">
        <v>2021</v>
      </c>
      <c r="B43" s="204">
        <v>2021</v>
      </c>
      <c r="C43" s="841">
        <v>44112009</v>
      </c>
      <c r="D43" s="198" t="s">
        <v>556</v>
      </c>
      <c r="E43" s="842" t="s">
        <v>14</v>
      </c>
      <c r="F43" s="843">
        <v>246.18</v>
      </c>
      <c r="G43" s="201">
        <f>F43*H43</f>
        <v>25848.9</v>
      </c>
      <c r="H43" s="202">
        <v>105</v>
      </c>
    </row>
    <row r="44" spans="1:8" s="778" customFormat="1" x14ac:dyDescent="0.25">
      <c r="A44" s="204">
        <v>2020</v>
      </c>
      <c r="B44" s="204">
        <v>2020</v>
      </c>
      <c r="C44" s="841">
        <v>27112120</v>
      </c>
      <c r="D44" s="198" t="s">
        <v>459</v>
      </c>
      <c r="E44" s="842" t="s">
        <v>81</v>
      </c>
      <c r="F44" s="843">
        <v>36.700000000000003</v>
      </c>
      <c r="G44" s="201">
        <f>F44*H44</f>
        <v>2202</v>
      </c>
      <c r="H44" s="406">
        <v>60</v>
      </c>
    </row>
    <row r="45" spans="1:8" s="778" customFormat="1" x14ac:dyDescent="0.25">
      <c r="A45" s="204">
        <v>2020</v>
      </c>
      <c r="B45" s="204">
        <v>2020</v>
      </c>
      <c r="C45" s="841">
        <v>44121634</v>
      </c>
      <c r="D45" s="198" t="s">
        <v>89</v>
      </c>
      <c r="E45" s="842" t="s">
        <v>14</v>
      </c>
      <c r="F45" s="843">
        <v>35.4</v>
      </c>
      <c r="G45" s="201">
        <f>H45*F45</f>
        <v>70.8</v>
      </c>
      <c r="H45" s="202">
        <v>2</v>
      </c>
    </row>
    <row r="46" spans="1:8" s="778" customFormat="1" x14ac:dyDescent="0.25">
      <c r="A46" s="204">
        <v>2020</v>
      </c>
      <c r="B46" s="204">
        <v>2020</v>
      </c>
      <c r="C46" s="841">
        <v>44103103</v>
      </c>
      <c r="D46" s="198" t="s">
        <v>43</v>
      </c>
      <c r="E46" s="842" t="s">
        <v>14</v>
      </c>
      <c r="F46" s="843">
        <v>5240</v>
      </c>
      <c r="G46" s="201">
        <f>H46*F46</f>
        <v>41920</v>
      </c>
      <c r="H46" s="202">
        <v>8</v>
      </c>
    </row>
    <row r="47" spans="1:8" s="778" customFormat="1" x14ac:dyDescent="0.25">
      <c r="A47" s="204">
        <v>2021</v>
      </c>
      <c r="B47" s="204">
        <v>2021</v>
      </c>
      <c r="C47" s="841">
        <v>44103103</v>
      </c>
      <c r="D47" s="198" t="s">
        <v>138</v>
      </c>
      <c r="E47" s="842" t="s">
        <v>14</v>
      </c>
      <c r="F47" s="843">
        <v>713.9</v>
      </c>
      <c r="G47" s="201">
        <f>F47*H47</f>
        <v>3569.5</v>
      </c>
      <c r="H47" s="406">
        <v>5</v>
      </c>
    </row>
    <row r="48" spans="1:8" s="778" customFormat="1" x14ac:dyDescent="0.25">
      <c r="A48" s="204">
        <v>2021</v>
      </c>
      <c r="B48" s="204">
        <v>2021</v>
      </c>
      <c r="C48" s="841">
        <v>44103103</v>
      </c>
      <c r="D48" s="198" t="s">
        <v>149</v>
      </c>
      <c r="E48" s="842" t="s">
        <v>14</v>
      </c>
      <c r="F48" s="843">
        <v>2596</v>
      </c>
      <c r="G48" s="201">
        <f>H48*F48</f>
        <v>2596</v>
      </c>
      <c r="H48" s="202">
        <v>1</v>
      </c>
    </row>
    <row r="49" spans="1:8" s="778" customFormat="1" x14ac:dyDescent="0.25">
      <c r="A49" s="204">
        <v>2020</v>
      </c>
      <c r="B49" s="204">
        <v>2020</v>
      </c>
      <c r="C49" s="841">
        <v>44103103</v>
      </c>
      <c r="D49" s="198" t="s">
        <v>492</v>
      </c>
      <c r="E49" s="842" t="s">
        <v>14</v>
      </c>
      <c r="F49" s="843">
        <v>2596</v>
      </c>
      <c r="G49" s="201">
        <f>H49*F49</f>
        <v>5192</v>
      </c>
      <c r="H49" s="202">
        <v>2</v>
      </c>
    </row>
    <row r="50" spans="1:8" s="778" customFormat="1" x14ac:dyDescent="0.25">
      <c r="A50" s="204">
        <v>2021</v>
      </c>
      <c r="B50" s="204">
        <v>2021</v>
      </c>
      <c r="C50" s="841">
        <v>44103103</v>
      </c>
      <c r="D50" s="198" t="s">
        <v>561</v>
      </c>
      <c r="E50" s="842" t="s">
        <v>14</v>
      </c>
      <c r="F50" s="843">
        <v>5400</v>
      </c>
      <c r="G50" s="201">
        <f>H50*F50</f>
        <v>32400</v>
      </c>
      <c r="H50" s="202">
        <v>6</v>
      </c>
    </row>
    <row r="51" spans="1:8" s="778" customFormat="1" x14ac:dyDescent="0.25">
      <c r="A51" s="204">
        <v>2018</v>
      </c>
      <c r="B51" s="204">
        <v>2018</v>
      </c>
      <c r="C51" s="841">
        <v>44103105</v>
      </c>
      <c r="D51" s="198" t="s">
        <v>403</v>
      </c>
      <c r="E51" s="842" t="s">
        <v>14</v>
      </c>
      <c r="F51" s="843">
        <v>722.75</v>
      </c>
      <c r="G51" s="201">
        <f>H51*F51</f>
        <v>1445.5</v>
      </c>
      <c r="H51" s="202">
        <v>2</v>
      </c>
    </row>
    <row r="52" spans="1:8" s="778" customFormat="1" x14ac:dyDescent="0.25">
      <c r="A52" s="204">
        <v>2018</v>
      </c>
      <c r="B52" s="204">
        <v>2018</v>
      </c>
      <c r="C52" s="841">
        <v>44103105</v>
      </c>
      <c r="D52" s="198" t="s">
        <v>275</v>
      </c>
      <c r="E52" s="842" t="s">
        <v>14</v>
      </c>
      <c r="F52" s="843">
        <v>716.85</v>
      </c>
      <c r="G52" s="201">
        <f>H52*F52</f>
        <v>4301.1000000000004</v>
      </c>
      <c r="H52" s="202">
        <v>6</v>
      </c>
    </row>
    <row r="53" spans="1:8" s="778" customFormat="1" x14ac:dyDescent="0.25">
      <c r="A53" s="204">
        <v>2020</v>
      </c>
      <c r="B53" s="204">
        <v>2020</v>
      </c>
      <c r="C53" s="841">
        <v>44103103</v>
      </c>
      <c r="D53" s="198" t="s">
        <v>148</v>
      </c>
      <c r="E53" s="842" t="s">
        <v>14</v>
      </c>
      <c r="F53" s="843">
        <v>2596</v>
      </c>
      <c r="G53" s="201">
        <f>F53*H53</f>
        <v>5192</v>
      </c>
      <c r="H53" s="406">
        <v>2</v>
      </c>
    </row>
    <row r="54" spans="1:8" s="778" customFormat="1" x14ac:dyDescent="0.25">
      <c r="A54" s="204">
        <v>2018</v>
      </c>
      <c r="B54" s="204">
        <v>2018</v>
      </c>
      <c r="C54" s="841">
        <v>44103105</v>
      </c>
      <c r="D54" s="198" t="s">
        <v>493</v>
      </c>
      <c r="E54" s="842" t="s">
        <v>14</v>
      </c>
      <c r="F54" s="843">
        <v>722.75</v>
      </c>
      <c r="G54" s="201">
        <f>H54*F54</f>
        <v>1445.5</v>
      </c>
      <c r="H54" s="202">
        <v>2</v>
      </c>
    </row>
    <row r="55" spans="1:8" s="778" customFormat="1" x14ac:dyDescent="0.25">
      <c r="A55" s="204">
        <v>2020</v>
      </c>
      <c r="B55" s="204">
        <v>2020</v>
      </c>
      <c r="C55" s="841">
        <v>12352104</v>
      </c>
      <c r="D55" s="198" t="s">
        <v>439</v>
      </c>
      <c r="E55" s="842" t="s">
        <v>40</v>
      </c>
      <c r="F55" s="843">
        <v>1121</v>
      </c>
      <c r="G55" s="201">
        <f>F55*H55</f>
        <v>8968</v>
      </c>
      <c r="H55" s="202">
        <v>8</v>
      </c>
    </row>
    <row r="56" spans="1:8" s="778" customFormat="1" x14ac:dyDescent="0.25">
      <c r="A56" s="204">
        <v>2020</v>
      </c>
      <c r="B56" s="204">
        <v>2020</v>
      </c>
      <c r="C56" s="841">
        <v>53131626</v>
      </c>
      <c r="D56" s="198" t="s">
        <v>438</v>
      </c>
      <c r="E56" s="842" t="s">
        <v>40</v>
      </c>
      <c r="F56" s="843">
        <v>1121</v>
      </c>
      <c r="G56" s="201">
        <f>F56*H56</f>
        <v>1121</v>
      </c>
      <c r="H56" s="202">
        <v>1</v>
      </c>
    </row>
    <row r="57" spans="1:8" s="778" customFormat="1" x14ac:dyDescent="0.25">
      <c r="A57" s="851">
        <v>2020</v>
      </c>
      <c r="B57" s="851">
        <v>2020</v>
      </c>
      <c r="C57" s="841">
        <v>42132205</v>
      </c>
      <c r="D57" s="201" t="s">
        <v>409</v>
      </c>
      <c r="E57" s="858" t="s">
        <v>440</v>
      </c>
      <c r="F57" s="843">
        <v>590</v>
      </c>
      <c r="G57" s="201">
        <f>H57*F57</f>
        <v>10620</v>
      </c>
      <c r="H57" s="202">
        <v>18</v>
      </c>
    </row>
    <row r="58" spans="1:8" s="778" customFormat="1" x14ac:dyDescent="0.25">
      <c r="A58" s="204">
        <v>2021</v>
      </c>
      <c r="B58" s="204">
        <v>2021</v>
      </c>
      <c r="C58" s="841">
        <v>47131801</v>
      </c>
      <c r="D58" s="198" t="s">
        <v>601</v>
      </c>
      <c r="E58" s="842" t="s">
        <v>40</v>
      </c>
      <c r="F58" s="843">
        <v>118</v>
      </c>
      <c r="G58" s="201">
        <f>H58*F58</f>
        <v>46492</v>
      </c>
      <c r="H58" s="202">
        <v>394</v>
      </c>
    </row>
    <row r="59" spans="1:8" s="778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42" t="s">
        <v>14</v>
      </c>
      <c r="F59" s="843">
        <v>190.26</v>
      </c>
      <c r="G59" s="201">
        <f>H59*F59</f>
        <v>190.26</v>
      </c>
      <c r="H59" s="202">
        <v>1</v>
      </c>
    </row>
    <row r="60" spans="1:8" s="778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42" t="s">
        <v>14</v>
      </c>
      <c r="F60" s="843">
        <v>528</v>
      </c>
      <c r="G60" s="201">
        <f>F60*H60</f>
        <v>2640</v>
      </c>
      <c r="H60" s="202">
        <v>5</v>
      </c>
    </row>
    <row r="61" spans="1:8" s="778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42" t="s">
        <v>14</v>
      </c>
      <c r="F61" s="843">
        <v>290</v>
      </c>
      <c r="G61" s="201">
        <f>H61*F61</f>
        <v>1450</v>
      </c>
      <c r="H61" s="202">
        <v>5</v>
      </c>
    </row>
    <row r="62" spans="1:8" s="778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42" t="s">
        <v>14</v>
      </c>
      <c r="F62" s="843">
        <v>105</v>
      </c>
      <c r="G62" s="201">
        <f>H62*F62</f>
        <v>315</v>
      </c>
      <c r="H62" s="202">
        <v>3</v>
      </c>
    </row>
    <row r="63" spans="1:8" s="778" customFormat="1" x14ac:dyDescent="0.25">
      <c r="A63" s="204">
        <v>2020</v>
      </c>
      <c r="B63" s="204">
        <v>2020</v>
      </c>
      <c r="C63" s="868">
        <v>31231313</v>
      </c>
      <c r="D63" s="198" t="s">
        <v>734</v>
      </c>
      <c r="E63" s="842" t="s">
        <v>14</v>
      </c>
      <c r="F63" s="843">
        <v>609.84</v>
      </c>
      <c r="G63" s="201">
        <f>H63*F63</f>
        <v>3049.2000000000003</v>
      </c>
      <c r="H63" s="202">
        <v>5</v>
      </c>
    </row>
    <row r="64" spans="1:8" s="778" customFormat="1" x14ac:dyDescent="0.25">
      <c r="A64" s="204">
        <v>2021</v>
      </c>
      <c r="B64" s="204">
        <v>2021</v>
      </c>
      <c r="C64" s="841">
        <v>44121503</v>
      </c>
      <c r="D64" s="198" t="s">
        <v>721</v>
      </c>
      <c r="E64" s="842" t="s">
        <v>14</v>
      </c>
      <c r="F64" s="843">
        <v>1.41</v>
      </c>
      <c r="G64" s="201">
        <f>F64*H64</f>
        <v>743.06999999999994</v>
      </c>
      <c r="H64" s="406">
        <v>527</v>
      </c>
    </row>
    <row r="65" spans="1:10" s="778" customFormat="1" x14ac:dyDescent="0.25">
      <c r="A65" s="857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95"/>
      <c r="B66" s="795"/>
      <c r="C66" s="386"/>
      <c r="D66" s="386"/>
      <c r="E66" s="386"/>
      <c r="F66" s="796"/>
      <c r="G66" s="797"/>
      <c r="H66" s="478"/>
    </row>
    <row r="67" spans="1:10" ht="18.75" x14ac:dyDescent="0.3">
      <c r="A67" s="1354" t="s">
        <v>357</v>
      </c>
      <c r="B67" s="1354"/>
      <c r="C67" s="1354"/>
      <c r="D67" s="1354"/>
      <c r="E67" s="1354"/>
      <c r="F67" s="1354"/>
      <c r="G67" s="1354"/>
      <c r="H67" s="672"/>
    </row>
    <row r="68" spans="1:10" x14ac:dyDescent="0.25">
      <c r="A68" s="1290" t="s">
        <v>437</v>
      </c>
      <c r="B68" s="1290"/>
      <c r="C68" s="1290"/>
      <c r="D68" s="1290"/>
      <c r="E68" s="1290"/>
      <c r="F68" s="1290"/>
      <c r="G68" s="1290"/>
      <c r="H68" s="673"/>
    </row>
    <row r="69" spans="1:10" x14ac:dyDescent="0.25">
      <c r="A69" s="1266" t="s">
        <v>436</v>
      </c>
      <c r="B69" s="1266"/>
      <c r="C69" s="1266"/>
      <c r="D69" s="1266"/>
      <c r="E69" s="1266"/>
      <c r="F69" s="1266"/>
      <c r="G69" s="1266"/>
      <c r="H69" s="674"/>
    </row>
    <row r="70" spans="1:10" ht="15.75" thickBot="1" x14ac:dyDescent="0.3">
      <c r="A70" s="798"/>
      <c r="B70" s="799"/>
      <c r="C70" s="800"/>
      <c r="D70" s="800" t="s">
        <v>778</v>
      </c>
      <c r="E70" s="800"/>
      <c r="F70" s="801"/>
      <c r="G70" s="802"/>
      <c r="H70" s="675"/>
    </row>
    <row r="71" spans="1:10" x14ac:dyDescent="0.25">
      <c r="A71" s="803" t="s">
        <v>1</v>
      </c>
      <c r="B71" s="803" t="s">
        <v>1</v>
      </c>
      <c r="C71" s="804" t="s">
        <v>344</v>
      </c>
      <c r="D71" s="804"/>
      <c r="E71" s="354" t="s">
        <v>4</v>
      </c>
      <c r="F71" s="805"/>
      <c r="G71" s="806"/>
      <c r="H71" s="687"/>
    </row>
    <row r="72" spans="1:10" x14ac:dyDescent="0.25">
      <c r="A72" s="782" t="s">
        <v>342</v>
      </c>
      <c r="B72" s="782" t="s">
        <v>343</v>
      </c>
      <c r="C72" s="588" t="s">
        <v>345</v>
      </c>
      <c r="D72" s="141" t="s">
        <v>0</v>
      </c>
      <c r="E72" s="279" t="s">
        <v>5</v>
      </c>
      <c r="F72" s="786" t="s">
        <v>7</v>
      </c>
      <c r="G72" s="627" t="s">
        <v>8</v>
      </c>
      <c r="H72" s="479" t="s">
        <v>346</v>
      </c>
    </row>
    <row r="73" spans="1:10" x14ac:dyDescent="0.25">
      <c r="A73" s="782"/>
      <c r="B73" s="782"/>
      <c r="C73" s="588"/>
      <c r="D73" s="141"/>
      <c r="E73" s="279"/>
      <c r="F73" s="786"/>
      <c r="G73" s="627"/>
      <c r="H73" s="479"/>
    </row>
    <row r="74" spans="1:10" s="778" customFormat="1" x14ac:dyDescent="0.25">
      <c r="A74" s="851">
        <v>2021</v>
      </c>
      <c r="B74" s="851">
        <v>2021</v>
      </c>
      <c r="C74" s="841">
        <v>14111705</v>
      </c>
      <c r="D74" s="198" t="s">
        <v>729</v>
      </c>
      <c r="E74" s="842" t="s">
        <v>34</v>
      </c>
      <c r="F74" s="843">
        <v>991</v>
      </c>
      <c r="G74" s="201">
        <f>F74*H74</f>
        <v>8919</v>
      </c>
      <c r="H74" s="202">
        <v>9</v>
      </c>
    </row>
    <row r="75" spans="1:10" s="778" customFormat="1" x14ac:dyDescent="0.25">
      <c r="A75" s="204">
        <v>2018</v>
      </c>
      <c r="B75" s="204">
        <v>2018</v>
      </c>
      <c r="C75" s="841">
        <v>48101915</v>
      </c>
      <c r="D75" s="198" t="s">
        <v>472</v>
      </c>
      <c r="E75" s="842" t="s">
        <v>34</v>
      </c>
      <c r="F75" s="843">
        <v>1293.28</v>
      </c>
      <c r="G75" s="201">
        <f>H75*F75</f>
        <v>1293.28</v>
      </c>
      <c r="H75" s="202">
        <v>1</v>
      </c>
    </row>
    <row r="76" spans="1:10" s="778" customFormat="1" x14ac:dyDescent="0.25">
      <c r="A76" s="204">
        <v>2020</v>
      </c>
      <c r="B76" s="204">
        <v>2020</v>
      </c>
      <c r="C76" s="841">
        <v>53131608</v>
      </c>
      <c r="D76" s="198" t="s">
        <v>39</v>
      </c>
      <c r="E76" s="842" t="s">
        <v>14</v>
      </c>
      <c r="F76" s="843">
        <v>18.309999999999999</v>
      </c>
      <c r="G76" s="201">
        <f>H76*F76</f>
        <v>25084.699999999997</v>
      </c>
      <c r="H76" s="202">
        <v>1370</v>
      </c>
    </row>
    <row r="77" spans="1:10" s="778" customFormat="1" x14ac:dyDescent="0.25">
      <c r="A77" s="204">
        <v>2018</v>
      </c>
      <c r="B77" s="204">
        <v>2018</v>
      </c>
      <c r="C77" s="841">
        <v>24111503</v>
      </c>
      <c r="D77" s="198" t="s">
        <v>36</v>
      </c>
      <c r="E77" s="842" t="s">
        <v>14</v>
      </c>
      <c r="F77" s="843">
        <v>1.22</v>
      </c>
      <c r="G77" s="201">
        <f>H77*F77</f>
        <v>18178</v>
      </c>
      <c r="H77" s="202">
        <v>14900</v>
      </c>
    </row>
    <row r="78" spans="1:10" s="778" customFormat="1" ht="14.25" customHeight="1" x14ac:dyDescent="0.25">
      <c r="A78" s="204">
        <v>2021</v>
      </c>
      <c r="B78" s="204">
        <v>2021</v>
      </c>
      <c r="C78" s="841">
        <v>27111909</v>
      </c>
      <c r="D78" s="198" t="s">
        <v>467</v>
      </c>
      <c r="E78" s="842" t="s">
        <v>14</v>
      </c>
      <c r="F78" s="843">
        <v>167.63</v>
      </c>
      <c r="G78" s="201">
        <f>F78*H78</f>
        <v>9387.2799999999988</v>
      </c>
      <c r="H78" s="202">
        <v>56</v>
      </c>
    </row>
    <row r="79" spans="1:10" s="778" customFormat="1" x14ac:dyDescent="0.25">
      <c r="A79" s="204">
        <v>2020</v>
      </c>
      <c r="B79" s="204">
        <v>2020</v>
      </c>
      <c r="C79" s="841">
        <v>47131811</v>
      </c>
      <c r="D79" s="198" t="s">
        <v>743</v>
      </c>
      <c r="E79" s="842" t="s">
        <v>35</v>
      </c>
      <c r="F79" s="843">
        <v>1062</v>
      </c>
      <c r="G79" s="201">
        <f>F79*H79</f>
        <v>90270</v>
      </c>
      <c r="H79" s="202">
        <v>85</v>
      </c>
    </row>
    <row r="80" spans="1:10" s="778" customFormat="1" x14ac:dyDescent="0.25">
      <c r="A80" s="204">
        <v>2018</v>
      </c>
      <c r="B80" s="204">
        <v>2018</v>
      </c>
      <c r="C80" s="848">
        <v>52152004</v>
      </c>
      <c r="D80" s="198" t="s">
        <v>61</v>
      </c>
      <c r="E80" s="842" t="s">
        <v>14</v>
      </c>
      <c r="F80" s="843">
        <v>129</v>
      </c>
      <c r="G80" s="201">
        <f>H80*F80</f>
        <v>258000</v>
      </c>
      <c r="H80" s="202">
        <v>2000</v>
      </c>
    </row>
    <row r="81" spans="1:11" s="778" customFormat="1" x14ac:dyDescent="0.25">
      <c r="A81" s="204">
        <v>2018</v>
      </c>
      <c r="B81" s="204">
        <v>2018</v>
      </c>
      <c r="C81" s="841">
        <v>27111909</v>
      </c>
      <c r="D81" s="198" t="s">
        <v>95</v>
      </c>
      <c r="E81" s="842" t="s">
        <v>14</v>
      </c>
      <c r="F81" s="843">
        <v>590</v>
      </c>
      <c r="G81" s="201">
        <f>H81*F81</f>
        <v>2950</v>
      </c>
      <c r="H81" s="202">
        <v>5</v>
      </c>
    </row>
    <row r="82" spans="1:11" s="778" customFormat="1" x14ac:dyDescent="0.25">
      <c r="A82" s="204">
        <v>2021</v>
      </c>
      <c r="B82" s="204">
        <v>2021</v>
      </c>
      <c r="C82" s="841">
        <v>44112009</v>
      </c>
      <c r="D82" s="198" t="s">
        <v>555</v>
      </c>
      <c r="E82" s="842" t="s">
        <v>14</v>
      </c>
      <c r="F82" s="843">
        <v>11</v>
      </c>
      <c r="G82" s="201">
        <f>H82*F82</f>
        <v>2794</v>
      </c>
      <c r="H82" s="202">
        <v>254</v>
      </c>
    </row>
    <row r="83" spans="1:11" s="778" customFormat="1" x14ac:dyDescent="0.25">
      <c r="A83" s="204">
        <v>2021</v>
      </c>
      <c r="B83" s="204">
        <v>2021</v>
      </c>
      <c r="C83" s="841">
        <v>44121503</v>
      </c>
      <c r="D83" s="198" t="s">
        <v>368</v>
      </c>
      <c r="E83" s="842" t="s">
        <v>14</v>
      </c>
      <c r="F83" s="843">
        <v>3.5</v>
      </c>
      <c r="G83" s="201">
        <f t="shared" ref="G83:G88" si="2">F83*H83</f>
        <v>23159.5</v>
      </c>
      <c r="H83" s="406">
        <v>6617</v>
      </c>
    </row>
    <row r="84" spans="1:11" s="778" customFormat="1" x14ac:dyDescent="0.25">
      <c r="A84" s="204">
        <v>2021</v>
      </c>
      <c r="B84" s="204">
        <v>2021</v>
      </c>
      <c r="C84" s="841">
        <v>14111530</v>
      </c>
      <c r="D84" s="198" t="s">
        <v>720</v>
      </c>
      <c r="E84" s="842" t="s">
        <v>14</v>
      </c>
      <c r="F84" s="843">
        <v>28.32</v>
      </c>
      <c r="G84" s="201">
        <f t="shared" si="2"/>
        <v>1359.3600000000001</v>
      </c>
      <c r="H84" s="406">
        <v>48</v>
      </c>
    </row>
    <row r="85" spans="1:11" s="778" customFormat="1" x14ac:dyDescent="0.25">
      <c r="A85" s="204">
        <v>2021</v>
      </c>
      <c r="B85" s="204">
        <v>2021</v>
      </c>
      <c r="C85" s="841">
        <v>14111515</v>
      </c>
      <c r="D85" s="204" t="s">
        <v>567</v>
      </c>
      <c r="E85" s="845" t="s">
        <v>14</v>
      </c>
      <c r="F85" s="843">
        <v>13.25</v>
      </c>
      <c r="G85" s="201">
        <f t="shared" si="2"/>
        <v>4584.5</v>
      </c>
      <c r="H85" s="846">
        <v>346</v>
      </c>
    </row>
    <row r="86" spans="1:11" s="778" customFormat="1" x14ac:dyDescent="0.25">
      <c r="A86" s="204">
        <v>2021</v>
      </c>
      <c r="B86" s="204">
        <v>2021</v>
      </c>
      <c r="C86" s="841">
        <v>44121701</v>
      </c>
      <c r="D86" s="198" t="s">
        <v>558</v>
      </c>
      <c r="E86" s="842" t="s">
        <v>14</v>
      </c>
      <c r="F86" s="843">
        <v>6.11</v>
      </c>
      <c r="G86" s="201">
        <f t="shared" si="2"/>
        <v>879.84</v>
      </c>
      <c r="H86" s="406">
        <v>144</v>
      </c>
    </row>
    <row r="87" spans="1:11" s="774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73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78" customFormat="1" x14ac:dyDescent="0.25">
      <c r="A88" s="204">
        <v>2020</v>
      </c>
      <c r="B88" s="204">
        <v>2020</v>
      </c>
      <c r="C88" s="841">
        <v>44121615</v>
      </c>
      <c r="D88" s="198" t="s">
        <v>380</v>
      </c>
      <c r="E88" s="842" t="s">
        <v>14</v>
      </c>
      <c r="F88" s="843">
        <v>141.6</v>
      </c>
      <c r="G88" s="201">
        <f t="shared" si="2"/>
        <v>2407.1999999999998</v>
      </c>
      <c r="H88" s="406">
        <v>17</v>
      </c>
    </row>
    <row r="89" spans="1:11" s="778" customFormat="1" x14ac:dyDescent="0.25">
      <c r="A89" s="204">
        <v>2021</v>
      </c>
      <c r="B89" s="204">
        <v>2021</v>
      </c>
      <c r="C89" s="841">
        <v>44122104</v>
      </c>
      <c r="D89" s="198" t="s">
        <v>84</v>
      </c>
      <c r="E89" s="842" t="s">
        <v>81</v>
      </c>
      <c r="F89" s="843">
        <v>24.78</v>
      </c>
      <c r="G89" s="201">
        <f>H89*F89</f>
        <v>15859.2</v>
      </c>
      <c r="H89" s="202">
        <v>640</v>
      </c>
    </row>
    <row r="90" spans="1:11" s="778" customFormat="1" x14ac:dyDescent="0.25">
      <c r="A90" s="204">
        <v>2021</v>
      </c>
      <c r="B90" s="204">
        <v>2021</v>
      </c>
      <c r="C90" s="847">
        <v>44121618</v>
      </c>
      <c r="D90" s="198" t="s">
        <v>724</v>
      </c>
      <c r="E90" s="842" t="s">
        <v>14</v>
      </c>
      <c r="F90" s="843">
        <v>31</v>
      </c>
      <c r="G90" s="201">
        <f>F90*H90</f>
        <v>3441</v>
      </c>
      <c r="H90" s="406">
        <v>111</v>
      </c>
    </row>
    <row r="91" spans="1:11" s="778" customFormat="1" x14ac:dyDescent="0.25">
      <c r="A91" s="204">
        <v>2021</v>
      </c>
      <c r="B91" s="204">
        <v>2021</v>
      </c>
      <c r="C91" s="841">
        <v>44112009</v>
      </c>
      <c r="D91" s="198" t="s">
        <v>47</v>
      </c>
      <c r="E91" s="842" t="s">
        <v>14</v>
      </c>
      <c r="F91" s="843">
        <v>16.52</v>
      </c>
      <c r="G91" s="201">
        <f>H91*F91</f>
        <v>3931.7599999999998</v>
      </c>
      <c r="H91" s="202">
        <v>238</v>
      </c>
    </row>
    <row r="92" spans="1:11" s="778" customFormat="1" x14ac:dyDescent="0.25">
      <c r="A92" s="204">
        <v>2021</v>
      </c>
      <c r="B92" s="204">
        <v>2021</v>
      </c>
      <c r="C92" s="841">
        <v>14111530</v>
      </c>
      <c r="D92" s="198" t="s">
        <v>586</v>
      </c>
      <c r="E92" s="842" t="s">
        <v>14</v>
      </c>
      <c r="F92" s="843">
        <v>28.32</v>
      </c>
      <c r="G92" s="201">
        <f>F92*H92</f>
        <v>65787.360000000001</v>
      </c>
      <c r="H92" s="406">
        <v>2323</v>
      </c>
    </row>
    <row r="93" spans="1:11" s="778" customFormat="1" x14ac:dyDescent="0.25">
      <c r="A93" s="204">
        <v>2021</v>
      </c>
      <c r="B93" s="204">
        <v>2021</v>
      </c>
      <c r="C93" s="841">
        <v>44122017</v>
      </c>
      <c r="D93" s="198" t="s">
        <v>414</v>
      </c>
      <c r="E93" s="842" t="s">
        <v>497</v>
      </c>
      <c r="F93" s="843">
        <v>374.25</v>
      </c>
      <c r="G93" s="201">
        <f>F93*H93</f>
        <v>374.25</v>
      </c>
      <c r="H93" s="406">
        <v>1</v>
      </c>
    </row>
    <row r="94" spans="1:11" s="778" customFormat="1" x14ac:dyDescent="0.25">
      <c r="A94" s="204">
        <v>2021</v>
      </c>
      <c r="B94" s="204">
        <v>2021</v>
      </c>
      <c r="C94" s="841">
        <v>44122012</v>
      </c>
      <c r="D94" s="204" t="s">
        <v>568</v>
      </c>
      <c r="E94" s="845" t="s">
        <v>14</v>
      </c>
      <c r="F94" s="843">
        <v>170.4</v>
      </c>
      <c r="G94" s="201">
        <f>F94*H94</f>
        <v>4771.2</v>
      </c>
      <c r="H94" s="846">
        <v>28</v>
      </c>
    </row>
    <row r="95" spans="1:11" s="778" customFormat="1" x14ac:dyDescent="0.25">
      <c r="A95" s="204">
        <v>2021</v>
      </c>
      <c r="B95" s="204">
        <v>2021</v>
      </c>
      <c r="C95" s="841">
        <v>44121701</v>
      </c>
      <c r="D95" s="198" t="s">
        <v>416</v>
      </c>
      <c r="E95" s="842" t="s">
        <v>14</v>
      </c>
      <c r="F95" s="843">
        <v>7.67</v>
      </c>
      <c r="G95" s="201">
        <f>F95*H95</f>
        <v>1219.53</v>
      </c>
      <c r="H95" s="406">
        <v>159</v>
      </c>
    </row>
    <row r="96" spans="1:11" s="778" customFormat="1" x14ac:dyDescent="0.25">
      <c r="A96" s="204">
        <v>2021</v>
      </c>
      <c r="B96" s="204">
        <v>2021</v>
      </c>
      <c r="C96" s="841">
        <v>44121701</v>
      </c>
      <c r="D96" s="198" t="s">
        <v>87</v>
      </c>
      <c r="E96" s="842" t="s">
        <v>14</v>
      </c>
      <c r="F96" s="843">
        <v>9</v>
      </c>
      <c r="G96" s="201">
        <f>F96*H96</f>
        <v>1683</v>
      </c>
      <c r="H96" s="406">
        <v>187</v>
      </c>
    </row>
    <row r="97" spans="1:11" s="778" customFormat="1" x14ac:dyDescent="0.25">
      <c r="A97" s="204">
        <v>2021</v>
      </c>
      <c r="B97" s="204">
        <v>2021</v>
      </c>
      <c r="C97" s="841">
        <v>44122104</v>
      </c>
      <c r="D97" s="198" t="s">
        <v>80</v>
      </c>
      <c r="E97" s="842" t="s">
        <v>81</v>
      </c>
      <c r="F97" s="843">
        <v>21.24</v>
      </c>
      <c r="G97" s="201">
        <f>H97*F97</f>
        <v>17777.879999999997</v>
      </c>
      <c r="H97" s="202">
        <v>837</v>
      </c>
    </row>
    <row r="98" spans="1:11" s="778" customFormat="1" x14ac:dyDescent="0.25">
      <c r="A98" s="204">
        <v>2021</v>
      </c>
      <c r="B98" s="204">
        <v>2021</v>
      </c>
      <c r="C98" s="841">
        <v>44122026</v>
      </c>
      <c r="D98" s="198" t="s">
        <v>466</v>
      </c>
      <c r="E98" s="842" t="s">
        <v>14</v>
      </c>
      <c r="F98" s="843">
        <v>21.24</v>
      </c>
      <c r="G98" s="201">
        <f>F98*H98</f>
        <v>297.35999999999996</v>
      </c>
      <c r="H98" s="202">
        <v>14</v>
      </c>
    </row>
    <row r="99" spans="1:11" s="778" customFormat="1" x14ac:dyDescent="0.25">
      <c r="A99" s="204">
        <v>2020</v>
      </c>
      <c r="B99" s="204">
        <v>2020</v>
      </c>
      <c r="C99" s="841">
        <v>44121906</v>
      </c>
      <c r="D99" s="198" t="s">
        <v>166</v>
      </c>
      <c r="E99" s="842" t="s">
        <v>14</v>
      </c>
      <c r="F99" s="843">
        <v>8.26</v>
      </c>
      <c r="G99" s="201">
        <f>H99*F99</f>
        <v>2321.06</v>
      </c>
      <c r="H99" s="202">
        <v>281</v>
      </c>
    </row>
    <row r="100" spans="1:11" s="778" customFormat="1" x14ac:dyDescent="0.25">
      <c r="A100" s="204">
        <v>2020</v>
      </c>
      <c r="B100" s="204">
        <v>2020</v>
      </c>
      <c r="C100" s="841">
        <v>27112120</v>
      </c>
      <c r="D100" s="198" t="s">
        <v>126</v>
      </c>
      <c r="E100" s="842" t="s">
        <v>81</v>
      </c>
      <c r="F100" s="843">
        <v>33</v>
      </c>
      <c r="G100" s="201">
        <f>H100*F100</f>
        <v>165</v>
      </c>
      <c r="H100" s="202">
        <v>5</v>
      </c>
    </row>
    <row r="101" spans="1:11" s="778" customFormat="1" x14ac:dyDescent="0.25">
      <c r="A101" s="204">
        <v>2021</v>
      </c>
      <c r="B101" s="204">
        <v>2021</v>
      </c>
      <c r="C101" s="847">
        <v>44122118</v>
      </c>
      <c r="D101" s="198" t="s">
        <v>30</v>
      </c>
      <c r="E101" s="842" t="s">
        <v>10</v>
      </c>
      <c r="F101" s="843">
        <v>141.6</v>
      </c>
      <c r="G101" s="201">
        <f>H101*F101</f>
        <v>5239.2</v>
      </c>
      <c r="H101" s="202">
        <v>37</v>
      </c>
    </row>
    <row r="102" spans="1:11" s="778" customFormat="1" x14ac:dyDescent="0.25">
      <c r="A102" s="204">
        <v>2021</v>
      </c>
      <c r="B102" s="204">
        <v>2021</v>
      </c>
      <c r="C102" s="841">
        <v>44121634</v>
      </c>
      <c r="D102" s="198" t="s">
        <v>559</v>
      </c>
      <c r="E102" s="842" t="s">
        <v>14</v>
      </c>
      <c r="F102" s="843">
        <v>42</v>
      </c>
      <c r="G102" s="201">
        <f>H102*F102</f>
        <v>8904</v>
      </c>
      <c r="H102" s="202">
        <v>212</v>
      </c>
    </row>
    <row r="103" spans="1:11" s="778" customFormat="1" x14ac:dyDescent="0.25">
      <c r="A103" s="204">
        <v>2021</v>
      </c>
      <c r="B103" s="204">
        <v>2021</v>
      </c>
      <c r="C103" s="841">
        <v>12181505</v>
      </c>
      <c r="D103" s="198" t="s">
        <v>560</v>
      </c>
      <c r="E103" s="842" t="s">
        <v>14</v>
      </c>
      <c r="F103" s="843">
        <v>34.25</v>
      </c>
      <c r="G103" s="201">
        <f>F103*H103</f>
        <v>2089.25</v>
      </c>
      <c r="H103" s="202">
        <v>61</v>
      </c>
    </row>
    <row r="104" spans="1:11" s="778" customFormat="1" x14ac:dyDescent="0.25">
      <c r="A104" s="204">
        <v>2020</v>
      </c>
      <c r="B104" s="204">
        <v>2020</v>
      </c>
      <c r="C104" s="841">
        <v>44121634</v>
      </c>
      <c r="D104" s="198" t="s">
        <v>401</v>
      </c>
      <c r="E104" s="842" t="s">
        <v>14</v>
      </c>
      <c r="F104" s="843">
        <v>92.04</v>
      </c>
      <c r="G104" s="201">
        <f>H104*F104</f>
        <v>18960.240000000002</v>
      </c>
      <c r="H104" s="202">
        <v>206</v>
      </c>
    </row>
    <row r="105" spans="1:11" s="778" customFormat="1" x14ac:dyDescent="0.25">
      <c r="A105" s="204">
        <v>2020</v>
      </c>
      <c r="B105" s="204">
        <v>2020</v>
      </c>
      <c r="C105" s="849">
        <v>41111604</v>
      </c>
      <c r="D105" s="198" t="s">
        <v>419</v>
      </c>
      <c r="E105" s="842" t="s">
        <v>14</v>
      </c>
      <c r="F105" s="843">
        <v>6.44</v>
      </c>
      <c r="G105" s="201">
        <f>F105*H105</f>
        <v>244.72000000000003</v>
      </c>
      <c r="H105" s="406">
        <v>38</v>
      </c>
    </row>
    <row r="106" spans="1:11" s="778" customFormat="1" x14ac:dyDescent="0.25">
      <c r="A106" s="204">
        <v>2019</v>
      </c>
      <c r="B106" s="204">
        <v>2019</v>
      </c>
      <c r="C106" s="841">
        <v>44103103</v>
      </c>
      <c r="D106" s="198" t="s">
        <v>498</v>
      </c>
      <c r="E106" s="842" t="s">
        <v>14</v>
      </c>
      <c r="F106" s="843">
        <v>1325.52</v>
      </c>
      <c r="G106" s="201">
        <f>H106*F106</f>
        <v>2651.04</v>
      </c>
      <c r="H106" s="202">
        <v>2</v>
      </c>
    </row>
    <row r="107" spans="1:11" s="778" customFormat="1" x14ac:dyDescent="0.25">
      <c r="A107" s="204">
        <v>2021</v>
      </c>
      <c r="B107" s="204">
        <v>2021</v>
      </c>
      <c r="C107" s="841">
        <v>44103103</v>
      </c>
      <c r="D107" s="198" t="s">
        <v>470</v>
      </c>
      <c r="E107" s="842" t="s">
        <v>14</v>
      </c>
      <c r="F107" s="843">
        <v>2930</v>
      </c>
      <c r="G107" s="201">
        <f>F107*H107</f>
        <v>58600</v>
      </c>
      <c r="H107" s="406">
        <v>20</v>
      </c>
    </row>
    <row r="108" spans="1:11" s="774" customFormat="1" x14ac:dyDescent="0.25">
      <c r="A108" s="151">
        <v>2021</v>
      </c>
      <c r="B108" s="151">
        <v>2021</v>
      </c>
      <c r="C108" s="775">
        <v>44103103</v>
      </c>
      <c r="D108" s="14" t="s">
        <v>142</v>
      </c>
      <c r="E108" s="773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78" customFormat="1" x14ac:dyDescent="0.25">
      <c r="A109" s="204">
        <v>2020</v>
      </c>
      <c r="B109" s="204">
        <v>2020</v>
      </c>
      <c r="C109" s="841">
        <v>44103103</v>
      </c>
      <c r="D109" s="198" t="s">
        <v>494</v>
      </c>
      <c r="E109" s="842" t="s">
        <v>14</v>
      </c>
      <c r="F109" s="843">
        <v>4897</v>
      </c>
      <c r="G109" s="201">
        <f>F109*H109</f>
        <v>19588</v>
      </c>
      <c r="H109" s="202">
        <v>4</v>
      </c>
    </row>
    <row r="110" spans="1:11" s="778" customFormat="1" x14ac:dyDescent="0.25">
      <c r="A110" s="204">
        <v>2021</v>
      </c>
      <c r="B110" s="204">
        <v>2021</v>
      </c>
      <c r="C110" s="841">
        <v>44103103</v>
      </c>
      <c r="D110" s="198" t="s">
        <v>562</v>
      </c>
      <c r="E110" s="842" t="s">
        <v>14</v>
      </c>
      <c r="F110" s="843">
        <v>2550</v>
      </c>
      <c r="G110" s="201">
        <f>F110*H110</f>
        <v>38250</v>
      </c>
      <c r="H110" s="406">
        <v>15</v>
      </c>
    </row>
    <row r="111" spans="1:11" s="778" customFormat="1" x14ac:dyDescent="0.25">
      <c r="A111" s="204">
        <v>2021</v>
      </c>
      <c r="B111" s="204">
        <v>2021</v>
      </c>
      <c r="C111" s="841">
        <v>44103103</v>
      </c>
      <c r="D111" s="198" t="s">
        <v>267</v>
      </c>
      <c r="E111" s="842" t="s">
        <v>14</v>
      </c>
      <c r="F111" s="843">
        <v>1331.48</v>
      </c>
      <c r="G111" s="201">
        <f t="shared" ref="G111:G117" si="3">H111*F111</f>
        <v>3994.44</v>
      </c>
      <c r="H111" s="202">
        <v>3</v>
      </c>
    </row>
    <row r="112" spans="1:11" s="778" customFormat="1" x14ac:dyDescent="0.25">
      <c r="A112" s="204">
        <v>2018</v>
      </c>
      <c r="B112" s="204">
        <v>2018</v>
      </c>
      <c r="C112" s="841">
        <v>44103105</v>
      </c>
      <c r="D112" s="198" t="s">
        <v>167</v>
      </c>
      <c r="E112" s="842" t="s">
        <v>14</v>
      </c>
      <c r="F112" s="843">
        <v>722.75</v>
      </c>
      <c r="G112" s="201">
        <f t="shared" si="3"/>
        <v>1445.5</v>
      </c>
      <c r="H112" s="202">
        <v>2</v>
      </c>
    </row>
    <row r="113" spans="1:8" s="778" customFormat="1" x14ac:dyDescent="0.25">
      <c r="A113" s="204">
        <v>2021</v>
      </c>
      <c r="B113" s="204">
        <v>2021</v>
      </c>
      <c r="C113" s="841">
        <v>44103103</v>
      </c>
      <c r="D113" s="198" t="s">
        <v>726</v>
      </c>
      <c r="E113" s="842" t="s">
        <v>14</v>
      </c>
      <c r="F113" s="843">
        <v>1331.48</v>
      </c>
      <c r="G113" s="201">
        <f t="shared" si="3"/>
        <v>7988.88</v>
      </c>
      <c r="H113" s="202">
        <v>6</v>
      </c>
    </row>
    <row r="114" spans="1:8" s="778" customFormat="1" x14ac:dyDescent="0.25">
      <c r="A114" s="204">
        <v>2020</v>
      </c>
      <c r="B114" s="204">
        <v>2020</v>
      </c>
      <c r="C114" s="841">
        <v>44103103</v>
      </c>
      <c r="D114" s="198" t="s">
        <v>135</v>
      </c>
      <c r="E114" s="842" t="s">
        <v>14</v>
      </c>
      <c r="F114" s="843">
        <v>2088.6</v>
      </c>
      <c r="G114" s="201">
        <f t="shared" si="3"/>
        <v>4177.2</v>
      </c>
      <c r="H114" s="202">
        <v>2</v>
      </c>
    </row>
    <row r="115" spans="1:8" s="778" customFormat="1" x14ac:dyDescent="0.25">
      <c r="A115" s="204">
        <v>2020</v>
      </c>
      <c r="B115" s="204">
        <v>2020</v>
      </c>
      <c r="C115" s="841">
        <v>44103103</v>
      </c>
      <c r="D115" s="198" t="s">
        <v>495</v>
      </c>
      <c r="E115" s="842" t="s">
        <v>14</v>
      </c>
      <c r="F115" s="843">
        <v>3556.22</v>
      </c>
      <c r="G115" s="201">
        <f t="shared" si="3"/>
        <v>17781.099999999999</v>
      </c>
      <c r="H115" s="202">
        <v>5</v>
      </c>
    </row>
    <row r="116" spans="1:8" s="778" customFormat="1" x14ac:dyDescent="0.25">
      <c r="A116" s="204">
        <v>2018</v>
      </c>
      <c r="B116" s="204">
        <v>2018</v>
      </c>
      <c r="C116" s="841">
        <v>44103105</v>
      </c>
      <c r="D116" s="198" t="s">
        <v>307</v>
      </c>
      <c r="E116" s="842" t="s">
        <v>14</v>
      </c>
      <c r="F116" s="843">
        <v>722.75</v>
      </c>
      <c r="G116" s="201">
        <f t="shared" si="3"/>
        <v>722.75</v>
      </c>
      <c r="H116" s="202">
        <v>1</v>
      </c>
    </row>
    <row r="117" spans="1:8" s="778" customFormat="1" x14ac:dyDescent="0.25">
      <c r="A117" s="204">
        <v>2020</v>
      </c>
      <c r="B117" s="204">
        <v>2020</v>
      </c>
      <c r="C117" s="841">
        <v>44103103</v>
      </c>
      <c r="D117" s="198" t="s">
        <v>228</v>
      </c>
      <c r="E117" s="842" t="s">
        <v>14</v>
      </c>
      <c r="F117" s="843">
        <v>1325.52</v>
      </c>
      <c r="G117" s="201">
        <f t="shared" si="3"/>
        <v>5302.08</v>
      </c>
      <c r="H117" s="202">
        <v>4</v>
      </c>
    </row>
    <row r="118" spans="1:8" s="778" customFormat="1" x14ac:dyDescent="0.25">
      <c r="A118" s="204">
        <v>2020</v>
      </c>
      <c r="B118" s="204">
        <v>2020</v>
      </c>
      <c r="C118" s="841">
        <v>32101622</v>
      </c>
      <c r="D118" s="198" t="s">
        <v>434</v>
      </c>
      <c r="E118" s="842" t="s">
        <v>14</v>
      </c>
      <c r="F118" s="843">
        <v>390.6</v>
      </c>
      <c r="G118" s="201">
        <f>F118*H118</f>
        <v>1562.4</v>
      </c>
      <c r="H118" s="406">
        <v>4</v>
      </c>
    </row>
    <row r="119" spans="1:8" s="778" customFormat="1" x14ac:dyDescent="0.25">
      <c r="A119" s="204">
        <v>2021</v>
      </c>
      <c r="B119" s="204">
        <v>2021</v>
      </c>
      <c r="C119" s="841">
        <v>14111511</v>
      </c>
      <c r="D119" s="198" t="s">
        <v>23</v>
      </c>
      <c r="E119" s="842" t="s">
        <v>37</v>
      </c>
      <c r="F119" s="843">
        <v>258</v>
      </c>
      <c r="G119" s="201">
        <f>H119*F119</f>
        <v>1806</v>
      </c>
      <c r="H119" s="202">
        <v>7</v>
      </c>
    </row>
    <row r="120" spans="1:8" s="778" customFormat="1" x14ac:dyDescent="0.25">
      <c r="A120" s="204">
        <v>2020</v>
      </c>
      <c r="B120" s="204">
        <v>2020</v>
      </c>
      <c r="C120" s="841">
        <v>44121804</v>
      </c>
      <c r="D120" s="198" t="s">
        <v>131</v>
      </c>
      <c r="E120" s="842" t="s">
        <v>14</v>
      </c>
      <c r="F120" s="843">
        <v>3.98</v>
      </c>
      <c r="G120" s="201">
        <f>H120*F120</f>
        <v>63.68</v>
      </c>
      <c r="H120" s="202">
        <v>16</v>
      </c>
    </row>
    <row r="121" spans="1:8" s="778" customFormat="1" x14ac:dyDescent="0.25">
      <c r="A121" s="204">
        <v>2021</v>
      </c>
      <c r="B121" s="204">
        <v>2021</v>
      </c>
      <c r="C121" s="841">
        <v>44101805</v>
      </c>
      <c r="D121" s="204" t="s">
        <v>566</v>
      </c>
      <c r="E121" s="845" t="s">
        <v>14</v>
      </c>
      <c r="F121" s="843">
        <v>57.25</v>
      </c>
      <c r="G121" s="201">
        <f>F121*H121</f>
        <v>801.5</v>
      </c>
      <c r="H121" s="846">
        <v>14</v>
      </c>
    </row>
    <row r="122" spans="1:8" s="778" customFormat="1" x14ac:dyDescent="0.25">
      <c r="A122" s="204">
        <v>2022</v>
      </c>
      <c r="B122" s="204">
        <v>2022</v>
      </c>
      <c r="C122" s="841">
        <v>47131824</v>
      </c>
      <c r="D122" s="198" t="s">
        <v>483</v>
      </c>
      <c r="E122" s="842" t="s">
        <v>40</v>
      </c>
      <c r="F122" s="843">
        <v>120.36</v>
      </c>
      <c r="G122" s="201">
        <f>F122*H122</f>
        <v>10230.6</v>
      </c>
      <c r="H122" s="406">
        <v>85</v>
      </c>
    </row>
    <row r="123" spans="1:8" s="778" customFormat="1" x14ac:dyDescent="0.25">
      <c r="A123" s="204">
        <v>2022</v>
      </c>
      <c r="B123" s="204">
        <v>2022</v>
      </c>
      <c r="C123" s="198">
        <v>47131701</v>
      </c>
      <c r="D123" s="198" t="s">
        <v>794</v>
      </c>
      <c r="E123" s="198" t="s">
        <v>14</v>
      </c>
      <c r="F123" s="843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293" t="s">
        <v>357</v>
      </c>
      <c r="B131" s="1294"/>
      <c r="C131" s="1294"/>
      <c r="D131" s="1294"/>
      <c r="E131" s="1294"/>
      <c r="F131" s="1294"/>
      <c r="G131" s="1294"/>
      <c r="H131" s="468"/>
    </row>
    <row r="132" spans="1:8" x14ac:dyDescent="0.25">
      <c r="A132" s="807" t="s">
        <v>784</v>
      </c>
      <c r="B132" s="808"/>
      <c r="C132" s="838"/>
      <c r="D132" s="516"/>
      <c r="E132" s="516"/>
      <c r="F132" s="809"/>
      <c r="G132" s="809"/>
      <c r="H132" s="676"/>
    </row>
    <row r="133" spans="1:8" x14ac:dyDescent="0.25">
      <c r="A133" s="807" t="s">
        <v>570</v>
      </c>
      <c r="B133" s="808"/>
      <c r="C133" s="836"/>
      <c r="D133" s="518"/>
      <c r="E133" s="518"/>
      <c r="F133" s="810"/>
      <c r="G133" s="810"/>
      <c r="H133" s="470"/>
    </row>
    <row r="134" spans="1:8" x14ac:dyDescent="0.25">
      <c r="A134" s="811" t="s">
        <v>457</v>
      </c>
      <c r="B134" s="812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13" t="s">
        <v>1</v>
      </c>
      <c r="B135" s="813" t="s">
        <v>1</v>
      </c>
      <c r="C135" s="588" t="s">
        <v>344</v>
      </c>
      <c r="D135" s="588"/>
      <c r="E135" s="279" t="s">
        <v>4</v>
      </c>
      <c r="F135" s="786"/>
      <c r="G135" s="627"/>
      <c r="H135" s="669"/>
    </row>
    <row r="136" spans="1:8" x14ac:dyDescent="0.25">
      <c r="A136" s="813" t="s">
        <v>342</v>
      </c>
      <c r="B136" s="813" t="s">
        <v>343</v>
      </c>
      <c r="C136" s="588" t="s">
        <v>345</v>
      </c>
      <c r="D136" s="141" t="s">
        <v>0</v>
      </c>
      <c r="E136" s="279" t="s">
        <v>5</v>
      </c>
      <c r="F136" s="786" t="s">
        <v>7</v>
      </c>
      <c r="G136" s="627" t="s">
        <v>8</v>
      </c>
      <c r="H136" s="671" t="s">
        <v>346</v>
      </c>
    </row>
    <row r="137" spans="1:8" x14ac:dyDescent="0.25">
      <c r="A137" s="813"/>
      <c r="B137" s="813"/>
      <c r="C137" s="588"/>
      <c r="D137" s="141"/>
      <c r="E137" s="279"/>
      <c r="F137" s="786"/>
      <c r="G137" s="627"/>
      <c r="H137" s="671"/>
    </row>
    <row r="138" spans="1:8" s="778" customFormat="1" x14ac:dyDescent="0.25">
      <c r="A138" s="204">
        <v>2021</v>
      </c>
      <c r="B138" s="204">
        <v>2021</v>
      </c>
      <c r="C138" s="841">
        <v>47131831</v>
      </c>
      <c r="D138" s="198" t="s">
        <v>19</v>
      </c>
      <c r="E138" s="842" t="s">
        <v>40</v>
      </c>
      <c r="F138" s="843">
        <v>118</v>
      </c>
      <c r="G138" s="201">
        <f t="shared" ref="G138:G146" si="4">H138*F138</f>
        <v>25606</v>
      </c>
      <c r="H138" s="844">
        <v>217</v>
      </c>
    </row>
    <row r="139" spans="1:8" s="778" customFormat="1" x14ac:dyDescent="0.25">
      <c r="A139" s="204">
        <v>2021</v>
      </c>
      <c r="B139" s="204">
        <v>2021</v>
      </c>
      <c r="C139" s="841">
        <v>27112003</v>
      </c>
      <c r="D139" s="198" t="s">
        <v>741</v>
      </c>
      <c r="E139" s="842" t="s">
        <v>14</v>
      </c>
      <c r="F139" s="843">
        <v>289.10000000000002</v>
      </c>
      <c r="G139" s="201">
        <f t="shared" si="4"/>
        <v>2023.7000000000003</v>
      </c>
      <c r="H139" s="406">
        <v>7</v>
      </c>
    </row>
    <row r="140" spans="1:8" s="778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42" t="s">
        <v>14</v>
      </c>
      <c r="F140" s="843">
        <v>560.5</v>
      </c>
      <c r="G140" s="201">
        <f t="shared" si="4"/>
        <v>4484</v>
      </c>
      <c r="H140" s="406">
        <v>8</v>
      </c>
    </row>
    <row r="141" spans="1:8" s="778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42" t="s">
        <v>14</v>
      </c>
      <c r="F141" s="843">
        <v>743.4</v>
      </c>
      <c r="G141" s="201">
        <f t="shared" si="4"/>
        <v>5947.2</v>
      </c>
      <c r="H141" s="406">
        <v>8</v>
      </c>
    </row>
    <row r="142" spans="1:8" s="778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42" t="s">
        <v>14</v>
      </c>
      <c r="F142" s="843">
        <v>767</v>
      </c>
      <c r="G142" s="201">
        <f t="shared" si="4"/>
        <v>2301</v>
      </c>
      <c r="H142" s="406">
        <v>3</v>
      </c>
    </row>
    <row r="143" spans="1:8" s="778" customFormat="1" x14ac:dyDescent="0.25">
      <c r="A143" s="204">
        <v>2021</v>
      </c>
      <c r="B143" s="204">
        <v>2021</v>
      </c>
      <c r="C143" s="841">
        <v>27112003</v>
      </c>
      <c r="D143" s="198" t="s">
        <v>737</v>
      </c>
      <c r="E143" s="842" t="s">
        <v>14</v>
      </c>
      <c r="F143" s="843">
        <v>424.8</v>
      </c>
      <c r="G143" s="201">
        <f t="shared" si="4"/>
        <v>7646.4000000000005</v>
      </c>
      <c r="H143" s="406">
        <v>18</v>
      </c>
    </row>
    <row r="144" spans="1:8" s="778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42" t="s">
        <v>14</v>
      </c>
      <c r="F144" s="843">
        <v>348.1</v>
      </c>
      <c r="G144" s="201">
        <f t="shared" si="4"/>
        <v>5221.5</v>
      </c>
      <c r="H144" s="406">
        <v>15</v>
      </c>
    </row>
    <row r="145" spans="1:8" s="778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42" t="s">
        <v>14</v>
      </c>
      <c r="F145" s="843">
        <v>226.18</v>
      </c>
      <c r="G145" s="201">
        <f t="shared" si="4"/>
        <v>5654.5</v>
      </c>
      <c r="H145" s="406">
        <v>25</v>
      </c>
    </row>
    <row r="146" spans="1:8" s="778" customFormat="1" x14ac:dyDescent="0.25">
      <c r="A146" s="204">
        <v>2021</v>
      </c>
      <c r="B146" s="204">
        <v>2021</v>
      </c>
      <c r="C146" s="841">
        <v>47131605</v>
      </c>
      <c r="D146" s="198" t="s">
        <v>16</v>
      </c>
      <c r="E146" s="842" t="s">
        <v>14</v>
      </c>
      <c r="F146" s="855">
        <v>67.260000000000005</v>
      </c>
      <c r="G146" s="201">
        <f t="shared" si="4"/>
        <v>3363.0000000000005</v>
      </c>
      <c r="H146" s="861">
        <v>50</v>
      </c>
    </row>
    <row r="147" spans="1:8" s="778" customFormat="1" x14ac:dyDescent="0.25">
      <c r="A147" s="204">
        <v>2021</v>
      </c>
      <c r="B147" s="204">
        <v>2021</v>
      </c>
      <c r="C147" s="841">
        <v>44121503</v>
      </c>
      <c r="D147" s="198" t="s">
        <v>510</v>
      </c>
      <c r="E147" s="842" t="s">
        <v>14</v>
      </c>
      <c r="F147" s="843">
        <v>3.37</v>
      </c>
      <c r="G147" s="201">
        <f>F147*H147</f>
        <v>20220</v>
      </c>
      <c r="H147" s="406">
        <v>6000</v>
      </c>
    </row>
    <row r="148" spans="1:8" s="778" customFormat="1" x14ac:dyDescent="0.25">
      <c r="A148" s="204">
        <v>2021</v>
      </c>
      <c r="B148" s="204">
        <v>2021</v>
      </c>
      <c r="C148" s="841">
        <v>44122011</v>
      </c>
      <c r="D148" s="198" t="s">
        <v>543</v>
      </c>
      <c r="E148" s="842" t="s">
        <v>14</v>
      </c>
      <c r="F148" s="843">
        <v>2.71</v>
      </c>
      <c r="G148" s="201">
        <f>H148*F148</f>
        <v>15447</v>
      </c>
      <c r="H148" s="844">
        <v>5700</v>
      </c>
    </row>
    <row r="149" spans="1:8" s="778" customFormat="1" x14ac:dyDescent="0.25">
      <c r="A149" s="204">
        <v>2121</v>
      </c>
      <c r="B149" s="204">
        <v>2121</v>
      </c>
      <c r="C149" s="841">
        <v>44122017</v>
      </c>
      <c r="D149" s="198" t="s">
        <v>544</v>
      </c>
      <c r="E149" s="842" t="s">
        <v>14</v>
      </c>
      <c r="F149" s="843">
        <v>3.54</v>
      </c>
      <c r="G149" s="201">
        <f>H149*F149</f>
        <v>31860</v>
      </c>
      <c r="H149" s="406">
        <v>9000</v>
      </c>
    </row>
    <row r="150" spans="1:8" s="778" customFormat="1" x14ac:dyDescent="0.25">
      <c r="A150" s="204">
        <v>2021</v>
      </c>
      <c r="B150" s="204">
        <v>2021</v>
      </c>
      <c r="C150" s="841">
        <v>44122017</v>
      </c>
      <c r="D150" s="198" t="s">
        <v>91</v>
      </c>
      <c r="E150" s="842" t="s">
        <v>497</v>
      </c>
      <c r="F150" s="843">
        <v>477.75</v>
      </c>
      <c r="G150" s="201">
        <f>F150*H150</f>
        <v>955.5</v>
      </c>
      <c r="H150" s="406">
        <v>2</v>
      </c>
    </row>
    <row r="151" spans="1:8" s="778" customFormat="1" x14ac:dyDescent="0.25">
      <c r="A151" s="204">
        <v>2021</v>
      </c>
      <c r="B151" s="204">
        <v>2021</v>
      </c>
      <c r="C151" s="841">
        <v>44121701</v>
      </c>
      <c r="D151" s="198" t="s">
        <v>372</v>
      </c>
      <c r="E151" s="842" t="s">
        <v>14</v>
      </c>
      <c r="F151" s="843">
        <v>9</v>
      </c>
      <c r="G151" s="201">
        <f>F151*H151</f>
        <v>1422</v>
      </c>
      <c r="H151" s="406">
        <v>158</v>
      </c>
    </row>
    <row r="152" spans="1:8" s="778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42" t="s">
        <v>14</v>
      </c>
      <c r="F152" s="843">
        <v>312.7</v>
      </c>
      <c r="G152" s="201">
        <f>H152*F152</f>
        <v>7192.0999999999995</v>
      </c>
      <c r="H152" s="406">
        <v>23</v>
      </c>
    </row>
    <row r="153" spans="1:8" s="778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42" t="s">
        <v>14</v>
      </c>
      <c r="F153" s="843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73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78" customFormat="1" x14ac:dyDescent="0.25">
      <c r="A155" s="204">
        <v>2021</v>
      </c>
      <c r="B155" s="204">
        <v>2021</v>
      </c>
      <c r="C155" s="841">
        <v>44121701</v>
      </c>
      <c r="D155" s="198" t="s">
        <v>85</v>
      </c>
      <c r="E155" s="842" t="s">
        <v>14</v>
      </c>
      <c r="F155" s="843">
        <v>9</v>
      </c>
      <c r="G155" s="201">
        <f>F155*H155</f>
        <v>738</v>
      </c>
      <c r="H155" s="406">
        <v>82</v>
      </c>
    </row>
    <row r="156" spans="1:8" s="778" customFormat="1" x14ac:dyDescent="0.25">
      <c r="A156" s="204">
        <v>2020</v>
      </c>
      <c r="B156" s="204">
        <v>2020</v>
      </c>
      <c r="C156" s="841">
        <v>44121716</v>
      </c>
      <c r="D156" s="198" t="s">
        <v>475</v>
      </c>
      <c r="E156" s="842" t="s">
        <v>14</v>
      </c>
      <c r="F156" s="843">
        <v>12.98</v>
      </c>
      <c r="G156" s="201">
        <f>H156*F156</f>
        <v>532.18000000000006</v>
      </c>
      <c r="H156" s="406">
        <v>41</v>
      </c>
    </row>
    <row r="157" spans="1:8" s="778" customFormat="1" x14ac:dyDescent="0.25">
      <c r="A157" s="204">
        <v>2021</v>
      </c>
      <c r="B157" s="204">
        <v>2021</v>
      </c>
      <c r="C157" s="841">
        <v>44121802</v>
      </c>
      <c r="D157" s="842" t="s">
        <v>596</v>
      </c>
      <c r="E157" s="842" t="s">
        <v>14</v>
      </c>
      <c r="F157" s="843">
        <v>35.4</v>
      </c>
      <c r="G157" s="201">
        <f>H157*F157</f>
        <v>4141.8</v>
      </c>
      <c r="H157" s="844">
        <v>117</v>
      </c>
    </row>
    <row r="158" spans="1:8" s="778" customFormat="1" x14ac:dyDescent="0.25">
      <c r="A158" s="204">
        <v>2021</v>
      </c>
      <c r="B158" s="204">
        <v>2021</v>
      </c>
      <c r="C158" s="198">
        <v>44122105</v>
      </c>
      <c r="D158" s="845" t="s">
        <v>594</v>
      </c>
      <c r="E158" s="842" t="s">
        <v>595</v>
      </c>
      <c r="F158" s="843">
        <v>88.5</v>
      </c>
      <c r="G158" s="201">
        <f>F158*H158</f>
        <v>41418</v>
      </c>
      <c r="H158" s="406">
        <v>468</v>
      </c>
    </row>
    <row r="159" spans="1:8" s="778" customFormat="1" x14ac:dyDescent="0.25">
      <c r="A159" s="204">
        <v>2021</v>
      </c>
      <c r="B159" s="204">
        <v>2021</v>
      </c>
      <c r="C159" s="198">
        <v>44122105</v>
      </c>
      <c r="D159" s="845" t="s">
        <v>592</v>
      </c>
      <c r="E159" s="842" t="s">
        <v>595</v>
      </c>
      <c r="F159" s="843">
        <v>106.2</v>
      </c>
      <c r="G159" s="201">
        <f>F159*H159</f>
        <v>23788.799999999999</v>
      </c>
      <c r="H159" s="406">
        <v>224</v>
      </c>
    </row>
    <row r="160" spans="1:8" s="778" customFormat="1" x14ac:dyDescent="0.25">
      <c r="A160" s="204">
        <v>2019</v>
      </c>
      <c r="B160" s="204">
        <v>2019</v>
      </c>
      <c r="C160" s="841">
        <v>44103103</v>
      </c>
      <c r="D160" s="198" t="s">
        <v>147</v>
      </c>
      <c r="E160" s="842" t="s">
        <v>14</v>
      </c>
      <c r="F160" s="843">
        <v>2466.1999999999998</v>
      </c>
      <c r="G160" s="201">
        <f>H160*F160</f>
        <v>4932.3999999999996</v>
      </c>
      <c r="H160" s="202">
        <v>2</v>
      </c>
    </row>
    <row r="161" spans="1:8" s="778" customFormat="1" x14ac:dyDescent="0.25">
      <c r="A161" s="204">
        <v>2019</v>
      </c>
      <c r="B161" s="204">
        <v>2019</v>
      </c>
      <c r="C161" s="841">
        <v>44103103</v>
      </c>
      <c r="D161" s="198" t="s">
        <v>744</v>
      </c>
      <c r="E161" s="842" t="s">
        <v>14</v>
      </c>
      <c r="F161" s="843">
        <v>2466.1999999999998</v>
      </c>
      <c r="G161" s="201">
        <f>H161*F161</f>
        <v>9864.7999999999993</v>
      </c>
      <c r="H161" s="202">
        <v>4</v>
      </c>
    </row>
    <row r="162" spans="1:8" s="778" customFormat="1" x14ac:dyDescent="0.25">
      <c r="A162" s="204">
        <v>2021</v>
      </c>
      <c r="B162" s="204">
        <v>2021</v>
      </c>
      <c r="C162" s="198">
        <v>44122105</v>
      </c>
      <c r="D162" s="845" t="s">
        <v>725</v>
      </c>
      <c r="E162" s="842" t="s">
        <v>595</v>
      </c>
      <c r="F162" s="843">
        <v>94.4</v>
      </c>
      <c r="G162" s="201">
        <f>F162*H162</f>
        <v>31718.400000000001</v>
      </c>
      <c r="H162" s="406">
        <v>336</v>
      </c>
    </row>
    <row r="163" spans="1:8" s="778" customFormat="1" x14ac:dyDescent="0.25">
      <c r="A163" s="204">
        <v>2021</v>
      </c>
      <c r="B163" s="204">
        <v>2021</v>
      </c>
      <c r="C163" s="841">
        <v>31201616</v>
      </c>
      <c r="D163" s="198" t="s">
        <v>597</v>
      </c>
      <c r="E163" s="842" t="s">
        <v>14</v>
      </c>
      <c r="F163" s="843">
        <v>59</v>
      </c>
      <c r="G163" s="201">
        <f>H163*F163</f>
        <v>2832</v>
      </c>
      <c r="H163" s="844">
        <v>48</v>
      </c>
    </row>
    <row r="164" spans="1:8" s="778" customFormat="1" x14ac:dyDescent="0.25">
      <c r="A164" s="204">
        <v>2021</v>
      </c>
      <c r="B164" s="204">
        <v>2021</v>
      </c>
      <c r="C164" s="841">
        <v>31201616</v>
      </c>
      <c r="D164" s="198" t="s">
        <v>598</v>
      </c>
      <c r="E164" s="842" t="s">
        <v>14</v>
      </c>
      <c r="F164" s="843">
        <v>82.6</v>
      </c>
      <c r="G164" s="201">
        <f>H164*F164</f>
        <v>1321.6</v>
      </c>
      <c r="H164" s="844">
        <v>16</v>
      </c>
    </row>
    <row r="165" spans="1:8" s="778" customFormat="1" x14ac:dyDescent="0.25">
      <c r="A165" s="204">
        <v>2020</v>
      </c>
      <c r="B165" s="204">
        <v>2020</v>
      </c>
      <c r="C165" s="841">
        <v>46182008</v>
      </c>
      <c r="D165" s="198" t="s">
        <v>411</v>
      </c>
      <c r="E165" s="858" t="s">
        <v>14</v>
      </c>
      <c r="F165" s="843">
        <v>10</v>
      </c>
      <c r="G165" s="201">
        <f>F165*H165</f>
        <v>64500</v>
      </c>
      <c r="H165" s="202">
        <v>6450</v>
      </c>
    </row>
    <row r="166" spans="1:8" s="778" customFormat="1" x14ac:dyDescent="0.25">
      <c r="A166" s="204">
        <v>2021</v>
      </c>
      <c r="B166" s="204">
        <v>2021</v>
      </c>
      <c r="C166" s="841">
        <v>46182008</v>
      </c>
      <c r="D166" s="198" t="s">
        <v>549</v>
      </c>
      <c r="E166" s="842" t="s">
        <v>14</v>
      </c>
      <c r="F166" s="843">
        <v>55</v>
      </c>
      <c r="G166" s="201">
        <f>H166*F166</f>
        <v>3025</v>
      </c>
      <c r="H166" s="406">
        <v>55</v>
      </c>
    </row>
    <row r="167" spans="1:8" s="778" customFormat="1" x14ac:dyDescent="0.25">
      <c r="A167" s="204">
        <v>2020</v>
      </c>
      <c r="B167" s="204">
        <v>2020</v>
      </c>
      <c r="C167" s="856" t="s">
        <v>790</v>
      </c>
      <c r="D167" s="198" t="s">
        <v>517</v>
      </c>
      <c r="E167" s="842" t="s">
        <v>14</v>
      </c>
      <c r="F167" s="843">
        <v>10</v>
      </c>
      <c r="G167" s="201">
        <f t="shared" ref="G167:G174" si="5">F167*H167</f>
        <v>200</v>
      </c>
      <c r="H167" s="406">
        <v>20</v>
      </c>
    </row>
    <row r="168" spans="1:8" s="778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42" t="s">
        <v>14</v>
      </c>
      <c r="F168" s="843">
        <v>25</v>
      </c>
      <c r="G168" s="201">
        <f t="shared" si="5"/>
        <v>500</v>
      </c>
      <c r="H168" s="406">
        <v>20</v>
      </c>
    </row>
    <row r="169" spans="1:8" s="778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42" t="s">
        <v>14</v>
      </c>
      <c r="F169" s="843">
        <v>170</v>
      </c>
      <c r="G169" s="201">
        <f t="shared" si="5"/>
        <v>1700</v>
      </c>
      <c r="H169" s="202">
        <v>10</v>
      </c>
    </row>
    <row r="170" spans="1:8" s="778" customFormat="1" x14ac:dyDescent="0.25">
      <c r="A170" s="204">
        <v>2021</v>
      </c>
      <c r="B170" s="204">
        <v>2021</v>
      </c>
      <c r="C170" s="856" t="s">
        <v>792</v>
      </c>
      <c r="D170" s="204" t="s">
        <v>575</v>
      </c>
      <c r="E170" s="845" t="s">
        <v>235</v>
      </c>
      <c r="F170" s="843">
        <v>790</v>
      </c>
      <c r="G170" s="201">
        <f t="shared" si="5"/>
        <v>1580</v>
      </c>
      <c r="H170" s="846">
        <v>2</v>
      </c>
    </row>
    <row r="171" spans="1:8" s="778" customFormat="1" x14ac:dyDescent="0.25">
      <c r="A171" s="204">
        <v>2020</v>
      </c>
      <c r="B171" s="204">
        <v>2020</v>
      </c>
      <c r="C171" s="856" t="s">
        <v>792</v>
      </c>
      <c r="D171" s="198" t="s">
        <v>514</v>
      </c>
      <c r="E171" s="842" t="s">
        <v>14</v>
      </c>
      <c r="F171" s="843">
        <v>942</v>
      </c>
      <c r="G171" s="201">
        <f t="shared" si="5"/>
        <v>2826</v>
      </c>
      <c r="H171" s="406">
        <v>3</v>
      </c>
    </row>
    <row r="172" spans="1:8" s="778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42" t="s">
        <v>45</v>
      </c>
      <c r="F172" s="843">
        <v>512.86</v>
      </c>
      <c r="G172" s="201">
        <f t="shared" si="5"/>
        <v>20514.400000000001</v>
      </c>
      <c r="H172" s="406">
        <v>40</v>
      </c>
    </row>
    <row r="173" spans="1:8" s="778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42" t="s">
        <v>14</v>
      </c>
      <c r="F173" s="843">
        <v>235.62</v>
      </c>
      <c r="G173" s="201">
        <f t="shared" si="5"/>
        <v>28274.400000000001</v>
      </c>
      <c r="H173" s="406">
        <v>120</v>
      </c>
    </row>
    <row r="174" spans="1:8" s="778" customFormat="1" x14ac:dyDescent="0.25">
      <c r="A174" s="204">
        <v>2020</v>
      </c>
      <c r="B174" s="204">
        <v>2020</v>
      </c>
      <c r="C174" s="856" t="s">
        <v>792</v>
      </c>
      <c r="D174" s="198" t="s">
        <v>515</v>
      </c>
      <c r="E174" s="842" t="s">
        <v>14</v>
      </c>
      <c r="F174" s="843">
        <v>325</v>
      </c>
      <c r="G174" s="201">
        <f t="shared" si="5"/>
        <v>975</v>
      </c>
      <c r="H174" s="406">
        <v>3</v>
      </c>
    </row>
    <row r="175" spans="1:8" s="778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42" t="s">
        <v>14</v>
      </c>
      <c r="F175" s="843">
        <v>200</v>
      </c>
      <c r="G175" s="201">
        <f>H175*F175</f>
        <v>800</v>
      </c>
      <c r="H175" s="406">
        <v>4</v>
      </c>
    </row>
    <row r="176" spans="1:8" s="778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42" t="s">
        <v>14</v>
      </c>
      <c r="F176" s="843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73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73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73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73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73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73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73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73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78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42" t="s">
        <v>14</v>
      </c>
      <c r="F185" s="843">
        <v>825</v>
      </c>
      <c r="G185" s="201">
        <f t="shared" si="6"/>
        <v>32175</v>
      </c>
      <c r="H185" s="406">
        <v>39</v>
      </c>
    </row>
    <row r="186" spans="1:11" s="774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73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78" customFormat="1" x14ac:dyDescent="0.25">
      <c r="A187" s="204">
        <v>2121</v>
      </c>
      <c r="B187" s="204">
        <v>2121</v>
      </c>
      <c r="C187" s="841">
        <v>60121518</v>
      </c>
      <c r="D187" s="198" t="s">
        <v>545</v>
      </c>
      <c r="E187" s="842" t="s">
        <v>14</v>
      </c>
      <c r="F187" s="843">
        <v>3.08</v>
      </c>
      <c r="G187" s="201">
        <f>F187*H187</f>
        <v>1367.52</v>
      </c>
      <c r="H187" s="406">
        <v>444</v>
      </c>
    </row>
    <row r="188" spans="1:11" s="774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73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73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73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73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73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73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73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73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73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73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73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73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73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73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73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78" customFormat="1" x14ac:dyDescent="0.25">
      <c r="A203" s="204">
        <v>2021</v>
      </c>
      <c r="B203" s="204">
        <v>2021</v>
      </c>
      <c r="C203" s="198">
        <v>47131827</v>
      </c>
      <c r="D203" s="842" t="s">
        <v>793</v>
      </c>
      <c r="E203" s="842" t="s">
        <v>40</v>
      </c>
      <c r="F203" s="843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14" t="s">
        <v>359</v>
      </c>
      <c r="B206" s="815"/>
      <c r="C206" s="816"/>
      <c r="D206" s="816"/>
      <c r="E206" s="816"/>
      <c r="F206" s="817"/>
      <c r="G206" s="817"/>
      <c r="H206" s="691"/>
    </row>
    <row r="207" spans="1:8" x14ac:dyDescent="0.25">
      <c r="A207" s="807" t="s">
        <v>785</v>
      </c>
      <c r="B207" s="818"/>
      <c r="C207" s="819"/>
      <c r="D207" s="820"/>
      <c r="E207" s="819"/>
      <c r="F207" s="821"/>
      <c r="G207" s="821"/>
      <c r="H207" s="470"/>
    </row>
    <row r="208" spans="1:8" x14ac:dyDescent="0.25">
      <c r="A208" s="807" t="s">
        <v>578</v>
      </c>
      <c r="B208" s="818"/>
      <c r="C208" s="819"/>
      <c r="D208" s="819"/>
      <c r="E208" s="819"/>
      <c r="F208" s="821"/>
      <c r="G208" s="821"/>
      <c r="H208" s="470"/>
    </row>
    <row r="209" spans="1:8" x14ac:dyDescent="0.25">
      <c r="A209" s="822" t="s">
        <v>457</v>
      </c>
      <c r="B209" s="568" t="s">
        <v>780</v>
      </c>
      <c r="C209" s="565"/>
      <c r="D209" s="565"/>
      <c r="E209" s="565"/>
      <c r="F209" s="781"/>
      <c r="G209" s="569"/>
      <c r="H209" s="477"/>
    </row>
    <row r="210" spans="1:8" x14ac:dyDescent="0.25">
      <c r="A210" s="782" t="s">
        <v>1</v>
      </c>
      <c r="B210" s="782" t="s">
        <v>1</v>
      </c>
      <c r="C210" s="588" t="s">
        <v>344</v>
      </c>
      <c r="D210" s="141"/>
      <c r="E210" s="279" t="s">
        <v>4</v>
      </c>
      <c r="F210" s="786"/>
      <c r="G210" s="627"/>
      <c r="H210" s="479"/>
    </row>
    <row r="211" spans="1:8" x14ac:dyDescent="0.25">
      <c r="A211" s="782" t="s">
        <v>342</v>
      </c>
      <c r="B211" s="782" t="s">
        <v>343</v>
      </c>
      <c r="C211" s="588" t="s">
        <v>345</v>
      </c>
      <c r="D211" s="141" t="s">
        <v>0</v>
      </c>
      <c r="E211" s="279" t="s">
        <v>5</v>
      </c>
      <c r="F211" s="786" t="s">
        <v>7</v>
      </c>
      <c r="G211" s="627" t="s">
        <v>8</v>
      </c>
      <c r="H211" s="479" t="s">
        <v>346</v>
      </c>
    </row>
    <row r="212" spans="1:8" x14ac:dyDescent="0.25">
      <c r="A212" s="782"/>
      <c r="B212" s="782"/>
      <c r="C212" s="588"/>
      <c r="D212" s="141"/>
      <c r="E212" s="279"/>
      <c r="F212" s="786"/>
      <c r="G212" s="627"/>
      <c r="H212" s="479"/>
    </row>
    <row r="213" spans="1:8" s="778" customFormat="1" x14ac:dyDescent="0.25">
      <c r="A213" s="204">
        <v>2018</v>
      </c>
      <c r="B213" s="204">
        <v>2018</v>
      </c>
      <c r="C213" s="841">
        <v>48101915</v>
      </c>
      <c r="D213" s="198" t="s">
        <v>447</v>
      </c>
      <c r="E213" s="842" t="s">
        <v>14</v>
      </c>
      <c r="F213" s="843">
        <v>3186</v>
      </c>
      <c r="G213" s="201">
        <f>H213*F213</f>
        <v>31860</v>
      </c>
      <c r="H213" s="202">
        <v>10</v>
      </c>
    </row>
    <row r="214" spans="1:8" s="778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42" t="s">
        <v>14</v>
      </c>
      <c r="F214" s="843">
        <v>5200</v>
      </c>
      <c r="G214" s="201">
        <f>F214*H214</f>
        <v>57200</v>
      </c>
      <c r="H214" s="406">
        <v>11</v>
      </c>
    </row>
    <row r="215" spans="1:8" s="778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42" t="s">
        <v>536</v>
      </c>
      <c r="F215" s="843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23" t="s">
        <v>580</v>
      </c>
      <c r="B217" s="823"/>
      <c r="C217" s="837"/>
      <c r="D217" s="529"/>
      <c r="E217" s="586"/>
      <c r="F217" s="824"/>
      <c r="G217" s="161"/>
      <c r="H217" s="695"/>
    </row>
    <row r="218" spans="1:8" x14ac:dyDescent="0.25">
      <c r="A218" s="825"/>
      <c r="B218" s="568"/>
      <c r="C218" s="565"/>
      <c r="D218" s="568"/>
      <c r="E218" s="569"/>
      <c r="F218" s="826"/>
      <c r="G218" s="827"/>
      <c r="H218" s="697"/>
    </row>
    <row r="219" spans="1:8" x14ac:dyDescent="0.25">
      <c r="A219" s="782" t="s">
        <v>1</v>
      </c>
      <c r="B219" s="782" t="s">
        <v>1</v>
      </c>
      <c r="C219" s="588" t="s">
        <v>344</v>
      </c>
      <c r="D219" s="588"/>
      <c r="E219" s="279" t="s">
        <v>4</v>
      </c>
      <c r="F219" s="786"/>
      <c r="G219" s="589"/>
      <c r="H219" s="669"/>
    </row>
    <row r="220" spans="1:8" x14ac:dyDescent="0.25">
      <c r="A220" s="782" t="s">
        <v>342</v>
      </c>
      <c r="B220" s="782" t="s">
        <v>343</v>
      </c>
      <c r="C220" s="279" t="s">
        <v>345</v>
      </c>
      <c r="D220" s="141" t="s">
        <v>0</v>
      </c>
      <c r="E220" s="279" t="s">
        <v>5</v>
      </c>
      <c r="F220" s="786" t="s">
        <v>7</v>
      </c>
      <c r="G220" s="627" t="s">
        <v>8</v>
      </c>
      <c r="H220" s="479" t="s">
        <v>346</v>
      </c>
    </row>
    <row r="221" spans="1:8" x14ac:dyDescent="0.25">
      <c r="A221" s="782"/>
      <c r="B221" s="782"/>
      <c r="C221" s="279"/>
      <c r="D221" s="141"/>
      <c r="E221" s="279"/>
      <c r="F221" s="786"/>
      <c r="G221" s="627"/>
      <c r="H221" s="479"/>
    </row>
    <row r="222" spans="1:8" s="778" customFormat="1" x14ac:dyDescent="0.25">
      <c r="A222" s="204">
        <v>2018</v>
      </c>
      <c r="B222" s="204">
        <v>2018</v>
      </c>
      <c r="C222" s="198">
        <v>40161505</v>
      </c>
      <c r="D222" s="842" t="s">
        <v>323</v>
      </c>
      <c r="E222" s="842" t="s">
        <v>14</v>
      </c>
      <c r="F222" s="843">
        <v>210</v>
      </c>
      <c r="G222" s="201">
        <f>H222*F222</f>
        <v>1260</v>
      </c>
      <c r="H222" s="202">
        <v>6</v>
      </c>
    </row>
    <row r="223" spans="1:8" s="778" customFormat="1" x14ac:dyDescent="0.25">
      <c r="A223" s="204">
        <v>2018</v>
      </c>
      <c r="B223" s="204">
        <v>2018</v>
      </c>
      <c r="C223" s="198">
        <v>40161505</v>
      </c>
      <c r="D223" s="842" t="s">
        <v>322</v>
      </c>
      <c r="E223" s="842" t="s">
        <v>14</v>
      </c>
      <c r="F223" s="843">
        <v>426.62</v>
      </c>
      <c r="G223" s="201">
        <f>H223*F223</f>
        <v>3412.96</v>
      </c>
      <c r="H223" s="202">
        <v>8</v>
      </c>
    </row>
    <row r="224" spans="1:8" s="778" customFormat="1" x14ac:dyDescent="0.25">
      <c r="A224" s="204">
        <v>2018</v>
      </c>
      <c r="B224" s="204">
        <v>2018</v>
      </c>
      <c r="C224" s="198">
        <v>40161505</v>
      </c>
      <c r="D224" s="842" t="s">
        <v>325</v>
      </c>
      <c r="E224" s="842" t="s">
        <v>14</v>
      </c>
      <c r="F224" s="843">
        <v>426.62</v>
      </c>
      <c r="G224" s="201">
        <f>H224*F224</f>
        <v>853.24</v>
      </c>
      <c r="H224" s="202">
        <v>2</v>
      </c>
    </row>
    <row r="225" spans="1:11" s="778" customFormat="1" x14ac:dyDescent="0.25">
      <c r="A225" s="204">
        <v>2020</v>
      </c>
      <c r="B225" s="204">
        <v>2020</v>
      </c>
      <c r="C225" s="841">
        <v>15121501</v>
      </c>
      <c r="D225" s="405" t="s">
        <v>730</v>
      </c>
      <c r="E225" s="842" t="s">
        <v>41</v>
      </c>
      <c r="F225" s="843">
        <v>175</v>
      </c>
      <c r="G225" s="201">
        <f>F225*H225</f>
        <v>23800</v>
      </c>
      <c r="H225" s="406">
        <v>136</v>
      </c>
    </row>
    <row r="226" spans="1:11" s="778" customFormat="1" x14ac:dyDescent="0.25">
      <c r="A226" s="204">
        <v>2020</v>
      </c>
      <c r="B226" s="204">
        <v>2020</v>
      </c>
      <c r="C226" s="841">
        <v>15121501</v>
      </c>
      <c r="D226" s="405" t="s">
        <v>432</v>
      </c>
      <c r="E226" s="842" t="s">
        <v>41</v>
      </c>
      <c r="F226" s="843">
        <v>175.01</v>
      </c>
      <c r="G226" s="201">
        <f>F226*H226</f>
        <v>84354.819999999992</v>
      </c>
      <c r="H226" s="406">
        <v>482</v>
      </c>
    </row>
    <row r="227" spans="1:11" s="778" customFormat="1" x14ac:dyDescent="0.25">
      <c r="A227" s="204">
        <v>2021</v>
      </c>
      <c r="B227" s="204">
        <v>2021</v>
      </c>
      <c r="C227" s="841">
        <v>15121501</v>
      </c>
      <c r="D227" s="842" t="s">
        <v>584</v>
      </c>
      <c r="E227" s="842" t="s">
        <v>41</v>
      </c>
      <c r="F227" s="843">
        <v>223</v>
      </c>
      <c r="G227" s="201">
        <f>H227*F227</f>
        <v>93214</v>
      </c>
      <c r="H227" s="406">
        <v>418</v>
      </c>
    </row>
    <row r="228" spans="1:11" s="778" customFormat="1" x14ac:dyDescent="0.25">
      <c r="A228" s="204">
        <v>2021</v>
      </c>
      <c r="B228" s="204">
        <v>2021</v>
      </c>
      <c r="C228" s="841">
        <v>15121508</v>
      </c>
      <c r="D228" s="842" t="s">
        <v>583</v>
      </c>
      <c r="E228" s="842" t="s">
        <v>41</v>
      </c>
      <c r="F228" s="843">
        <v>301</v>
      </c>
      <c r="G228" s="201">
        <f>H228*F228</f>
        <v>106253</v>
      </c>
      <c r="H228" s="406">
        <v>353</v>
      </c>
    </row>
    <row r="229" spans="1:11" s="778" customFormat="1" x14ac:dyDescent="0.25">
      <c r="A229" s="204">
        <v>2018</v>
      </c>
      <c r="B229" s="204">
        <v>2018</v>
      </c>
      <c r="C229" s="841">
        <v>15121501</v>
      </c>
      <c r="D229" s="405" t="s">
        <v>100</v>
      </c>
      <c r="E229" s="842" t="s">
        <v>41</v>
      </c>
      <c r="F229" s="843">
        <v>144.1</v>
      </c>
      <c r="G229" s="201">
        <f>H229*F229</f>
        <v>32278.399999999998</v>
      </c>
      <c r="H229" s="202">
        <v>224</v>
      </c>
    </row>
    <row r="230" spans="1:11" s="778" customFormat="1" x14ac:dyDescent="0.25">
      <c r="A230" s="204">
        <v>2021</v>
      </c>
      <c r="B230" s="204">
        <v>2021</v>
      </c>
      <c r="C230" s="198">
        <v>15121509</v>
      </c>
      <c r="D230" s="842" t="s">
        <v>431</v>
      </c>
      <c r="E230" s="845" t="s">
        <v>550</v>
      </c>
      <c r="F230" s="843">
        <v>100</v>
      </c>
      <c r="G230" s="201">
        <f>F230*H230</f>
        <v>16300</v>
      </c>
      <c r="H230" s="853">
        <v>163</v>
      </c>
    </row>
    <row r="231" spans="1:11" s="772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73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78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42" t="s">
        <v>41</v>
      </c>
      <c r="F232" s="843">
        <v>230.01</v>
      </c>
      <c r="G232" s="201">
        <f>F232*H232</f>
        <v>79813.47</v>
      </c>
      <c r="H232" s="406">
        <v>347</v>
      </c>
    </row>
    <row r="233" spans="1:11" s="778" customFormat="1" x14ac:dyDescent="0.25">
      <c r="A233" s="852">
        <v>2122</v>
      </c>
      <c r="B233" s="852">
        <v>2122</v>
      </c>
      <c r="C233" s="849">
        <v>25174004</v>
      </c>
      <c r="D233" s="847" t="s">
        <v>582</v>
      </c>
      <c r="E233" s="854" t="s">
        <v>40</v>
      </c>
      <c r="F233" s="93">
        <v>223.15</v>
      </c>
      <c r="G233" s="201">
        <f>F233*H233</f>
        <v>58465.3</v>
      </c>
      <c r="H233" s="777">
        <v>262</v>
      </c>
    </row>
    <row r="234" spans="1:11" s="778" customFormat="1" x14ac:dyDescent="0.25">
      <c r="A234" s="852">
        <v>2122</v>
      </c>
      <c r="B234" s="852">
        <v>2122</v>
      </c>
      <c r="C234" s="849">
        <v>51171630</v>
      </c>
      <c r="D234" s="847" t="s">
        <v>788</v>
      </c>
      <c r="E234" s="847" t="s">
        <v>40</v>
      </c>
      <c r="F234" s="396"/>
      <c r="G234" s="396"/>
      <c r="H234" s="777">
        <v>2</v>
      </c>
      <c r="I234" s="778" t="s">
        <v>717</v>
      </c>
    </row>
    <row r="235" spans="1:11" s="778" customFormat="1" x14ac:dyDescent="0.25">
      <c r="A235" s="852"/>
      <c r="B235" s="852"/>
      <c r="C235" s="849"/>
      <c r="D235" s="847" t="s">
        <v>789</v>
      </c>
      <c r="E235" s="847" t="s">
        <v>550</v>
      </c>
      <c r="F235" s="396"/>
      <c r="G235" s="396"/>
      <c r="H235" s="777">
        <v>91</v>
      </c>
      <c r="I235" s="778" t="s">
        <v>717</v>
      </c>
    </row>
    <row r="236" spans="1:11" s="778" customFormat="1" x14ac:dyDescent="0.25">
      <c r="A236" s="852"/>
      <c r="B236" s="852"/>
      <c r="C236" s="198">
        <v>26111707</v>
      </c>
      <c r="D236" s="847" t="s">
        <v>791</v>
      </c>
      <c r="E236" s="847" t="s">
        <v>14</v>
      </c>
      <c r="F236" s="74">
        <v>8850</v>
      </c>
      <c r="G236" s="201">
        <f>F236*H236</f>
        <v>53100</v>
      </c>
      <c r="H236" s="777">
        <v>6</v>
      </c>
    </row>
    <row r="237" spans="1:11" s="772" customFormat="1" x14ac:dyDescent="0.25">
      <c r="A237" s="723"/>
      <c r="B237" s="723"/>
      <c r="C237" s="839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23"/>
      <c r="B238" s="723"/>
      <c r="C238" s="839"/>
      <c r="D238" s="248"/>
      <c r="E238" s="248"/>
      <c r="F238" s="564"/>
      <c r="G238" s="564"/>
      <c r="H238" s="478"/>
    </row>
    <row r="239" spans="1:11" x14ac:dyDescent="0.25">
      <c r="A239" s="723"/>
      <c r="B239" s="723"/>
      <c r="C239" s="839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28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9" t="s">
        <v>353</v>
      </c>
      <c r="B247" s="829"/>
      <c r="C247" s="830"/>
      <c r="D247" s="830"/>
      <c r="E247" s="831" t="s">
        <v>336</v>
      </c>
      <c r="F247" s="832"/>
      <c r="G247" s="833"/>
      <c r="H247" s="510"/>
    </row>
    <row r="248" spans="1:8" x14ac:dyDescent="0.25">
      <c r="A248" s="834" t="s">
        <v>443</v>
      </c>
      <c r="B248" s="834"/>
      <c r="C248" s="176"/>
      <c r="D248" s="1"/>
      <c r="E248" s="2" t="s">
        <v>355</v>
      </c>
      <c r="F248" s="835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282" t="s">
        <v>357</v>
      </c>
      <c r="C1" s="1283"/>
      <c r="D1" s="1283"/>
      <c r="E1" s="1283"/>
      <c r="F1" s="1283"/>
      <c r="G1" s="1283"/>
      <c r="H1" s="1283"/>
      <c r="I1" s="468"/>
      <c r="J1" s="128"/>
      <c r="K1" s="128"/>
      <c r="L1" s="128"/>
    </row>
    <row r="2" spans="1:15" s="71" customFormat="1" ht="15" x14ac:dyDescent="0.25">
      <c r="A2" s="122"/>
      <c r="B2" s="1295" t="s">
        <v>437</v>
      </c>
      <c r="C2" s="1296"/>
      <c r="D2" s="1296"/>
      <c r="E2" s="1296"/>
      <c r="F2" s="1296"/>
      <c r="G2" s="1296"/>
      <c r="H2" s="1296"/>
      <c r="I2" s="469"/>
      <c r="J2" s="122"/>
      <c r="K2" s="122"/>
      <c r="L2" s="122"/>
    </row>
    <row r="3" spans="1:15" s="377" customFormat="1" x14ac:dyDescent="0.2">
      <c r="A3" s="71"/>
      <c r="B3" s="1286" t="s">
        <v>436</v>
      </c>
      <c r="C3" s="1277"/>
      <c r="D3" s="1277"/>
      <c r="E3" s="1277"/>
      <c r="F3" s="1277"/>
      <c r="G3" s="1277"/>
      <c r="H3" s="1277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65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65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65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51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51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65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51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65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65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51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65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65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51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8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7"/>
      <c r="G192" s="768" t="s">
        <v>773</v>
      </c>
      <c r="H192" s="769">
        <f>SUM(H7:H191)</f>
        <v>3753262.8699999982</v>
      </c>
      <c r="I192" s="721"/>
      <c r="M192" s="764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275" t="s">
        <v>357</v>
      </c>
      <c r="B1" s="1275"/>
      <c r="C1" s="1275"/>
      <c r="D1" s="1275"/>
      <c r="E1" s="1275"/>
      <c r="F1" s="1275"/>
      <c r="G1" s="1275"/>
      <c r="H1" s="1275"/>
      <c r="I1" s="1275"/>
      <c r="J1" s="1275"/>
      <c r="K1" s="206"/>
    </row>
    <row r="2" spans="1:11" s="122" customFormat="1" ht="15" x14ac:dyDescent="0.25">
      <c r="A2" s="1276" t="s">
        <v>54</v>
      </c>
      <c r="B2" s="1276"/>
      <c r="C2" s="1276"/>
      <c r="D2" s="1276"/>
      <c r="E2" s="1276"/>
      <c r="F2" s="1276"/>
      <c r="G2" s="1276"/>
      <c r="H2" s="1276"/>
      <c r="I2" s="1276"/>
      <c r="J2" s="1276"/>
      <c r="K2" s="207"/>
    </row>
    <row r="3" spans="1:11" s="71" customFormat="1" x14ac:dyDescent="0.2">
      <c r="A3" s="1273" t="s">
        <v>382</v>
      </c>
      <c r="B3" s="1273"/>
      <c r="C3" s="1273"/>
      <c r="D3" s="1273"/>
      <c r="E3" s="1273"/>
      <c r="F3" s="1273"/>
      <c r="G3" s="1273"/>
      <c r="H3" s="1273"/>
      <c r="I3" s="1273"/>
      <c r="J3" s="1273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275" t="s">
        <v>359</v>
      </c>
      <c r="B62" s="1275"/>
      <c r="C62" s="1275"/>
      <c r="D62" s="1275"/>
      <c r="E62" s="1275"/>
      <c r="F62" s="1275"/>
      <c r="G62" s="1275"/>
      <c r="H62" s="1275"/>
      <c r="I62" s="1275"/>
      <c r="J62" s="1275"/>
      <c r="K62" s="206"/>
    </row>
    <row r="63" spans="1:11" s="122" customFormat="1" ht="15" x14ac:dyDescent="0.25">
      <c r="A63" s="1276" t="s">
        <v>54</v>
      </c>
      <c r="B63" s="1276"/>
      <c r="C63" s="1276"/>
      <c r="D63" s="1276"/>
      <c r="E63" s="1276"/>
      <c r="F63" s="1276"/>
      <c r="G63" s="1276"/>
      <c r="H63" s="1276"/>
      <c r="I63" s="1276"/>
      <c r="J63" s="1276"/>
      <c r="K63" s="207"/>
    </row>
    <row r="64" spans="1:11" s="71" customFormat="1" x14ac:dyDescent="0.2">
      <c r="A64" s="1273" t="s">
        <v>387</v>
      </c>
      <c r="B64" s="1273"/>
      <c r="C64" s="1273"/>
      <c r="D64" s="1273"/>
      <c r="E64" s="1273"/>
      <c r="F64" s="1273"/>
      <c r="G64" s="1273"/>
      <c r="H64" s="1273"/>
      <c r="I64" s="1273"/>
      <c r="J64" s="1273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275" t="s">
        <v>51</v>
      </c>
      <c r="B129" s="1275"/>
      <c r="C129" s="1275"/>
      <c r="D129" s="1275"/>
      <c r="E129" s="1275"/>
      <c r="F129" s="1275"/>
      <c r="G129" s="1275"/>
      <c r="H129" s="1275"/>
      <c r="I129" s="1275"/>
      <c r="J129" s="1275"/>
      <c r="K129" s="206"/>
    </row>
    <row r="130" spans="1:11" s="122" customFormat="1" ht="15" x14ac:dyDescent="0.25">
      <c r="A130" s="1276" t="s">
        <v>54</v>
      </c>
      <c r="B130" s="1276"/>
      <c r="C130" s="1276"/>
      <c r="D130" s="1276"/>
      <c r="E130" s="1276"/>
      <c r="F130" s="1276"/>
      <c r="G130" s="1276"/>
      <c r="H130" s="1276"/>
      <c r="I130" s="1276"/>
      <c r="J130" s="1276"/>
      <c r="K130" s="207"/>
    </row>
    <row r="131" spans="1:11" s="71" customFormat="1" x14ac:dyDescent="0.2">
      <c r="A131" s="1273" t="s">
        <v>386</v>
      </c>
      <c r="B131" s="1273"/>
      <c r="C131" s="1273"/>
      <c r="D131" s="1273"/>
      <c r="E131" s="1273"/>
      <c r="F131" s="1273"/>
      <c r="G131" s="1273"/>
      <c r="H131" s="1273"/>
      <c r="I131" s="1273"/>
      <c r="J131" s="1273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275" t="s">
        <v>363</v>
      </c>
      <c r="B190" s="1275"/>
      <c r="C190" s="1275"/>
      <c r="D190" s="1275"/>
      <c r="E190" s="1275"/>
      <c r="F190" s="1275"/>
      <c r="G190" s="1275"/>
      <c r="H190" s="1275"/>
      <c r="I190" s="1275"/>
      <c r="J190" s="1275"/>
      <c r="K190" s="206"/>
    </row>
    <row r="191" spans="1:11" ht="15" x14ac:dyDescent="0.25">
      <c r="A191" s="1276" t="s">
        <v>54</v>
      </c>
      <c r="B191" s="1276"/>
      <c r="C191" s="1276"/>
      <c r="D191" s="1276"/>
      <c r="E191" s="1276"/>
      <c r="F191" s="1276"/>
      <c r="G191" s="1276"/>
      <c r="H191" s="1276"/>
      <c r="I191" s="1276"/>
      <c r="J191" s="1276"/>
      <c r="K191" s="216"/>
    </row>
    <row r="192" spans="1:11" x14ac:dyDescent="0.2">
      <c r="A192" s="1273" t="s">
        <v>385</v>
      </c>
      <c r="B192" s="1273"/>
      <c r="C192" s="1273"/>
      <c r="D192" s="1273"/>
      <c r="E192" s="1273"/>
      <c r="F192" s="1273"/>
      <c r="G192" s="1273"/>
      <c r="H192" s="1273"/>
      <c r="I192" s="1273"/>
      <c r="J192" s="1273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275" t="s">
        <v>359</v>
      </c>
      <c r="B255" s="1275"/>
      <c r="C255" s="1275"/>
      <c r="D255" s="1275"/>
      <c r="E255" s="1275"/>
      <c r="F255" s="1275"/>
      <c r="G255" s="1275"/>
      <c r="H255" s="1275"/>
      <c r="I255" s="1275"/>
      <c r="J255" s="1275"/>
      <c r="K255" s="206"/>
    </row>
    <row r="256" spans="1:11" ht="15" x14ac:dyDescent="0.25">
      <c r="A256" s="1276" t="s">
        <v>365</v>
      </c>
      <c r="B256" s="1276"/>
      <c r="C256" s="1276"/>
      <c r="D256" s="1276"/>
      <c r="E256" s="1276"/>
      <c r="F256" s="1276"/>
      <c r="G256" s="1276"/>
      <c r="H256" s="1276"/>
      <c r="I256" s="1276"/>
      <c r="J256" s="1276"/>
      <c r="K256" s="216"/>
    </row>
    <row r="257" spans="1:11" x14ac:dyDescent="0.2">
      <c r="A257" s="1277" t="s">
        <v>384</v>
      </c>
      <c r="B257" s="1277"/>
      <c r="C257" s="1277"/>
      <c r="D257" s="1277"/>
      <c r="E257" s="1277"/>
      <c r="F257" s="1277"/>
      <c r="G257" s="1277"/>
      <c r="H257" s="1277"/>
      <c r="I257" s="1277"/>
      <c r="J257" s="1277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 t="shared" ref="I262:I265" si="6"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 t="shared" si="6"/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 t="shared" si="6"/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 t="shared" si="6"/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278" t="s">
        <v>383</v>
      </c>
      <c r="B269" s="1278"/>
      <c r="C269" s="1278"/>
      <c r="D269" s="1278"/>
      <c r="E269" s="1278"/>
      <c r="F269" s="1278"/>
      <c r="G269" s="1278"/>
      <c r="H269" s="1278"/>
      <c r="I269" s="1278"/>
      <c r="J269" s="1278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7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7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7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7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7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7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7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7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7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64:J64"/>
    <mergeCell ref="A1:J1"/>
    <mergeCell ref="A2:J2"/>
    <mergeCell ref="A3:J3"/>
    <mergeCell ref="A62:J62"/>
    <mergeCell ref="A63:J63"/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275" t="s">
        <v>357</v>
      </c>
      <c r="B1" s="1275"/>
      <c r="C1" s="1275"/>
      <c r="D1" s="1275"/>
      <c r="E1" s="1275"/>
      <c r="F1" s="1275"/>
      <c r="G1" s="1275"/>
      <c r="H1" s="1275"/>
      <c r="I1" s="1275"/>
      <c r="J1" s="1275"/>
      <c r="K1" s="206"/>
    </row>
    <row r="2" spans="1:11" s="122" customFormat="1" ht="15" x14ac:dyDescent="0.25">
      <c r="A2" s="1276" t="s">
        <v>54</v>
      </c>
      <c r="B2" s="1276"/>
      <c r="C2" s="1276"/>
      <c r="D2" s="1276"/>
      <c r="E2" s="1276"/>
      <c r="F2" s="1276"/>
      <c r="G2" s="1276"/>
      <c r="H2" s="1276"/>
      <c r="I2" s="1276"/>
      <c r="J2" s="1276"/>
      <c r="K2" s="207"/>
    </row>
    <row r="3" spans="1:11" s="71" customFormat="1" x14ac:dyDescent="0.2">
      <c r="A3" s="1273" t="s">
        <v>382</v>
      </c>
      <c r="B3" s="1273"/>
      <c r="C3" s="1273"/>
      <c r="D3" s="1273"/>
      <c r="E3" s="1273"/>
      <c r="F3" s="1273"/>
      <c r="G3" s="1273"/>
      <c r="H3" s="1273"/>
      <c r="I3" s="1273"/>
      <c r="J3" s="1273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275" t="s">
        <v>359</v>
      </c>
      <c r="B67" s="1275"/>
      <c r="C67" s="1275"/>
      <c r="D67" s="1275"/>
      <c r="E67" s="1275"/>
      <c r="F67" s="1275"/>
      <c r="G67" s="1275"/>
      <c r="H67" s="1275"/>
      <c r="I67" s="1275"/>
      <c r="J67" s="1275"/>
      <c r="K67" s="206"/>
    </row>
    <row r="68" spans="1:11" s="122" customFormat="1" ht="15" x14ac:dyDescent="0.25">
      <c r="A68" s="1276" t="s">
        <v>54</v>
      </c>
      <c r="B68" s="1276"/>
      <c r="C68" s="1276"/>
      <c r="D68" s="1276"/>
      <c r="E68" s="1276"/>
      <c r="F68" s="1276"/>
      <c r="G68" s="1276"/>
      <c r="H68" s="1276"/>
      <c r="I68" s="1276"/>
      <c r="J68" s="1276"/>
      <c r="K68" s="207"/>
    </row>
    <row r="69" spans="1:11" s="71" customFormat="1" x14ac:dyDescent="0.2">
      <c r="A69" s="1273" t="s">
        <v>387</v>
      </c>
      <c r="B69" s="1273"/>
      <c r="C69" s="1273"/>
      <c r="D69" s="1273"/>
      <c r="E69" s="1273"/>
      <c r="F69" s="1273"/>
      <c r="G69" s="1273"/>
      <c r="H69" s="1273"/>
      <c r="I69" s="1273"/>
      <c r="J69" s="1273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275" t="s">
        <v>51</v>
      </c>
      <c r="B130" s="1275"/>
      <c r="C130" s="1275"/>
      <c r="D130" s="1275"/>
      <c r="E130" s="1275"/>
      <c r="F130" s="1275"/>
      <c r="G130" s="1275"/>
      <c r="H130" s="1275"/>
      <c r="I130" s="1275"/>
      <c r="J130" s="1275"/>
      <c r="K130" s="206"/>
    </row>
    <row r="131" spans="1:11" s="122" customFormat="1" ht="15" x14ac:dyDescent="0.25">
      <c r="A131" s="1276" t="s">
        <v>54</v>
      </c>
      <c r="B131" s="1276"/>
      <c r="C131" s="1276"/>
      <c r="D131" s="1276"/>
      <c r="E131" s="1276"/>
      <c r="F131" s="1276"/>
      <c r="G131" s="1276"/>
      <c r="H131" s="1276"/>
      <c r="I131" s="1276"/>
      <c r="J131" s="1276"/>
      <c r="K131" s="207"/>
    </row>
    <row r="132" spans="1:11" s="71" customFormat="1" x14ac:dyDescent="0.2">
      <c r="A132" s="1273" t="s">
        <v>386</v>
      </c>
      <c r="B132" s="1273"/>
      <c r="C132" s="1273"/>
      <c r="D132" s="1273"/>
      <c r="E132" s="1273"/>
      <c r="F132" s="1273"/>
      <c r="G132" s="1273"/>
      <c r="H132" s="1273"/>
      <c r="I132" s="1273"/>
      <c r="J132" s="1273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275" t="s">
        <v>363</v>
      </c>
      <c r="B190" s="1275"/>
      <c r="C190" s="1275"/>
      <c r="D190" s="1275"/>
      <c r="E190" s="1275"/>
      <c r="F190" s="1275"/>
      <c r="G190" s="1275"/>
      <c r="H190" s="1275"/>
      <c r="I190" s="1275"/>
      <c r="J190" s="1275"/>
      <c r="K190" s="206"/>
    </row>
    <row r="191" spans="1:11" ht="15" x14ac:dyDescent="0.25">
      <c r="A191" s="1276" t="s">
        <v>54</v>
      </c>
      <c r="B191" s="1276"/>
      <c r="C191" s="1276"/>
      <c r="D191" s="1276"/>
      <c r="E191" s="1276"/>
      <c r="F191" s="1276"/>
      <c r="G191" s="1276"/>
      <c r="H191" s="1276"/>
      <c r="I191" s="1276"/>
      <c r="J191" s="1276"/>
      <c r="K191" s="216"/>
    </row>
    <row r="192" spans="1:11" x14ac:dyDescent="0.2">
      <c r="A192" s="1273" t="s">
        <v>385</v>
      </c>
      <c r="B192" s="1273"/>
      <c r="C192" s="1273"/>
      <c r="D192" s="1273"/>
      <c r="E192" s="1273"/>
      <c r="F192" s="1273"/>
      <c r="G192" s="1273"/>
      <c r="H192" s="1273"/>
      <c r="I192" s="1273"/>
      <c r="J192" s="1273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275" t="s">
        <v>359</v>
      </c>
      <c r="B251" s="1275"/>
      <c r="C251" s="1275"/>
      <c r="D251" s="1275"/>
      <c r="E251" s="1275"/>
      <c r="F251" s="1275"/>
      <c r="G251" s="1275"/>
      <c r="H251" s="1275"/>
      <c r="I251" s="1275"/>
      <c r="J251" s="1275"/>
      <c r="K251" s="206"/>
    </row>
    <row r="252" spans="1:11" ht="15" x14ac:dyDescent="0.25">
      <c r="A252" s="1276" t="s">
        <v>365</v>
      </c>
      <c r="B252" s="1276"/>
      <c r="C252" s="1276"/>
      <c r="D252" s="1276"/>
      <c r="E252" s="1276"/>
      <c r="F252" s="1276"/>
      <c r="G252" s="1276"/>
      <c r="H252" s="1276"/>
      <c r="I252" s="1276"/>
      <c r="J252" s="1276"/>
      <c r="K252" s="216"/>
    </row>
    <row r="253" spans="1:11" x14ac:dyDescent="0.2">
      <c r="A253" s="1277" t="s">
        <v>384</v>
      </c>
      <c r="B253" s="1277"/>
      <c r="C253" s="1277"/>
      <c r="D253" s="1277"/>
      <c r="E253" s="1277"/>
      <c r="F253" s="1277"/>
      <c r="G253" s="1277"/>
      <c r="H253" s="1277"/>
      <c r="I253" s="1277"/>
      <c r="J253" s="1277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 t="shared" ref="I258:I260" si="5"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 t="shared" si="5"/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 t="shared" si="5"/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278" t="s">
        <v>383</v>
      </c>
      <c r="B264" s="1278"/>
      <c r="C264" s="1278"/>
      <c r="D264" s="1278"/>
      <c r="E264" s="1278"/>
      <c r="F264" s="1278"/>
      <c r="G264" s="1278"/>
      <c r="H264" s="1278"/>
      <c r="I264" s="1278"/>
      <c r="J264" s="1278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6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6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6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6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6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6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6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6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6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69:J69"/>
    <mergeCell ref="A1:J1"/>
    <mergeCell ref="A2:J2"/>
    <mergeCell ref="A3:J3"/>
    <mergeCell ref="A67:J67"/>
    <mergeCell ref="A68:J68"/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06" workbookViewId="0">
      <selection activeCell="F112" sqref="F112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282" t="s">
        <v>357</v>
      </c>
      <c r="C1" s="1283"/>
      <c r="D1" s="1283"/>
      <c r="E1" s="1283"/>
      <c r="F1" s="1283"/>
      <c r="G1" s="1283"/>
      <c r="H1" s="1283"/>
      <c r="I1" s="1283"/>
      <c r="J1" s="1283"/>
      <c r="K1" s="1283"/>
      <c r="L1" s="343"/>
    </row>
    <row r="2" spans="1:18" s="122" customFormat="1" ht="15" x14ac:dyDescent="0.25">
      <c r="B2" s="1284" t="s">
        <v>437</v>
      </c>
      <c r="C2" s="1285"/>
      <c r="D2" s="1285"/>
      <c r="E2" s="1285"/>
      <c r="F2" s="1285"/>
      <c r="G2" s="1285"/>
      <c r="H2" s="1285"/>
      <c r="I2" s="1285"/>
      <c r="J2" s="1285"/>
      <c r="K2" s="1285"/>
      <c r="L2" s="344"/>
    </row>
    <row r="3" spans="1:18" s="71" customFormat="1" x14ac:dyDescent="0.2">
      <c r="B3" s="1286" t="s">
        <v>436</v>
      </c>
      <c r="C3" s="1277"/>
      <c r="D3" s="1277"/>
      <c r="E3" s="1277"/>
      <c r="F3" s="1277"/>
      <c r="G3" s="1277"/>
      <c r="H3" s="1277"/>
      <c r="I3" s="1277"/>
      <c r="J3" s="1277"/>
      <c r="K3" s="1277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282" t="s">
        <v>357</v>
      </c>
      <c r="C63" s="1283"/>
      <c r="D63" s="1283"/>
      <c r="E63" s="1283"/>
      <c r="F63" s="1283"/>
      <c r="G63" s="1283"/>
      <c r="H63" s="1283"/>
      <c r="I63" s="1283"/>
      <c r="J63" s="1283"/>
      <c r="K63" s="1283"/>
      <c r="L63" s="343"/>
    </row>
    <row r="64" spans="1:18" s="140" customFormat="1" ht="15" x14ac:dyDescent="0.25">
      <c r="B64" s="1284" t="s">
        <v>437</v>
      </c>
      <c r="C64" s="1285"/>
      <c r="D64" s="1285"/>
      <c r="E64" s="1285"/>
      <c r="F64" s="1285"/>
      <c r="G64" s="1285"/>
      <c r="H64" s="1285"/>
      <c r="I64" s="1285"/>
      <c r="J64" s="1285"/>
      <c r="K64" s="1285"/>
      <c r="L64" s="344"/>
    </row>
    <row r="65" spans="1:18" s="140" customFormat="1" x14ac:dyDescent="0.2">
      <c r="B65" s="1286" t="s">
        <v>436</v>
      </c>
      <c r="C65" s="1277"/>
      <c r="D65" s="1277"/>
      <c r="E65" s="1277"/>
      <c r="F65" s="1277"/>
      <c r="G65" s="1277"/>
      <c r="H65" s="1277"/>
      <c r="I65" s="1277"/>
      <c r="J65" s="1277"/>
      <c r="K65" s="1277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282" t="s">
        <v>357</v>
      </c>
      <c r="C125" s="1283"/>
      <c r="D125" s="1283"/>
      <c r="E125" s="1283"/>
      <c r="F125" s="1283"/>
      <c r="G125" s="1283"/>
      <c r="H125" s="1283"/>
      <c r="I125" s="1283"/>
      <c r="J125" s="1283"/>
      <c r="K125" s="1283"/>
      <c r="L125" s="343"/>
    </row>
    <row r="126" spans="1:18" s="140" customFormat="1" ht="15" x14ac:dyDescent="0.25">
      <c r="B126" s="1284" t="s">
        <v>437</v>
      </c>
      <c r="C126" s="1285"/>
      <c r="D126" s="1285"/>
      <c r="E126" s="1285"/>
      <c r="F126" s="1285"/>
      <c r="G126" s="1285"/>
      <c r="H126" s="1285"/>
      <c r="I126" s="1285"/>
      <c r="J126" s="1285"/>
      <c r="K126" s="1285"/>
      <c r="L126" s="344"/>
    </row>
    <row r="127" spans="1:18" s="140" customFormat="1" x14ac:dyDescent="0.2">
      <c r="B127" s="1286" t="s">
        <v>436</v>
      </c>
      <c r="C127" s="1277"/>
      <c r="D127" s="1277"/>
      <c r="E127" s="1277"/>
      <c r="F127" s="1277"/>
      <c r="G127" s="1277"/>
      <c r="H127" s="1277"/>
      <c r="I127" s="1277"/>
      <c r="J127" s="1277"/>
      <c r="K127" s="1277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287" t="s">
        <v>359</v>
      </c>
      <c r="C188" s="1288"/>
      <c r="D188" s="1288"/>
      <c r="E188" s="1288"/>
      <c r="F188" s="1288"/>
      <c r="G188" s="1288"/>
      <c r="H188" s="1288"/>
      <c r="I188" s="1288"/>
      <c r="J188" s="1288"/>
      <c r="K188" s="1288"/>
      <c r="L188" s="365"/>
      <c r="M188" s="128"/>
    </row>
    <row r="189" spans="1:13" ht="14.25" x14ac:dyDescent="0.2">
      <c r="B189" s="1289" t="s">
        <v>365</v>
      </c>
      <c r="C189" s="1290"/>
      <c r="D189" s="1290"/>
      <c r="E189" s="1290"/>
      <c r="F189" s="1290"/>
      <c r="G189" s="1290"/>
      <c r="H189" s="1290"/>
      <c r="I189" s="1290"/>
      <c r="J189" s="1290"/>
      <c r="K189" s="1290"/>
      <c r="L189" s="356"/>
    </row>
    <row r="190" spans="1:13" x14ac:dyDescent="0.2">
      <c r="B190" s="1279" t="s">
        <v>384</v>
      </c>
      <c r="C190" s="1266"/>
      <c r="D190" s="1266"/>
      <c r="E190" s="1266"/>
      <c r="F190" s="1266"/>
      <c r="G190" s="1266"/>
      <c r="H190" s="1266"/>
      <c r="I190" s="1266"/>
      <c r="J190" s="1266"/>
      <c r="K190" s="1266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280" t="s">
        <v>383</v>
      </c>
      <c r="C200" s="1281"/>
      <c r="D200" s="1281"/>
      <c r="E200" s="1281"/>
      <c r="F200" s="1281"/>
      <c r="G200" s="1281"/>
      <c r="H200" s="1281"/>
      <c r="I200" s="1281"/>
      <c r="J200" s="1281"/>
      <c r="K200" s="1281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275" t="s">
        <v>357</v>
      </c>
      <c r="B1" s="1275"/>
      <c r="C1" s="1275"/>
      <c r="D1" s="1275"/>
      <c r="E1" s="1275"/>
      <c r="F1" s="1275"/>
      <c r="G1" s="1275"/>
      <c r="H1" s="1275"/>
      <c r="I1" s="1275"/>
      <c r="J1" s="1275"/>
      <c r="K1" s="206"/>
    </row>
    <row r="2" spans="1:11" s="122" customFormat="1" ht="15" x14ac:dyDescent="0.25">
      <c r="A2" s="1276" t="s">
        <v>54</v>
      </c>
      <c r="B2" s="1276"/>
      <c r="C2" s="1276"/>
      <c r="D2" s="1276"/>
      <c r="E2" s="1276"/>
      <c r="F2" s="1276"/>
      <c r="G2" s="1276"/>
      <c r="H2" s="1276"/>
      <c r="I2" s="1276"/>
      <c r="J2" s="1276"/>
      <c r="K2" s="207"/>
    </row>
    <row r="3" spans="1:11" s="71" customFormat="1" x14ac:dyDescent="0.2">
      <c r="A3" s="1273" t="s">
        <v>382</v>
      </c>
      <c r="B3" s="1273"/>
      <c r="C3" s="1273"/>
      <c r="D3" s="1273"/>
      <c r="E3" s="1273"/>
      <c r="F3" s="1273"/>
      <c r="G3" s="1273"/>
      <c r="H3" s="1273"/>
      <c r="I3" s="1273"/>
      <c r="J3" s="1273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275" t="s">
        <v>359</v>
      </c>
      <c r="B138" s="1275"/>
      <c r="C138" s="1275"/>
      <c r="D138" s="1275"/>
      <c r="E138" s="1275"/>
      <c r="F138" s="1275"/>
      <c r="G138" s="1275"/>
      <c r="H138" s="1275"/>
      <c r="I138" s="1275"/>
      <c r="J138" s="1275"/>
      <c r="K138" s="206"/>
    </row>
    <row r="139" spans="1:11" ht="15" x14ac:dyDescent="0.25">
      <c r="A139" s="1276" t="s">
        <v>365</v>
      </c>
      <c r="B139" s="1276"/>
      <c r="C139" s="1276"/>
      <c r="D139" s="1276"/>
      <c r="E139" s="1276"/>
      <c r="F139" s="1276"/>
      <c r="G139" s="1276"/>
      <c r="H139" s="1276"/>
      <c r="I139" s="1276"/>
      <c r="J139" s="1276"/>
      <c r="K139" s="216"/>
    </row>
    <row r="140" spans="1:11" x14ac:dyDescent="0.2">
      <c r="A140" s="1277" t="s">
        <v>384</v>
      </c>
      <c r="B140" s="1277"/>
      <c r="C140" s="1277"/>
      <c r="D140" s="1277"/>
      <c r="E140" s="1277"/>
      <c r="F140" s="1277"/>
      <c r="G140" s="1277"/>
      <c r="H140" s="1277"/>
      <c r="I140" s="1277"/>
      <c r="J140" s="1277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 t="shared" ref="I145" si="4"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278" t="s">
        <v>383</v>
      </c>
      <c r="B149" s="1278"/>
      <c r="C149" s="1278"/>
      <c r="D149" s="1278"/>
      <c r="E149" s="1278"/>
      <c r="F149" s="1278"/>
      <c r="G149" s="1278"/>
      <c r="H149" s="1278"/>
      <c r="I149" s="1278"/>
      <c r="J149" s="1278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5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5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5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5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5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5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5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5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5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275" t="s">
        <v>357</v>
      </c>
      <c r="B1" s="1275"/>
      <c r="C1" s="1275"/>
      <c r="D1" s="1275"/>
      <c r="E1" s="1275"/>
      <c r="F1" s="1275"/>
      <c r="G1" s="1275"/>
      <c r="H1" s="1275"/>
      <c r="I1" s="1275"/>
      <c r="J1" s="1275"/>
      <c r="K1" s="206"/>
    </row>
    <row r="2" spans="1:11" s="122" customFormat="1" ht="15" x14ac:dyDescent="0.25">
      <c r="A2" s="1276" t="s">
        <v>437</v>
      </c>
      <c r="B2" s="1276"/>
      <c r="C2" s="1276"/>
      <c r="D2" s="1276"/>
      <c r="E2" s="1276"/>
      <c r="F2" s="1276"/>
      <c r="G2" s="1276"/>
      <c r="H2" s="1276"/>
      <c r="I2" s="1276"/>
      <c r="J2" s="1276"/>
      <c r="K2" s="207"/>
    </row>
    <row r="3" spans="1:11" s="71" customFormat="1" x14ac:dyDescent="0.2">
      <c r="A3" s="1273" t="s">
        <v>436</v>
      </c>
      <c r="B3" s="1273"/>
      <c r="C3" s="1273"/>
      <c r="D3" s="1273"/>
      <c r="E3" s="1273"/>
      <c r="F3" s="1273"/>
      <c r="G3" s="1273"/>
      <c r="H3" s="1273"/>
      <c r="I3" s="1273"/>
      <c r="J3" s="1273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INFOME RECTORA</vt:lpstr>
      <vt:lpstr>PORTAL ABRIL-JUNIO 2022</vt:lpstr>
      <vt:lpstr> JULIO 2022 PORTAL</vt:lpstr>
      <vt:lpstr> INV. INICIO GESTION JULIO 2022</vt:lpstr>
      <vt:lpstr>ALFA 2022</vt:lpstr>
      <vt:lpstr>Hoja3</vt:lpstr>
      <vt:lpstr>SEPT.2022 PORTAL</vt:lpstr>
      <vt:lpstr>OCT-DIC2022 PRTAL</vt:lpstr>
      <vt:lpstr>DIC.2022</vt:lpstr>
      <vt:lpstr>Hoja10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JORDDY BELTRE GALVAN</cp:lastModifiedBy>
  <cp:lastPrinted>2023-01-12T16:14:13Z</cp:lastPrinted>
  <dcterms:created xsi:type="dcterms:W3CDTF">2019-08-19T14:57:46Z</dcterms:created>
  <dcterms:modified xsi:type="dcterms:W3CDTF">2023-01-17T14:47:33Z</dcterms:modified>
</cp:coreProperties>
</file>