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UASDFS01\CARPETAS-UASD$\e99aa87\Downloads\"/>
    </mc:Choice>
  </mc:AlternateContent>
  <xr:revisionPtr revIDLastSave="0" documentId="8_{CD79A451-8147-458D-A4B7-5EAFE5129DDB}" xr6:coauthVersionLast="47" xr6:coauthVersionMax="47" xr10:uidLastSave="{00000000-0000-0000-0000-000000000000}"/>
  <bookViews>
    <workbookView xWindow="-120" yWindow="-120" windowWidth="20730" windowHeight="11160" xr2:uid="{5343A3A6-9F2A-4941-B23D-65AA18209715}"/>
  </bookViews>
  <sheets>
    <sheet name="FEBRER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E50" i="1"/>
  <c r="H50" i="1" s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<sst xmlns="http://schemas.openxmlformats.org/spreadsheetml/2006/main" count="182" uniqueCount="126">
  <si>
    <t>UNIVERSIDAD AUTONOMA DE SANTO DOMINGO</t>
  </si>
  <si>
    <t>PRIMADA DE AMERICA • FUNDADA EL 28 DE OCTUBRE DE 1538</t>
  </si>
  <si>
    <t>DIRECCION DE CONTABILIDAD ADMINISTRATIVA</t>
  </si>
  <si>
    <t xml:space="preserve">                                                                                                                                                                                                           AÑO DE LA REFORMA Y LA IMPLENTACION DEL REDISEÑO CURRICULAR</t>
  </si>
  <si>
    <t xml:space="preserve">                                                                                                                                                                                                              CUENTAS POR PAGAR A PROVEEDORES 31 DE OCTUBRE   2023</t>
  </si>
  <si>
    <t xml:space="preserve">                                                                                                      CUENTAS POR PAGAR A PROVEEDORES 28 FEBRERO 2025</t>
  </si>
  <si>
    <t xml:space="preserve">                                             VALOR EN RD$</t>
  </si>
  <si>
    <t>PROVEEDOR</t>
  </si>
  <si>
    <t>CONCEPTO</t>
  </si>
  <si>
    <t>FACTURA NCF</t>
  </si>
  <si>
    <t>FECHA DE PUBLICACiÓN 
Y/O EMISION</t>
  </si>
  <si>
    <t>MONTO FACTURADO</t>
  </si>
  <si>
    <t>FECHA SIN FACTURA</t>
  </si>
  <si>
    <t>MONTO PAGADO A LA FECHA</t>
  </si>
  <si>
    <t>MONTO PENDIENTE</t>
  </si>
  <si>
    <t>ESTADO (COMPLETADO,  PENDIENTE O ATRASADO)</t>
  </si>
  <si>
    <t>Edesur Dominicana, S.A.</t>
  </si>
  <si>
    <t>Consumo de Energía Eléctrica de la Uasd y sus dependencias en la Generadora Edesur.</t>
  </si>
  <si>
    <t>Varias</t>
  </si>
  <si>
    <t>Pendiente</t>
  </si>
  <si>
    <t>Consumo de Energía Eléctrica de la Uasd y sus dependencias en la Generadora Edesur del NIC 6009116 en la Sede..</t>
  </si>
  <si>
    <t>E450000013473</t>
  </si>
  <si>
    <t>Empresa Distribuidora de Electicidad del Este</t>
  </si>
  <si>
    <t>Consumo de Energía Eléctrica de la Uasd y sus dependencias en la Generadora Edeeste.</t>
  </si>
  <si>
    <t>Edenorte Dominicana, S.A.</t>
  </si>
  <si>
    <t>Consumo de Energía Eléctrica de la Uasd y sus depencias en la Generadora Edenorte.</t>
  </si>
  <si>
    <t>Compañía Dominicana de Teléfonos, S.A.</t>
  </si>
  <si>
    <t>Consumo Servicios Telefónicos de la Uasd y sus dependencias con Codetel.</t>
  </si>
  <si>
    <t>Alcaldía del Distrito Nacional</t>
  </si>
  <si>
    <t>Servicios Recogida de Basura de la Uasd y sus dependencias en el Distrito Nacional.</t>
  </si>
  <si>
    <t>Altice Dominicana, S.A.</t>
  </si>
  <si>
    <t>Consumo de Servicio de Internet de la Uasd-Santiago, UASD- Monte Plata y UASD-Yamasá con la Compañía Altice.</t>
  </si>
  <si>
    <t>E450000012366</t>
  </si>
  <si>
    <t>Consumo de Servicio de Internet de la Uasd-Higuey con la Compañia Altice.</t>
  </si>
  <si>
    <t>E450000012408</t>
  </si>
  <si>
    <t>Consumo de Servicio de Internet de la Uasd Moca con la Compañía Altice.</t>
  </si>
  <si>
    <t>E450000012457</t>
  </si>
  <si>
    <t>Consumo de Servicio de Internet de la Uasd-los alcarrizos la Guayiga con la Compañia Altice.</t>
  </si>
  <si>
    <t>E450000012456</t>
  </si>
  <si>
    <t>Corporación de Acueducto y Alcantarillados de Santo Domingo</t>
  </si>
  <si>
    <t>Consumo de Servicio de Agua Potable de la Caasd.</t>
  </si>
  <si>
    <t>CONSULTORES DE DATOS DEL CARIBE, SRL</t>
  </si>
  <si>
    <t>Factura por Servicio de Datacrédito</t>
  </si>
  <si>
    <t>E450000000111</t>
  </si>
  <si>
    <t xml:space="preserve">RAFAEL A. LORA SANTIAGO </t>
  </si>
  <si>
    <t xml:space="preserve">Compra de 118 banderas, 12 astas y un podium para ser utilizados por la direccion de protocolo. </t>
  </si>
  <si>
    <t>B1500000263</t>
  </si>
  <si>
    <t>CORAMCA, SRL</t>
  </si>
  <si>
    <t>Compra de materiales y accesorios eletricos para ser utilizados por el departamento planta fisica.</t>
  </si>
  <si>
    <t>B1500000575</t>
  </si>
  <si>
    <t xml:space="preserve">MARKERIZE SRL </t>
  </si>
  <si>
    <t>Compra de 155 cubetas de  pintura y 10 galones de disolventes para ser utilizados por el departamento planta fisica.</t>
  </si>
  <si>
    <t>B1500000007</t>
  </si>
  <si>
    <t>JM DISTRIBUCION SRL</t>
  </si>
  <si>
    <t>Compra de 260 resmas de papel bond para uso de la Editora Universitaria.</t>
  </si>
  <si>
    <t>B1500000270</t>
  </si>
  <si>
    <t>ACTIVIDADES CAOMA SRL</t>
  </si>
  <si>
    <t>Contratacion de servicios de alquiler de mobiliarios y accesorios de eventos para el uso de la Direccion de Comunicaciones</t>
  </si>
  <si>
    <t>Varios</t>
  </si>
  <si>
    <t>INVERSIONES YANG,SRL</t>
  </si>
  <si>
    <t>Compra de 2500 platos de almuerzo en melamina para uso del Comedor Universitario.</t>
  </si>
  <si>
    <t>B1500001290</t>
  </si>
  <si>
    <t>BOSQUESA SRL</t>
  </si>
  <si>
    <t xml:space="preserve">Compra de 4 sopladorores husqvarna 345BT para uso de la Direccion de Ornato. </t>
  </si>
  <si>
    <t>B1500003763</t>
  </si>
  <si>
    <t>STAGE VISUAL SOUND SVS, SRL</t>
  </si>
  <si>
    <t>Contratación de servicios de audio visuales para actividades y reuniones por la Direccion General de Comunicaciones.</t>
  </si>
  <si>
    <t>ROSLYN, SRL</t>
  </si>
  <si>
    <t>Compra de productos y articulos de limpieza para abastacer el almacen de la Direccion de Suministro.</t>
  </si>
  <si>
    <t>B1500000324</t>
  </si>
  <si>
    <t>THE GOLDEN ARROW TECHNICAL DIVING CENTER, SRL</t>
  </si>
  <si>
    <t>Compra de equipos y accesorios de buceo y actividades acuáticas para uso de Facultad de Ciencias.</t>
  </si>
  <si>
    <t>B1500000021</t>
  </si>
  <si>
    <t>CAJSPORTING, SRL</t>
  </si>
  <si>
    <t>Compra de una Pizarra inalámbrica de anotación Multideporte para el área de deporte.</t>
  </si>
  <si>
    <t>B1500000003</t>
  </si>
  <si>
    <t>IP EXPERT IPX,SRL</t>
  </si>
  <si>
    <t>Compra de equipos teconológicos de  automatizacion de aulas para ser utilizados por la Direccion General de Tecnologia de la Informacion.</t>
  </si>
  <si>
    <t>B1500000336</t>
  </si>
  <si>
    <t>MONCALI, SRL</t>
  </si>
  <si>
    <t>Compra de 2000 platos de almuerzo  para uso del Comedor Universitario.</t>
  </si>
  <si>
    <t>B1500000349</t>
  </si>
  <si>
    <t>Contratacion de servicios de audio visuales de actividades y reuniones para la Direccion General de Comunicaciones.</t>
  </si>
  <si>
    <t>B1500000367</t>
  </si>
  <si>
    <t>EDITORA CORRIPIO, S.A.S</t>
  </si>
  <si>
    <t>Compra de manuales teóricos de biología basica para uso de la Editora Universitaria.</t>
  </si>
  <si>
    <t xml:space="preserve">GTG INDUSTRIAL, SRL </t>
  </si>
  <si>
    <t xml:space="preserve">Compra de 7000 cartones 28x40" C.80 de confeccion de carpetas de grado y post grado para uso de la Editora Universitaria. </t>
  </si>
  <si>
    <t>B1500004759</t>
  </si>
  <si>
    <t xml:space="preserve">BELTREZ DECORAUTO, SA </t>
  </si>
  <si>
    <t xml:space="preserve">Compra de 22 neumáticos de diferentes denominaciones aros para uso Departamento de Transportación y Mecánica. </t>
  </si>
  <si>
    <t xml:space="preserve"> B1500001378</t>
  </si>
  <si>
    <t xml:space="preserve">OMX MULTISERVICIOS, SRL </t>
  </si>
  <si>
    <t>Compra de 200 fardos 12/1 de papel higiénico para la Gobernacion Edificio Administrativo.</t>
  </si>
  <si>
    <t>B1500000467</t>
  </si>
  <si>
    <t>ISM MATERIALES CONTRA INCENDIOS, SRL</t>
  </si>
  <si>
    <t>Compra de 3 extintores y 4 recargas para ser utilizado en la Direccion de Gestion de Riesgos y Desastres.</t>
  </si>
  <si>
    <t>E450000000005</t>
  </si>
  <si>
    <t>Compra de lotes de cuaderno de trabajo de laboratorio de fisica para Editora Universitaria.</t>
  </si>
  <si>
    <t>E450000000020</t>
  </si>
  <si>
    <t>METRIC TOUCH,SRL</t>
  </si>
  <si>
    <t>Compra de 120 baterias recargables para uso del Centro Nacional de Sismología.</t>
  </si>
  <si>
    <t>B1500000111</t>
  </si>
  <si>
    <t>Compra de 2000 resmas de papel bond 8 1/2 x 11 para  abastecer el almacen de la Dirccion de Suministro.</t>
  </si>
  <si>
    <t>B1500004773</t>
  </si>
  <si>
    <t>SIGMA PETROLEUM CORPS. S.A.S.</t>
  </si>
  <si>
    <t>Compra de 3000 galones de gasolina premium y 1200 galones de diesel óptimo para abastecer el almacen de la Dirccion de Suministro.</t>
  </si>
  <si>
    <t>Compra de 8000 galones de diesel óptimo  para el Departamento de Suministro.</t>
  </si>
  <si>
    <t>B1500054610</t>
  </si>
  <si>
    <t>Compra de 3000 galones de Diesel Optimo  para el Departamento de Suministro.</t>
  </si>
  <si>
    <t>B1500054558</t>
  </si>
  <si>
    <t>Compra de 6000 galones de Diesel Optimo  para el Departamento de Suministro.</t>
  </si>
  <si>
    <t>B1500054580</t>
  </si>
  <si>
    <t>PROPAGAS</t>
  </si>
  <si>
    <t>Compra de 637,22 gls de gas licuado de petróleo para ser usado por el Comedor Universitario</t>
  </si>
  <si>
    <t>E450000001476</t>
  </si>
  <si>
    <t>TOTAL EN RD$</t>
  </si>
  <si>
    <t>TOTAL</t>
  </si>
  <si>
    <t>PREPARADO POR:</t>
  </si>
  <si>
    <t>REVISADO POR:</t>
  </si>
  <si>
    <t xml:space="preserve">                                                         Judith Cabrera Santiago, M.A.                                                                                                                                                                                                                                                                                                 José Nicolás Cruz, M.A.</t>
  </si>
  <si>
    <t>Aurea Pelletier Bidó, M.A.</t>
  </si>
  <si>
    <t xml:space="preserve">                                                     Directora de Contabilidad Administrativa</t>
  </si>
  <si>
    <t xml:space="preserve">             Contralor</t>
  </si>
  <si>
    <t>Editrudis Beltrán Crisóstomo, M.A.</t>
  </si>
  <si>
    <t>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</si>
</sst>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/m/yyyy"/>
    <numFmt numFmtId="165" formatCode="d&quot;/&quot;m&quot;/&quot;yyyy"/>
  </numFmts>
  <fonts count="12" x14ac:knownFonts="1">
    <font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theme="1"/>
      <name val="Calibri"/>
    </font>
    <font>
      <b/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</font>
    <font>
      <sz val="12"/>
      <color theme="1"/>
      <name val="Calibri"/>
    </font>
    <font>
      <sz val="11"/>
      <color theme="1"/>
      <name val="Calibri"/>
      <family val="2"/>
    </font>
    <font>
      <sz val="12"/>
      <color theme="1"/>
      <name val="Times New Roman"/>
    </font>
    <font>
      <b/>
      <sz val="12"/>
      <color theme="1"/>
      <name val="Times New Roman"/>
    </font>
    <font>
      <b/>
      <u/>
      <sz val="12"/>
      <color theme="1"/>
      <name val="Times New Roman"/>
    </font>
    <font>
      <b/>
      <u/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 applyAlignment="1">
      <alignment horizontal="left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right" vertical="center"/>
    </xf>
    <xf numFmtId="0" fontId="2" fillId="4" borderId="2" xfId="0" applyFont="1" applyFill="1" applyBorder="1"/>
    <xf numFmtId="43" fontId="2" fillId="4" borderId="1" xfId="0" applyNumberFormat="1" applyFont="1" applyFill="1" applyBorder="1"/>
    <xf numFmtId="4" fontId="5" fillId="4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/>
    <xf numFmtId="165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right" vertical="center"/>
    </xf>
    <xf numFmtId="43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right" vertical="center"/>
    </xf>
    <xf numFmtId="43" fontId="3" fillId="0" borderId="0" xfId="0" applyNumberFormat="1" applyFont="1"/>
    <xf numFmtId="4" fontId="3" fillId="0" borderId="0" xfId="0" applyNumberFormat="1" applyFont="1" applyAlignment="1">
      <alignment horizontal="righ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4" fontId="8" fillId="0" borderId="0" xfId="0" applyNumberFormat="1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923925</xdr:colOff>
      <xdr:row>0</xdr:row>
      <xdr:rowOff>171450</xdr:rowOff>
    </xdr:from>
    <xdr:ext cx="762000" cy="942975"/>
    <xdr:pic>
      <xdr:nvPicPr>
        <xdr:cNvPr id="2" name="image1.png" descr="UASDblan" title="Imagen">
          <a:extLst>
            <a:ext uri="{FF2B5EF4-FFF2-40B4-BE49-F238E27FC236}">
              <a16:creationId xmlns:a16="http://schemas.microsoft.com/office/drawing/2014/main" id="{83E9CB7D-FB31-4789-A6F7-FAAAB651E5E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57625" y="171450"/>
          <a:ext cx="76200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481A9-1144-4CDE-89E7-9DE714587DF6}">
  <dimension ref="A1:Z1007"/>
  <sheetViews>
    <sheetView tabSelected="1" workbookViewId="0">
      <pane ySplit="10" topLeftCell="A11" activePane="bottomLeft" state="frozen"/>
      <selection pane="bottomLeft" activeCell="D56" sqref="D56"/>
    </sheetView>
  </sheetViews>
  <sheetFormatPr baseColWidth="10" defaultColWidth="14.42578125" defaultRowHeight="15" customHeight="1" x14ac:dyDescent="0.25"/>
  <cols>
    <col min="1" max="1" width="44" customWidth="1"/>
    <col min="2" max="2" width="45.28515625" customWidth="1"/>
    <col min="3" max="3" width="16.140625" style="2" customWidth="1"/>
    <col min="4" max="4" width="22.5703125" style="2" customWidth="1"/>
    <col min="5" max="5" width="19.28515625" customWidth="1"/>
    <col min="6" max="6" width="18.85546875" hidden="1" customWidth="1"/>
    <col min="7" max="7" width="19" customWidth="1"/>
    <col min="8" max="8" width="17.5703125" customWidth="1"/>
    <col min="9" max="9" width="23.5703125" customWidth="1"/>
    <col min="10" max="26" width="10.7109375" customWidth="1"/>
  </cols>
  <sheetData>
    <row r="1" spans="1:10" x14ac:dyDescent="0.25">
      <c r="A1" s="1"/>
      <c r="D1" s="3"/>
      <c r="E1" s="4"/>
      <c r="H1" s="5"/>
      <c r="I1" s="6"/>
    </row>
    <row r="2" spans="1:10" x14ac:dyDescent="0.25">
      <c r="A2" s="1"/>
      <c r="D2" s="3"/>
      <c r="E2" s="4"/>
      <c r="H2" s="5"/>
      <c r="I2" s="6"/>
    </row>
    <row r="3" spans="1:10" x14ac:dyDescent="0.25">
      <c r="A3" s="1"/>
      <c r="D3" s="7" t="s">
        <v>0</v>
      </c>
      <c r="E3" s="4"/>
      <c r="H3" s="5"/>
      <c r="I3" s="6"/>
    </row>
    <row r="4" spans="1:10" x14ac:dyDescent="0.25">
      <c r="A4" s="1"/>
      <c r="D4" s="3" t="s">
        <v>1</v>
      </c>
      <c r="E4" s="4"/>
      <c r="H4" s="5"/>
      <c r="I4" s="6"/>
    </row>
    <row r="5" spans="1:10" x14ac:dyDescent="0.25">
      <c r="A5" s="1"/>
      <c r="D5" s="7" t="s">
        <v>2</v>
      </c>
      <c r="E5" s="4"/>
      <c r="H5" s="5"/>
      <c r="I5" s="6"/>
    </row>
    <row r="6" spans="1:10" x14ac:dyDescent="0.25">
      <c r="A6" s="8" t="s">
        <v>3</v>
      </c>
      <c r="B6" s="9"/>
      <c r="C6" s="9"/>
      <c r="D6" s="9"/>
      <c r="E6" s="9"/>
      <c r="F6" s="9"/>
      <c r="G6" s="9"/>
      <c r="H6" s="9"/>
      <c r="I6" s="9"/>
    </row>
    <row r="7" spans="1:10" x14ac:dyDescent="0.25">
      <c r="A7" s="10" t="s">
        <v>4</v>
      </c>
      <c r="B7" s="8" t="s">
        <v>5</v>
      </c>
      <c r="C7" s="9"/>
      <c r="D7" s="9"/>
      <c r="E7" s="9"/>
      <c r="F7" s="9"/>
      <c r="G7" s="9"/>
      <c r="H7" s="9"/>
      <c r="I7" s="9"/>
      <c r="J7" s="11"/>
    </row>
    <row r="8" spans="1:10" x14ac:dyDescent="0.25">
      <c r="A8" s="12" t="s">
        <v>6</v>
      </c>
      <c r="B8" s="9"/>
      <c r="C8" s="9"/>
      <c r="D8" s="9"/>
      <c r="E8" s="9"/>
      <c r="F8" s="9"/>
      <c r="G8" s="9"/>
      <c r="H8" s="9"/>
      <c r="I8" s="9"/>
    </row>
    <row r="9" spans="1:10" x14ac:dyDescent="0.25">
      <c r="A9" s="1"/>
      <c r="D9" s="3"/>
      <c r="E9" s="4"/>
      <c r="H9" s="5"/>
      <c r="I9" s="6"/>
    </row>
    <row r="10" spans="1:10" ht="33" customHeight="1" x14ac:dyDescent="0.25">
      <c r="A10" s="13" t="s">
        <v>7</v>
      </c>
      <c r="B10" s="13" t="s">
        <v>8</v>
      </c>
      <c r="C10" s="13" t="s">
        <v>9</v>
      </c>
      <c r="D10" s="14" t="s">
        <v>10</v>
      </c>
      <c r="E10" s="15" t="s">
        <v>11</v>
      </c>
      <c r="F10" s="13" t="s">
        <v>12</v>
      </c>
      <c r="G10" s="16" t="s">
        <v>13</v>
      </c>
      <c r="H10" s="17" t="s">
        <v>14</v>
      </c>
      <c r="I10" s="16" t="s">
        <v>15</v>
      </c>
    </row>
    <row r="11" spans="1:10" ht="33" customHeight="1" x14ac:dyDescent="0.25">
      <c r="A11" s="18" t="s">
        <v>16</v>
      </c>
      <c r="B11" s="19" t="s">
        <v>17</v>
      </c>
      <c r="C11" s="20" t="s">
        <v>18</v>
      </c>
      <c r="D11" s="21">
        <v>45716</v>
      </c>
      <c r="E11" s="22">
        <v>3636973.53</v>
      </c>
      <c r="F11" s="23"/>
      <c r="G11" s="24"/>
      <c r="H11" s="22">
        <f t="shared" ref="H11:H17" si="0">+E11</f>
        <v>3636973.53</v>
      </c>
      <c r="I11" s="25" t="s">
        <v>19</v>
      </c>
    </row>
    <row r="12" spans="1:10" ht="42" customHeight="1" x14ac:dyDescent="0.25">
      <c r="A12" s="18" t="s">
        <v>16</v>
      </c>
      <c r="B12" s="19" t="s">
        <v>20</v>
      </c>
      <c r="C12" s="26" t="s">
        <v>21</v>
      </c>
      <c r="D12" s="27">
        <v>45691</v>
      </c>
      <c r="E12" s="22">
        <v>9280655.8699999992</v>
      </c>
      <c r="F12" s="23"/>
      <c r="G12" s="24"/>
      <c r="H12" s="22">
        <f t="shared" si="0"/>
        <v>9280655.8699999992</v>
      </c>
      <c r="I12" s="25" t="s">
        <v>19</v>
      </c>
    </row>
    <row r="13" spans="1:10" ht="36.75" customHeight="1" x14ac:dyDescent="0.25">
      <c r="A13" s="18" t="s">
        <v>22</v>
      </c>
      <c r="B13" s="19" t="s">
        <v>23</v>
      </c>
      <c r="C13" s="20" t="s">
        <v>18</v>
      </c>
      <c r="D13" s="28">
        <v>45705</v>
      </c>
      <c r="E13" s="22">
        <v>1603217.57</v>
      </c>
      <c r="F13" s="22"/>
      <c r="G13" s="24"/>
      <c r="H13" s="22">
        <f t="shared" si="0"/>
        <v>1603217.57</v>
      </c>
      <c r="I13" s="25" t="s">
        <v>19</v>
      </c>
    </row>
    <row r="14" spans="1:10" ht="36.75" customHeight="1" x14ac:dyDescent="0.25">
      <c r="A14" s="18" t="s">
        <v>24</v>
      </c>
      <c r="B14" s="19" t="s">
        <v>25</v>
      </c>
      <c r="C14" s="20" t="s">
        <v>18</v>
      </c>
      <c r="D14" s="21">
        <v>45689</v>
      </c>
      <c r="E14" s="22">
        <v>3371622.23</v>
      </c>
      <c r="F14" s="29"/>
      <c r="G14" s="24"/>
      <c r="H14" s="22">
        <f t="shared" si="0"/>
        <v>3371622.23</v>
      </c>
      <c r="I14" s="25" t="s">
        <v>19</v>
      </c>
    </row>
    <row r="15" spans="1:10" ht="34.5" customHeight="1" x14ac:dyDescent="0.25">
      <c r="A15" s="30" t="s">
        <v>26</v>
      </c>
      <c r="B15" s="31" t="s">
        <v>27</v>
      </c>
      <c r="C15" s="20" t="s">
        <v>18</v>
      </c>
      <c r="D15" s="21">
        <v>45716</v>
      </c>
      <c r="E15" s="22">
        <v>2417692.59</v>
      </c>
      <c r="F15" s="32"/>
      <c r="G15" s="24"/>
      <c r="H15" s="22">
        <f t="shared" si="0"/>
        <v>2417692.59</v>
      </c>
      <c r="I15" s="25" t="s">
        <v>19</v>
      </c>
    </row>
    <row r="16" spans="1:10" ht="34.5" customHeight="1" x14ac:dyDescent="0.25">
      <c r="A16" s="30" t="s">
        <v>28</v>
      </c>
      <c r="B16" s="31" t="s">
        <v>29</v>
      </c>
      <c r="C16" s="20" t="s">
        <v>18</v>
      </c>
      <c r="D16" s="21">
        <v>45689</v>
      </c>
      <c r="E16" s="22">
        <v>77912</v>
      </c>
      <c r="F16" s="32"/>
      <c r="G16" s="24"/>
      <c r="H16" s="22">
        <f t="shared" si="0"/>
        <v>77912</v>
      </c>
      <c r="I16" s="25" t="s">
        <v>19</v>
      </c>
    </row>
    <row r="17" spans="1:26" ht="45" x14ac:dyDescent="0.25">
      <c r="A17" s="33" t="s">
        <v>30</v>
      </c>
      <c r="B17" s="31" t="s">
        <v>31</v>
      </c>
      <c r="C17" s="25" t="s">
        <v>32</v>
      </c>
      <c r="D17" s="34">
        <v>45703</v>
      </c>
      <c r="E17" s="22">
        <v>218734.69</v>
      </c>
      <c r="F17" s="32"/>
      <c r="G17" s="24"/>
      <c r="H17" s="22">
        <f t="shared" si="0"/>
        <v>218734.69</v>
      </c>
      <c r="I17" s="25" t="s">
        <v>19</v>
      </c>
    </row>
    <row r="18" spans="1:26" ht="30" x14ac:dyDescent="0.25">
      <c r="A18" s="33" t="s">
        <v>30</v>
      </c>
      <c r="B18" s="31" t="s">
        <v>33</v>
      </c>
      <c r="C18" s="25" t="s">
        <v>34</v>
      </c>
      <c r="D18" s="34">
        <v>45703</v>
      </c>
      <c r="E18" s="22">
        <v>26418.799999999999</v>
      </c>
      <c r="F18" s="32"/>
      <c r="G18" s="24"/>
      <c r="H18" s="22">
        <f t="shared" ref="H18:H19" si="1">E18</f>
        <v>26418.799999999999</v>
      </c>
      <c r="I18" s="25" t="s">
        <v>19</v>
      </c>
    </row>
    <row r="19" spans="1:26" ht="30" x14ac:dyDescent="0.25">
      <c r="A19" s="33" t="s">
        <v>30</v>
      </c>
      <c r="B19" s="31" t="s">
        <v>35</v>
      </c>
      <c r="C19" s="25" t="s">
        <v>36</v>
      </c>
      <c r="D19" s="34">
        <v>45703</v>
      </c>
      <c r="E19" s="22">
        <v>39483.800000000003</v>
      </c>
      <c r="F19" s="32"/>
      <c r="G19" s="24"/>
      <c r="H19" s="22">
        <f t="shared" si="1"/>
        <v>39483.800000000003</v>
      </c>
      <c r="I19" s="25" t="s">
        <v>19</v>
      </c>
    </row>
    <row r="20" spans="1:26" ht="30" x14ac:dyDescent="0.25">
      <c r="A20" s="33" t="s">
        <v>30</v>
      </c>
      <c r="B20" s="31" t="s">
        <v>37</v>
      </c>
      <c r="C20" s="25" t="s">
        <v>38</v>
      </c>
      <c r="D20" s="34">
        <v>45703</v>
      </c>
      <c r="E20" s="22">
        <v>30383.8</v>
      </c>
      <c r="F20" s="32"/>
      <c r="G20" s="24"/>
      <c r="H20" s="22">
        <f t="shared" ref="H20:H23" si="2">+E20</f>
        <v>30383.8</v>
      </c>
      <c r="I20" s="25" t="s">
        <v>19</v>
      </c>
    </row>
    <row r="21" spans="1:26" ht="29.25" customHeight="1" x14ac:dyDescent="0.25">
      <c r="A21" s="33" t="s">
        <v>39</v>
      </c>
      <c r="B21" s="35" t="s">
        <v>40</v>
      </c>
      <c r="C21" s="20" t="s">
        <v>18</v>
      </c>
      <c r="D21" s="21">
        <v>45689</v>
      </c>
      <c r="E21" s="22">
        <v>887768</v>
      </c>
      <c r="F21" s="32"/>
      <c r="G21" s="24"/>
      <c r="H21" s="22">
        <f t="shared" si="2"/>
        <v>887768</v>
      </c>
      <c r="I21" s="25" t="s">
        <v>19</v>
      </c>
    </row>
    <row r="22" spans="1:26" ht="36" customHeight="1" x14ac:dyDescent="0.25">
      <c r="A22" s="36" t="s">
        <v>41</v>
      </c>
      <c r="B22" s="37" t="s">
        <v>42</v>
      </c>
      <c r="C22" s="37" t="s">
        <v>43</v>
      </c>
      <c r="D22" s="38">
        <v>45696</v>
      </c>
      <c r="E22" s="39">
        <v>23466.42</v>
      </c>
      <c r="F22" s="40"/>
      <c r="G22" s="41"/>
      <c r="H22" s="42">
        <f t="shared" si="2"/>
        <v>23466.42</v>
      </c>
      <c r="I22" s="25" t="s">
        <v>19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42" customHeight="1" x14ac:dyDescent="0.25">
      <c r="A23" s="36" t="s">
        <v>44</v>
      </c>
      <c r="B23" s="37" t="s">
        <v>45</v>
      </c>
      <c r="C23" s="35" t="s">
        <v>46</v>
      </c>
      <c r="D23" s="44">
        <v>45671</v>
      </c>
      <c r="E23" s="45">
        <v>531236</v>
      </c>
      <c r="F23" s="32"/>
      <c r="G23" s="24"/>
      <c r="H23" s="42">
        <f t="shared" si="2"/>
        <v>531236</v>
      </c>
      <c r="I23" s="25" t="s">
        <v>19</v>
      </c>
    </row>
    <row r="24" spans="1:26" ht="41.25" customHeight="1" x14ac:dyDescent="0.25">
      <c r="A24" s="46" t="s">
        <v>47</v>
      </c>
      <c r="B24" s="37" t="s">
        <v>48</v>
      </c>
      <c r="C24" s="35" t="s">
        <v>49</v>
      </c>
      <c r="D24" s="20">
        <v>45681</v>
      </c>
      <c r="E24" s="45">
        <v>282335.59000000003</v>
      </c>
      <c r="F24" s="23"/>
      <c r="G24" s="24"/>
      <c r="H24" s="22">
        <f t="shared" ref="H24:H49" si="3">E24</f>
        <v>282335.59000000003</v>
      </c>
      <c r="I24" s="25" t="s">
        <v>19</v>
      </c>
    </row>
    <row r="25" spans="1:26" ht="45.75" customHeight="1" x14ac:dyDescent="0.25">
      <c r="A25" s="46" t="s">
        <v>50</v>
      </c>
      <c r="B25" s="37" t="s">
        <v>51</v>
      </c>
      <c r="C25" s="35" t="s">
        <v>52</v>
      </c>
      <c r="D25" s="44">
        <v>45691</v>
      </c>
      <c r="E25" s="45">
        <v>627630.19999999995</v>
      </c>
      <c r="F25" s="23"/>
      <c r="G25" s="24"/>
      <c r="H25" s="22">
        <f t="shared" si="3"/>
        <v>627630.19999999995</v>
      </c>
      <c r="I25" s="25" t="s">
        <v>19</v>
      </c>
    </row>
    <row r="26" spans="1:26" ht="39.75" customHeight="1" x14ac:dyDescent="0.25">
      <c r="A26" s="46" t="s">
        <v>53</v>
      </c>
      <c r="B26" s="37" t="s">
        <v>54</v>
      </c>
      <c r="C26" s="35" t="s">
        <v>55</v>
      </c>
      <c r="D26" s="44">
        <v>45693</v>
      </c>
      <c r="E26" s="45">
        <v>413397.66</v>
      </c>
      <c r="F26" s="23"/>
      <c r="G26" s="24"/>
      <c r="H26" s="22">
        <f t="shared" si="3"/>
        <v>413397.66</v>
      </c>
      <c r="I26" s="25" t="s">
        <v>19</v>
      </c>
    </row>
    <row r="27" spans="1:26" ht="51.75" customHeight="1" x14ac:dyDescent="0.25">
      <c r="A27" s="36" t="s">
        <v>56</v>
      </c>
      <c r="B27" s="37" t="s">
        <v>57</v>
      </c>
      <c r="C27" s="47" t="s">
        <v>58</v>
      </c>
      <c r="D27" s="44">
        <v>45693</v>
      </c>
      <c r="E27" s="45">
        <v>1110173.5</v>
      </c>
      <c r="F27" s="23"/>
      <c r="G27" s="24"/>
      <c r="H27" s="22">
        <f t="shared" si="3"/>
        <v>1110173.5</v>
      </c>
      <c r="I27" s="25" t="s">
        <v>19</v>
      </c>
    </row>
    <row r="28" spans="1:26" ht="43.5" customHeight="1" x14ac:dyDescent="0.25">
      <c r="A28" s="48" t="s">
        <v>59</v>
      </c>
      <c r="B28" s="35" t="s">
        <v>60</v>
      </c>
      <c r="C28" s="35" t="s">
        <v>61</v>
      </c>
      <c r="D28" s="44">
        <v>45691</v>
      </c>
      <c r="E28" s="45">
        <v>235970.5</v>
      </c>
      <c r="F28" s="23"/>
      <c r="G28" s="24"/>
      <c r="H28" s="22">
        <f t="shared" si="3"/>
        <v>235970.5</v>
      </c>
      <c r="I28" s="25" t="s">
        <v>19</v>
      </c>
    </row>
    <row r="29" spans="1:26" ht="42.75" customHeight="1" x14ac:dyDescent="0.25">
      <c r="A29" s="48" t="s">
        <v>62</v>
      </c>
      <c r="B29" s="49" t="s">
        <v>63</v>
      </c>
      <c r="C29" s="35" t="s">
        <v>64</v>
      </c>
      <c r="D29" s="20">
        <v>45695</v>
      </c>
      <c r="E29" s="45">
        <v>145824.4</v>
      </c>
      <c r="F29" s="23"/>
      <c r="G29" s="24"/>
      <c r="H29" s="22">
        <f t="shared" si="3"/>
        <v>145824.4</v>
      </c>
      <c r="I29" s="25" t="s">
        <v>19</v>
      </c>
    </row>
    <row r="30" spans="1:26" ht="43.5" customHeight="1" x14ac:dyDescent="0.25">
      <c r="A30" s="48" t="s">
        <v>65</v>
      </c>
      <c r="B30" s="50" t="s">
        <v>66</v>
      </c>
      <c r="C30" s="35" t="s">
        <v>58</v>
      </c>
      <c r="D30" s="20">
        <v>45692</v>
      </c>
      <c r="E30" s="45">
        <v>3386879.96</v>
      </c>
      <c r="F30" s="23"/>
      <c r="G30" s="24"/>
      <c r="H30" s="22">
        <f t="shared" si="3"/>
        <v>3386879.96</v>
      </c>
      <c r="I30" s="25" t="s">
        <v>19</v>
      </c>
    </row>
    <row r="31" spans="1:26" ht="40.5" customHeight="1" x14ac:dyDescent="0.25">
      <c r="A31" s="46" t="s">
        <v>67</v>
      </c>
      <c r="B31" s="47" t="s">
        <v>68</v>
      </c>
      <c r="C31" s="35" t="s">
        <v>69</v>
      </c>
      <c r="D31" s="44">
        <v>45698</v>
      </c>
      <c r="E31" s="45">
        <v>745034.07</v>
      </c>
      <c r="F31" s="23"/>
      <c r="G31" s="24"/>
      <c r="H31" s="22">
        <f t="shared" si="3"/>
        <v>745034.07</v>
      </c>
      <c r="I31" s="25" t="s">
        <v>19</v>
      </c>
    </row>
    <row r="32" spans="1:26" ht="43.5" customHeight="1" x14ac:dyDescent="0.25">
      <c r="A32" s="46" t="s">
        <v>70</v>
      </c>
      <c r="B32" s="35" t="s">
        <v>71</v>
      </c>
      <c r="C32" s="25" t="s">
        <v>72</v>
      </c>
      <c r="D32" s="44">
        <v>45680</v>
      </c>
      <c r="E32" s="45">
        <v>373399.2</v>
      </c>
      <c r="F32" s="23"/>
      <c r="G32" s="24"/>
      <c r="H32" s="22">
        <f t="shared" si="3"/>
        <v>373399.2</v>
      </c>
      <c r="I32" s="25" t="s">
        <v>19</v>
      </c>
    </row>
    <row r="33" spans="1:9" ht="44.25" customHeight="1" x14ac:dyDescent="0.25">
      <c r="A33" s="46" t="s">
        <v>73</v>
      </c>
      <c r="B33" s="35" t="s">
        <v>74</v>
      </c>
      <c r="C33" s="25" t="s">
        <v>75</v>
      </c>
      <c r="D33" s="44">
        <v>45678</v>
      </c>
      <c r="E33" s="45">
        <v>962000</v>
      </c>
      <c r="F33" s="23"/>
      <c r="G33" s="24"/>
      <c r="H33" s="22">
        <f t="shared" si="3"/>
        <v>962000</v>
      </c>
      <c r="I33" s="25" t="s">
        <v>19</v>
      </c>
    </row>
    <row r="34" spans="1:9" ht="44.25" customHeight="1" x14ac:dyDescent="0.25">
      <c r="A34" s="46" t="s">
        <v>76</v>
      </c>
      <c r="B34" s="35" t="s">
        <v>77</v>
      </c>
      <c r="C34" s="25" t="s">
        <v>78</v>
      </c>
      <c r="D34" s="44">
        <v>45700</v>
      </c>
      <c r="E34" s="45">
        <v>11074329.720000001</v>
      </c>
      <c r="F34" s="23"/>
      <c r="G34" s="24"/>
      <c r="H34" s="22">
        <f t="shared" si="3"/>
        <v>11074329.720000001</v>
      </c>
      <c r="I34" s="25" t="s">
        <v>19</v>
      </c>
    </row>
    <row r="35" spans="1:9" ht="41.25" customHeight="1" x14ac:dyDescent="0.25">
      <c r="A35" s="36" t="s">
        <v>79</v>
      </c>
      <c r="B35" s="35" t="s">
        <v>80</v>
      </c>
      <c r="C35" s="25" t="s">
        <v>81</v>
      </c>
      <c r="D35" s="20">
        <v>45698</v>
      </c>
      <c r="E35" s="45">
        <v>148680</v>
      </c>
      <c r="F35" s="23"/>
      <c r="G35" s="24"/>
      <c r="H35" s="22">
        <f t="shared" si="3"/>
        <v>148680</v>
      </c>
      <c r="I35" s="25" t="s">
        <v>19</v>
      </c>
    </row>
    <row r="36" spans="1:9" ht="40.5" customHeight="1" x14ac:dyDescent="0.25">
      <c r="A36" s="46" t="s">
        <v>65</v>
      </c>
      <c r="B36" s="35" t="s">
        <v>82</v>
      </c>
      <c r="C36" s="25" t="s">
        <v>83</v>
      </c>
      <c r="D36" s="44">
        <v>45700</v>
      </c>
      <c r="E36" s="45">
        <v>263040</v>
      </c>
      <c r="F36" s="23"/>
      <c r="G36" s="24"/>
      <c r="H36" s="22">
        <f t="shared" si="3"/>
        <v>263040</v>
      </c>
      <c r="I36" s="25" t="s">
        <v>19</v>
      </c>
    </row>
    <row r="37" spans="1:9" ht="45" customHeight="1" x14ac:dyDescent="0.25">
      <c r="A37" s="46" t="s">
        <v>84</v>
      </c>
      <c r="B37" s="35" t="s">
        <v>85</v>
      </c>
      <c r="C37" s="25" t="s">
        <v>58</v>
      </c>
      <c r="D37" s="44">
        <v>45703</v>
      </c>
      <c r="E37" s="45">
        <v>4597600</v>
      </c>
      <c r="F37" s="23"/>
      <c r="G37" s="24"/>
      <c r="H37" s="22">
        <f t="shared" si="3"/>
        <v>4597600</v>
      </c>
      <c r="I37" s="25" t="s">
        <v>19</v>
      </c>
    </row>
    <row r="38" spans="1:9" ht="44.25" customHeight="1" x14ac:dyDescent="0.25">
      <c r="A38" s="46" t="s">
        <v>86</v>
      </c>
      <c r="B38" s="35" t="s">
        <v>87</v>
      </c>
      <c r="C38" s="35" t="s">
        <v>88</v>
      </c>
      <c r="D38" s="44">
        <v>45709</v>
      </c>
      <c r="E38" s="45">
        <v>512120</v>
      </c>
      <c r="F38" s="23"/>
      <c r="G38" s="24"/>
      <c r="H38" s="22">
        <f t="shared" si="3"/>
        <v>512120</v>
      </c>
      <c r="I38" s="25" t="s">
        <v>19</v>
      </c>
    </row>
    <row r="39" spans="1:9" ht="42" customHeight="1" x14ac:dyDescent="0.25">
      <c r="A39" s="46" t="s">
        <v>89</v>
      </c>
      <c r="B39" s="47" t="s">
        <v>90</v>
      </c>
      <c r="C39" s="25" t="s">
        <v>91</v>
      </c>
      <c r="D39" s="44">
        <v>45701</v>
      </c>
      <c r="E39" s="45">
        <v>260260.08</v>
      </c>
      <c r="F39" s="23"/>
      <c r="G39" s="24"/>
      <c r="H39" s="22">
        <f t="shared" si="3"/>
        <v>260260.08</v>
      </c>
      <c r="I39" s="25" t="s">
        <v>19</v>
      </c>
    </row>
    <row r="40" spans="1:9" ht="30.75" customHeight="1" x14ac:dyDescent="0.25">
      <c r="A40" s="46" t="s">
        <v>92</v>
      </c>
      <c r="B40" s="35" t="s">
        <v>93</v>
      </c>
      <c r="C40" s="25" t="s">
        <v>94</v>
      </c>
      <c r="D40" s="44">
        <v>45708</v>
      </c>
      <c r="E40" s="45">
        <v>174160</v>
      </c>
      <c r="F40" s="23"/>
      <c r="G40" s="24"/>
      <c r="H40" s="22">
        <f t="shared" si="3"/>
        <v>174160</v>
      </c>
      <c r="I40" s="25" t="s">
        <v>19</v>
      </c>
    </row>
    <row r="41" spans="1:9" ht="40.5" customHeight="1" x14ac:dyDescent="0.25">
      <c r="A41" s="46" t="s">
        <v>95</v>
      </c>
      <c r="B41" s="35" t="s">
        <v>96</v>
      </c>
      <c r="C41" s="25" t="s">
        <v>97</v>
      </c>
      <c r="D41" s="44">
        <v>45716</v>
      </c>
      <c r="E41" s="45">
        <v>10974</v>
      </c>
      <c r="F41" s="23"/>
      <c r="G41" s="24"/>
      <c r="H41" s="22">
        <f t="shared" si="3"/>
        <v>10974</v>
      </c>
      <c r="I41" s="25" t="s">
        <v>19</v>
      </c>
    </row>
    <row r="42" spans="1:9" ht="28.5" customHeight="1" x14ac:dyDescent="0.25">
      <c r="A42" s="46" t="s">
        <v>84</v>
      </c>
      <c r="B42" s="35" t="s">
        <v>98</v>
      </c>
      <c r="C42" s="25" t="s">
        <v>99</v>
      </c>
      <c r="D42" s="44">
        <v>45716</v>
      </c>
      <c r="E42" s="45">
        <v>817900</v>
      </c>
      <c r="F42" s="23"/>
      <c r="G42" s="24"/>
      <c r="H42" s="22">
        <f t="shared" si="3"/>
        <v>817900</v>
      </c>
      <c r="I42" s="25" t="s">
        <v>19</v>
      </c>
    </row>
    <row r="43" spans="1:9" ht="39.75" customHeight="1" x14ac:dyDescent="0.25">
      <c r="A43" s="46" t="s">
        <v>100</v>
      </c>
      <c r="B43" s="35" t="s">
        <v>101</v>
      </c>
      <c r="C43" s="25" t="s">
        <v>102</v>
      </c>
      <c r="D43" s="44">
        <v>45716</v>
      </c>
      <c r="E43" s="45">
        <v>148680</v>
      </c>
      <c r="F43" s="23"/>
      <c r="G43" s="24"/>
      <c r="H43" s="22">
        <f t="shared" si="3"/>
        <v>148680</v>
      </c>
      <c r="I43" s="25" t="s">
        <v>19</v>
      </c>
    </row>
    <row r="44" spans="1:9" ht="41.25" customHeight="1" x14ac:dyDescent="0.25">
      <c r="A44" s="46" t="s">
        <v>86</v>
      </c>
      <c r="B44" s="35" t="s">
        <v>103</v>
      </c>
      <c r="C44" s="25" t="s">
        <v>104</v>
      </c>
      <c r="D44" s="44">
        <v>45716</v>
      </c>
      <c r="E44" s="45">
        <v>371700</v>
      </c>
      <c r="F44" s="23"/>
      <c r="G44" s="24"/>
      <c r="H44" s="22">
        <f t="shared" si="3"/>
        <v>371700</v>
      </c>
      <c r="I44" s="25" t="s">
        <v>19</v>
      </c>
    </row>
    <row r="45" spans="1:9" ht="44.25" customHeight="1" x14ac:dyDescent="0.25">
      <c r="A45" s="46" t="s">
        <v>105</v>
      </c>
      <c r="B45" s="35" t="s">
        <v>106</v>
      </c>
      <c r="C45" s="25" t="s">
        <v>58</v>
      </c>
      <c r="D45" s="44">
        <v>45716</v>
      </c>
      <c r="E45" s="45">
        <v>1043820</v>
      </c>
      <c r="F45" s="23"/>
      <c r="G45" s="24"/>
      <c r="H45" s="22">
        <f t="shared" si="3"/>
        <v>1043820</v>
      </c>
      <c r="I45" s="25" t="s">
        <v>19</v>
      </c>
    </row>
    <row r="46" spans="1:9" ht="39" customHeight="1" x14ac:dyDescent="0.25">
      <c r="A46" s="46" t="s">
        <v>105</v>
      </c>
      <c r="B46" s="35" t="s">
        <v>107</v>
      </c>
      <c r="C46" s="25" t="s">
        <v>108</v>
      </c>
      <c r="D46" s="44">
        <v>45694</v>
      </c>
      <c r="E46" s="45">
        <v>1696800</v>
      </c>
      <c r="F46" s="23"/>
      <c r="G46" s="24"/>
      <c r="H46" s="22">
        <f t="shared" si="3"/>
        <v>1696800</v>
      </c>
      <c r="I46" s="25" t="s">
        <v>19</v>
      </c>
    </row>
    <row r="47" spans="1:9" ht="44.25" customHeight="1" x14ac:dyDescent="0.25">
      <c r="A47" s="46" t="s">
        <v>105</v>
      </c>
      <c r="B47" s="35" t="s">
        <v>109</v>
      </c>
      <c r="C47" s="25" t="s">
        <v>110</v>
      </c>
      <c r="D47" s="44">
        <v>45789</v>
      </c>
      <c r="E47" s="45">
        <v>636300</v>
      </c>
      <c r="F47" s="23"/>
      <c r="G47" s="24"/>
      <c r="H47" s="22">
        <f t="shared" si="3"/>
        <v>636300</v>
      </c>
      <c r="I47" s="25" t="s">
        <v>19</v>
      </c>
    </row>
    <row r="48" spans="1:9" ht="44.25" customHeight="1" x14ac:dyDescent="0.25">
      <c r="A48" s="46" t="s">
        <v>105</v>
      </c>
      <c r="B48" s="35" t="s">
        <v>111</v>
      </c>
      <c r="C48" s="25" t="s">
        <v>112</v>
      </c>
      <c r="D48" s="44">
        <v>45698</v>
      </c>
      <c r="E48" s="45">
        <v>1272600</v>
      </c>
      <c r="F48" s="23"/>
      <c r="G48" s="24"/>
      <c r="H48" s="22">
        <f t="shared" si="3"/>
        <v>1272600</v>
      </c>
      <c r="I48" s="25" t="s">
        <v>19</v>
      </c>
    </row>
    <row r="49" spans="1:26" ht="44.25" customHeight="1" x14ac:dyDescent="0.25">
      <c r="A49" s="51" t="s">
        <v>113</v>
      </c>
      <c r="B49" s="49" t="s">
        <v>114</v>
      </c>
      <c r="C49" s="25" t="s">
        <v>115</v>
      </c>
      <c r="D49" s="44">
        <v>45701</v>
      </c>
      <c r="E49" s="45">
        <v>79397.61</v>
      </c>
      <c r="F49" s="23"/>
      <c r="G49" s="24"/>
      <c r="H49" s="22">
        <f t="shared" si="3"/>
        <v>79397.61</v>
      </c>
      <c r="I49" s="25" t="s">
        <v>19</v>
      </c>
    </row>
    <row r="50" spans="1:26" ht="15" customHeight="1" x14ac:dyDescent="0.25">
      <c r="A50" s="52" t="s">
        <v>116</v>
      </c>
      <c r="B50" s="52" t="s">
        <v>117</v>
      </c>
      <c r="C50" s="13"/>
      <c r="D50" s="13"/>
      <c r="E50" s="53">
        <f>SUM(E10:E49)</f>
        <v>53536571.789999999</v>
      </c>
      <c r="F50" s="54">
        <f t="shared" ref="F50:G50" si="4">SUM(F11:F21)</f>
        <v>0</v>
      </c>
      <c r="G50" s="54">
        <f t="shared" si="4"/>
        <v>0</v>
      </c>
      <c r="H50" s="55">
        <f>SUM(E50:G50)</f>
        <v>53536571.789999999</v>
      </c>
      <c r="I50" s="52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ht="15" customHeight="1" x14ac:dyDescent="0.25">
      <c r="A51" s="56"/>
      <c r="B51" s="56"/>
      <c r="C51" s="7"/>
      <c r="D51" s="7"/>
      <c r="E51" s="57"/>
      <c r="F51" s="58"/>
      <c r="G51" s="58"/>
      <c r="H51" s="59"/>
      <c r="I51" s="56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ht="15.75" customHeight="1" x14ac:dyDescent="0.25">
      <c r="A52" s="60" t="s">
        <v>118</v>
      </c>
      <c r="B52" s="9"/>
      <c r="C52" s="61"/>
      <c r="D52" s="3"/>
      <c r="E52" s="4"/>
      <c r="F52" s="62"/>
      <c r="G52" s="63" t="s">
        <v>119</v>
      </c>
      <c r="H52" s="9"/>
      <c r="I52" s="9"/>
    </row>
    <row r="53" spans="1:26" ht="15.75" customHeight="1" x14ac:dyDescent="0.25">
      <c r="A53" s="64"/>
      <c r="B53" s="64"/>
      <c r="C53" s="61"/>
      <c r="D53" s="3"/>
      <c r="E53" s="4"/>
      <c r="H53" s="5"/>
      <c r="I53" s="6"/>
    </row>
    <row r="54" spans="1:26" ht="15.75" customHeight="1" x14ac:dyDescent="0.25">
      <c r="A54" s="60"/>
      <c r="B54" s="9"/>
      <c r="C54" s="61"/>
      <c r="D54" s="3"/>
      <c r="E54" s="4"/>
      <c r="F54" s="62"/>
      <c r="G54" s="60"/>
      <c r="H54" s="9"/>
      <c r="I54" s="9"/>
    </row>
    <row r="55" spans="1:26" ht="15.75" customHeight="1" x14ac:dyDescent="0.25">
      <c r="A55" s="65" t="s">
        <v>120</v>
      </c>
      <c r="B55" s="65"/>
      <c r="C55" s="66"/>
      <c r="D55" s="7"/>
      <c r="E55" s="67"/>
      <c r="F55" s="65"/>
      <c r="G55" s="65"/>
      <c r="H55" s="65" t="s">
        <v>121</v>
      </c>
      <c r="I55" s="65"/>
    </row>
    <row r="56" spans="1:26" ht="15.75" customHeight="1" x14ac:dyDescent="0.25">
      <c r="A56" s="68" t="s">
        <v>122</v>
      </c>
      <c r="B56" s="69"/>
      <c r="C56" s="70"/>
      <c r="D56" s="71"/>
      <c r="E56" s="72"/>
      <c r="F56" s="69"/>
      <c r="G56" s="69"/>
      <c r="H56" s="73" t="s">
        <v>123</v>
      </c>
      <c r="I56" s="70"/>
    </row>
    <row r="57" spans="1:26" ht="15.75" customHeight="1" x14ac:dyDescent="0.25">
      <c r="A57" s="69"/>
      <c r="B57" s="69"/>
      <c r="C57" s="70"/>
      <c r="D57" s="71"/>
      <c r="E57" s="72"/>
      <c r="F57" s="69"/>
      <c r="G57" s="69"/>
      <c r="H57" s="74"/>
      <c r="I57" s="70"/>
    </row>
    <row r="58" spans="1:26" ht="15.75" customHeight="1" x14ac:dyDescent="0.25">
      <c r="A58" s="75" t="s">
        <v>124</v>
      </c>
      <c r="B58" s="9"/>
      <c r="C58" s="9"/>
      <c r="D58" s="9"/>
      <c r="E58" s="9"/>
      <c r="F58" s="9"/>
      <c r="G58" s="9"/>
      <c r="H58" s="9"/>
      <c r="I58" s="9"/>
    </row>
    <row r="59" spans="1:26" ht="15.75" customHeight="1" x14ac:dyDescent="0.25">
      <c r="A59" s="76" t="s">
        <v>125</v>
      </c>
      <c r="B59" s="9"/>
      <c r="C59" s="9"/>
      <c r="D59" s="9"/>
      <c r="E59" s="9"/>
      <c r="F59" s="9"/>
      <c r="G59" s="9"/>
      <c r="H59" s="9"/>
      <c r="I59" s="9"/>
    </row>
    <row r="60" spans="1:26" ht="15.75" customHeight="1" x14ac:dyDescent="0.25">
      <c r="A60" s="60"/>
      <c r="B60" s="9"/>
      <c r="C60" s="9"/>
      <c r="D60" s="9"/>
      <c r="E60" s="9"/>
      <c r="F60" s="9"/>
      <c r="G60" s="9"/>
      <c r="H60" s="9"/>
      <c r="I60" s="9"/>
    </row>
    <row r="61" spans="1:26" ht="15.75" customHeight="1" x14ac:dyDescent="0.25">
      <c r="A61" s="1"/>
      <c r="D61" s="3"/>
      <c r="E61" s="4"/>
      <c r="G61" s="77"/>
      <c r="H61" s="5"/>
      <c r="I61" s="6"/>
    </row>
    <row r="62" spans="1:26" ht="15.75" customHeight="1" x14ac:dyDescent="0.25">
      <c r="A62" s="1"/>
      <c r="D62" s="3"/>
      <c r="E62" s="4"/>
      <c r="H62" s="5"/>
      <c r="I62" s="6"/>
    </row>
    <row r="63" spans="1:26" ht="15.75" customHeight="1" x14ac:dyDescent="0.25">
      <c r="A63" s="1"/>
      <c r="D63" s="3"/>
      <c r="E63" s="4"/>
      <c r="H63" s="5"/>
      <c r="I63" s="6"/>
    </row>
    <row r="64" spans="1:26" ht="15.75" customHeight="1" x14ac:dyDescent="0.25">
      <c r="A64" s="1"/>
      <c r="D64" s="3"/>
      <c r="E64" s="4"/>
      <c r="H64" s="5"/>
      <c r="I64" s="6"/>
    </row>
    <row r="65" spans="1:9" ht="15.75" customHeight="1" x14ac:dyDescent="0.25">
      <c r="A65" s="1"/>
      <c r="D65" s="3"/>
      <c r="E65" s="4"/>
      <c r="H65" s="5"/>
      <c r="I65" s="6"/>
    </row>
    <row r="66" spans="1:9" ht="15.75" customHeight="1" x14ac:dyDescent="0.25">
      <c r="A66" s="1"/>
      <c r="D66" s="3"/>
      <c r="E66" s="4"/>
      <c r="H66" s="5"/>
      <c r="I66" s="6"/>
    </row>
    <row r="67" spans="1:9" ht="15.75" customHeight="1" x14ac:dyDescent="0.25">
      <c r="A67" s="1"/>
      <c r="D67" s="3"/>
      <c r="E67" s="4"/>
      <c r="H67" s="5"/>
      <c r="I67" s="6"/>
    </row>
    <row r="68" spans="1:9" ht="15.75" customHeight="1" x14ac:dyDescent="0.25">
      <c r="A68" s="1"/>
      <c r="D68" s="3"/>
      <c r="E68" s="4"/>
      <c r="H68" s="5"/>
      <c r="I68" s="6"/>
    </row>
    <row r="69" spans="1:9" ht="15.75" customHeight="1" x14ac:dyDescent="0.25">
      <c r="A69" s="1"/>
      <c r="D69" s="3"/>
      <c r="E69" s="4"/>
      <c r="H69" s="5"/>
      <c r="I69" s="6"/>
    </row>
    <row r="70" spans="1:9" ht="15.75" customHeight="1" x14ac:dyDescent="0.25">
      <c r="A70" s="1"/>
      <c r="D70" s="3"/>
      <c r="E70" s="4"/>
      <c r="H70" s="5"/>
      <c r="I70" s="6"/>
    </row>
    <row r="71" spans="1:9" ht="15.75" customHeight="1" x14ac:dyDescent="0.25">
      <c r="A71" s="1"/>
      <c r="D71" s="3"/>
      <c r="E71" s="4"/>
      <c r="H71" s="5"/>
      <c r="I71" s="6"/>
    </row>
    <row r="72" spans="1:9" ht="15.75" customHeight="1" x14ac:dyDescent="0.25">
      <c r="A72" s="1"/>
      <c r="D72" s="3"/>
      <c r="E72" s="4"/>
      <c r="H72" s="5"/>
      <c r="I72" s="6"/>
    </row>
    <row r="73" spans="1:9" ht="15.75" customHeight="1" x14ac:dyDescent="0.25">
      <c r="A73" s="1"/>
      <c r="D73" s="3"/>
      <c r="E73" s="4"/>
      <c r="H73" s="5"/>
      <c r="I73" s="6"/>
    </row>
    <row r="74" spans="1:9" ht="15.75" customHeight="1" x14ac:dyDescent="0.25">
      <c r="A74" s="1"/>
      <c r="D74" s="3"/>
      <c r="E74" s="4"/>
      <c r="H74" s="5"/>
      <c r="I74" s="6"/>
    </row>
    <row r="75" spans="1:9" ht="15.75" customHeight="1" x14ac:dyDescent="0.25">
      <c r="A75" s="1"/>
      <c r="D75" s="3"/>
      <c r="E75" s="4"/>
      <c r="H75" s="5"/>
      <c r="I75" s="6"/>
    </row>
    <row r="76" spans="1:9" ht="15.75" customHeight="1" x14ac:dyDescent="0.25">
      <c r="A76" s="1"/>
      <c r="D76" s="3"/>
      <c r="E76" s="4"/>
      <c r="H76" s="5"/>
      <c r="I76" s="6"/>
    </row>
    <row r="77" spans="1:9" ht="15.75" customHeight="1" x14ac:dyDescent="0.25">
      <c r="A77" s="1"/>
      <c r="D77" s="3"/>
      <c r="E77" s="4"/>
      <c r="H77" s="5"/>
      <c r="I77" s="6"/>
    </row>
    <row r="78" spans="1:9" ht="15.75" customHeight="1" x14ac:dyDescent="0.25">
      <c r="A78" s="1"/>
      <c r="D78" s="3"/>
      <c r="E78" s="4"/>
      <c r="H78" s="5"/>
      <c r="I78" s="6"/>
    </row>
    <row r="79" spans="1:9" ht="15.75" customHeight="1" x14ac:dyDescent="0.25">
      <c r="A79" s="1"/>
      <c r="D79" s="3"/>
      <c r="E79" s="4"/>
      <c r="H79" s="5"/>
      <c r="I79" s="6"/>
    </row>
    <row r="80" spans="1:9" ht="15.75" customHeight="1" x14ac:dyDescent="0.25">
      <c r="A80" s="1"/>
      <c r="D80" s="3"/>
      <c r="E80" s="4"/>
      <c r="H80" s="5"/>
      <c r="I80" s="6"/>
    </row>
    <row r="81" spans="1:9" ht="15.75" customHeight="1" x14ac:dyDescent="0.25">
      <c r="A81" s="1"/>
      <c r="D81" s="3"/>
      <c r="E81" s="4"/>
      <c r="H81" s="5"/>
      <c r="I81" s="6"/>
    </row>
    <row r="82" spans="1:9" ht="15.75" customHeight="1" x14ac:dyDescent="0.25">
      <c r="A82" s="1"/>
      <c r="D82" s="3"/>
      <c r="E82" s="4"/>
      <c r="H82" s="5"/>
      <c r="I82" s="6"/>
    </row>
    <row r="83" spans="1:9" ht="15.75" customHeight="1" x14ac:dyDescent="0.25">
      <c r="A83" s="1"/>
      <c r="D83" s="3"/>
      <c r="E83" s="4"/>
      <c r="H83" s="5"/>
      <c r="I83" s="6"/>
    </row>
    <row r="84" spans="1:9" ht="15.75" customHeight="1" x14ac:dyDescent="0.25">
      <c r="A84" s="1"/>
      <c r="D84" s="3"/>
      <c r="E84" s="4"/>
      <c r="H84" s="5"/>
      <c r="I84" s="6"/>
    </row>
    <row r="85" spans="1:9" ht="15.75" customHeight="1" x14ac:dyDescent="0.25">
      <c r="A85" s="1"/>
      <c r="D85" s="3"/>
      <c r="E85" s="4"/>
      <c r="H85" s="5"/>
      <c r="I85" s="6"/>
    </row>
    <row r="86" spans="1:9" ht="15.75" customHeight="1" x14ac:dyDescent="0.25">
      <c r="A86" s="1"/>
      <c r="D86" s="3"/>
      <c r="E86" s="4"/>
      <c r="H86" s="5"/>
      <c r="I86" s="6"/>
    </row>
    <row r="87" spans="1:9" ht="15.75" customHeight="1" x14ac:dyDescent="0.25">
      <c r="A87" s="1"/>
      <c r="D87" s="3"/>
      <c r="E87" s="4"/>
      <c r="H87" s="5"/>
      <c r="I87" s="6"/>
    </row>
    <row r="88" spans="1:9" ht="15.75" customHeight="1" x14ac:dyDescent="0.25">
      <c r="A88" s="1"/>
      <c r="D88" s="3"/>
      <c r="E88" s="4"/>
      <c r="H88" s="5"/>
      <c r="I88" s="6"/>
    </row>
    <row r="89" spans="1:9" ht="15.75" customHeight="1" x14ac:dyDescent="0.25">
      <c r="A89" s="1"/>
      <c r="D89" s="3"/>
      <c r="E89" s="4"/>
      <c r="H89" s="5"/>
      <c r="I89" s="6"/>
    </row>
    <row r="90" spans="1:9" ht="15.75" customHeight="1" x14ac:dyDescent="0.25">
      <c r="A90" s="1"/>
      <c r="D90" s="3"/>
      <c r="E90" s="4"/>
      <c r="H90" s="5"/>
      <c r="I90" s="6"/>
    </row>
    <row r="91" spans="1:9" ht="15.75" customHeight="1" x14ac:dyDescent="0.25">
      <c r="A91" s="1"/>
      <c r="D91" s="3"/>
      <c r="E91" s="4"/>
      <c r="H91" s="5"/>
      <c r="I91" s="6"/>
    </row>
    <row r="92" spans="1:9" ht="15.75" customHeight="1" x14ac:dyDescent="0.25">
      <c r="A92" s="1"/>
      <c r="D92" s="3"/>
      <c r="E92" s="4"/>
      <c r="H92" s="5"/>
      <c r="I92" s="6"/>
    </row>
    <row r="93" spans="1:9" ht="15.75" customHeight="1" x14ac:dyDescent="0.25">
      <c r="A93" s="1"/>
      <c r="D93" s="3"/>
      <c r="E93" s="4"/>
      <c r="H93" s="5"/>
      <c r="I93" s="6"/>
    </row>
    <row r="94" spans="1:9" ht="15.75" customHeight="1" x14ac:dyDescent="0.25">
      <c r="A94" s="1"/>
      <c r="D94" s="3"/>
      <c r="E94" s="4"/>
      <c r="H94" s="5"/>
      <c r="I94" s="6"/>
    </row>
    <row r="95" spans="1:9" ht="15.75" customHeight="1" x14ac:dyDescent="0.25">
      <c r="A95" s="1"/>
      <c r="D95" s="3"/>
      <c r="E95" s="4"/>
      <c r="H95" s="5"/>
      <c r="I95" s="6"/>
    </row>
    <row r="96" spans="1:9" ht="15.75" customHeight="1" x14ac:dyDescent="0.25">
      <c r="A96" s="1"/>
      <c r="D96" s="3"/>
      <c r="E96" s="4"/>
      <c r="H96" s="5"/>
      <c r="I96" s="6"/>
    </row>
    <row r="97" spans="1:9" ht="15.75" customHeight="1" x14ac:dyDescent="0.25">
      <c r="A97" s="1"/>
      <c r="D97" s="3"/>
      <c r="E97" s="4"/>
      <c r="H97" s="5"/>
      <c r="I97" s="6"/>
    </row>
    <row r="98" spans="1:9" ht="15.75" customHeight="1" x14ac:dyDescent="0.25">
      <c r="A98" s="1"/>
      <c r="D98" s="3"/>
      <c r="E98" s="4"/>
      <c r="H98" s="5"/>
      <c r="I98" s="6"/>
    </row>
    <row r="99" spans="1:9" ht="15.75" customHeight="1" x14ac:dyDescent="0.25">
      <c r="A99" s="1"/>
      <c r="D99" s="3"/>
      <c r="E99" s="4"/>
      <c r="H99" s="5"/>
      <c r="I99" s="6"/>
    </row>
    <row r="100" spans="1:9" ht="15.75" customHeight="1" x14ac:dyDescent="0.25">
      <c r="A100" s="1"/>
      <c r="D100" s="3"/>
      <c r="E100" s="4"/>
      <c r="H100" s="5"/>
      <c r="I100" s="6"/>
    </row>
    <row r="101" spans="1:9" ht="15.75" customHeight="1" x14ac:dyDescent="0.25">
      <c r="A101" s="1"/>
      <c r="D101" s="3"/>
      <c r="E101" s="4"/>
      <c r="H101" s="5"/>
      <c r="I101" s="6"/>
    </row>
    <row r="102" spans="1:9" ht="15.75" customHeight="1" x14ac:dyDescent="0.25">
      <c r="A102" s="1"/>
      <c r="D102" s="3"/>
      <c r="E102" s="4"/>
      <c r="H102" s="5"/>
      <c r="I102" s="6"/>
    </row>
    <row r="103" spans="1:9" ht="15.75" customHeight="1" x14ac:dyDescent="0.25">
      <c r="A103" s="1"/>
      <c r="D103" s="3"/>
      <c r="E103" s="4"/>
      <c r="H103" s="5"/>
      <c r="I103" s="6"/>
    </row>
    <row r="104" spans="1:9" ht="15.75" customHeight="1" x14ac:dyDescent="0.25">
      <c r="A104" s="1"/>
      <c r="D104" s="3"/>
      <c r="E104" s="4"/>
      <c r="H104" s="5"/>
      <c r="I104" s="6"/>
    </row>
    <row r="105" spans="1:9" ht="15.75" customHeight="1" x14ac:dyDescent="0.25">
      <c r="A105" s="1"/>
      <c r="D105" s="3"/>
      <c r="E105" s="4"/>
      <c r="H105" s="5"/>
      <c r="I105" s="6"/>
    </row>
    <row r="106" spans="1:9" ht="15.75" customHeight="1" x14ac:dyDescent="0.25">
      <c r="A106" s="1"/>
      <c r="D106" s="3"/>
      <c r="E106" s="4"/>
      <c r="H106" s="5"/>
      <c r="I106" s="6"/>
    </row>
    <row r="107" spans="1:9" ht="15.75" customHeight="1" x14ac:dyDescent="0.25">
      <c r="A107" s="1"/>
      <c r="D107" s="3"/>
      <c r="E107" s="4"/>
      <c r="H107" s="5"/>
      <c r="I107" s="6"/>
    </row>
    <row r="108" spans="1:9" ht="15.75" customHeight="1" x14ac:dyDescent="0.25">
      <c r="A108" s="1"/>
      <c r="D108" s="3"/>
      <c r="E108" s="4"/>
      <c r="H108" s="5"/>
      <c r="I108" s="6"/>
    </row>
    <row r="109" spans="1:9" ht="15.75" customHeight="1" x14ac:dyDescent="0.25">
      <c r="A109" s="1"/>
      <c r="D109" s="3"/>
      <c r="E109" s="4"/>
      <c r="H109" s="5"/>
      <c r="I109" s="6"/>
    </row>
    <row r="110" spans="1:9" ht="15.75" customHeight="1" x14ac:dyDescent="0.25">
      <c r="A110" s="1"/>
      <c r="D110" s="3"/>
      <c r="E110" s="4"/>
      <c r="H110" s="5"/>
      <c r="I110" s="6"/>
    </row>
    <row r="111" spans="1:9" ht="15.75" customHeight="1" x14ac:dyDescent="0.25">
      <c r="A111" s="1"/>
      <c r="D111" s="3"/>
      <c r="E111" s="4"/>
      <c r="H111" s="5"/>
      <c r="I111" s="6"/>
    </row>
    <row r="112" spans="1:9" ht="15.75" customHeight="1" x14ac:dyDescent="0.25">
      <c r="A112" s="1"/>
      <c r="D112" s="3"/>
      <c r="E112" s="4"/>
      <c r="H112" s="5"/>
      <c r="I112" s="6"/>
    </row>
    <row r="113" spans="1:9" ht="15.75" customHeight="1" x14ac:dyDescent="0.25">
      <c r="A113" s="1"/>
      <c r="D113" s="3"/>
      <c r="E113" s="4"/>
      <c r="H113" s="5"/>
      <c r="I113" s="6"/>
    </row>
    <row r="114" spans="1:9" ht="15.75" customHeight="1" x14ac:dyDescent="0.25">
      <c r="A114" s="1"/>
      <c r="D114" s="3"/>
      <c r="E114" s="4"/>
      <c r="H114" s="5"/>
      <c r="I114" s="6"/>
    </row>
    <row r="115" spans="1:9" ht="15.75" customHeight="1" x14ac:dyDescent="0.25">
      <c r="A115" s="1"/>
      <c r="D115" s="3"/>
      <c r="E115" s="4"/>
      <c r="H115" s="5"/>
      <c r="I115" s="6"/>
    </row>
    <row r="116" spans="1:9" ht="15.75" customHeight="1" x14ac:dyDescent="0.25">
      <c r="A116" s="1"/>
      <c r="D116" s="3"/>
      <c r="E116" s="4"/>
      <c r="H116" s="5"/>
      <c r="I116" s="6"/>
    </row>
    <row r="117" spans="1:9" ht="15.75" customHeight="1" x14ac:dyDescent="0.25">
      <c r="A117" s="1"/>
      <c r="D117" s="3"/>
      <c r="E117" s="4"/>
      <c r="H117" s="5"/>
      <c r="I117" s="6"/>
    </row>
    <row r="118" spans="1:9" ht="15.75" customHeight="1" x14ac:dyDescent="0.25">
      <c r="A118" s="1"/>
      <c r="D118" s="3"/>
      <c r="E118" s="4"/>
      <c r="H118" s="5"/>
      <c r="I118" s="6"/>
    </row>
    <row r="119" spans="1:9" ht="15.75" customHeight="1" x14ac:dyDescent="0.25">
      <c r="A119" s="1"/>
      <c r="D119" s="3"/>
      <c r="E119" s="4"/>
      <c r="H119" s="5"/>
      <c r="I119" s="6"/>
    </row>
    <row r="120" spans="1:9" ht="15.75" customHeight="1" x14ac:dyDescent="0.25">
      <c r="A120" s="1"/>
      <c r="D120" s="3"/>
      <c r="E120" s="4"/>
      <c r="H120" s="5"/>
      <c r="I120" s="6"/>
    </row>
    <row r="121" spans="1:9" ht="15.75" customHeight="1" x14ac:dyDescent="0.25">
      <c r="A121" s="1"/>
      <c r="D121" s="3"/>
      <c r="E121" s="4"/>
      <c r="H121" s="5"/>
      <c r="I121" s="6"/>
    </row>
    <row r="122" spans="1:9" ht="15.75" customHeight="1" x14ac:dyDescent="0.25">
      <c r="A122" s="1"/>
      <c r="D122" s="3"/>
      <c r="E122" s="4"/>
      <c r="H122" s="5"/>
      <c r="I122" s="6"/>
    </row>
    <row r="123" spans="1:9" ht="15.75" customHeight="1" x14ac:dyDescent="0.25">
      <c r="A123" s="1"/>
      <c r="D123" s="3"/>
      <c r="E123" s="4"/>
      <c r="H123" s="5"/>
      <c r="I123" s="6"/>
    </row>
    <row r="124" spans="1:9" ht="15.75" customHeight="1" x14ac:dyDescent="0.25">
      <c r="A124" s="1"/>
      <c r="D124" s="3"/>
      <c r="E124" s="4"/>
      <c r="H124" s="5"/>
      <c r="I124" s="6"/>
    </row>
    <row r="125" spans="1:9" ht="15.75" customHeight="1" x14ac:dyDescent="0.25">
      <c r="A125" s="1"/>
      <c r="D125" s="3"/>
      <c r="E125" s="4"/>
      <c r="H125" s="5"/>
      <c r="I125" s="6"/>
    </row>
    <row r="126" spans="1:9" ht="15.75" customHeight="1" x14ac:dyDescent="0.25">
      <c r="A126" s="1"/>
      <c r="D126" s="3"/>
      <c r="E126" s="4"/>
      <c r="H126" s="5"/>
      <c r="I126" s="6"/>
    </row>
    <row r="127" spans="1:9" ht="15.75" customHeight="1" x14ac:dyDescent="0.25">
      <c r="A127" s="1"/>
      <c r="D127" s="3"/>
      <c r="E127" s="4"/>
      <c r="H127" s="5"/>
      <c r="I127" s="6"/>
    </row>
    <row r="128" spans="1:9" ht="15.75" customHeight="1" x14ac:dyDescent="0.25">
      <c r="A128" s="1"/>
      <c r="D128" s="3"/>
      <c r="E128" s="4"/>
      <c r="H128" s="5"/>
      <c r="I128" s="6"/>
    </row>
    <row r="129" spans="1:9" ht="15.75" customHeight="1" x14ac:dyDescent="0.25">
      <c r="A129" s="1"/>
      <c r="D129" s="3"/>
      <c r="E129" s="4"/>
      <c r="H129" s="5"/>
      <c r="I129" s="6"/>
    </row>
    <row r="130" spans="1:9" ht="15.75" customHeight="1" x14ac:dyDescent="0.25">
      <c r="A130" s="1"/>
      <c r="D130" s="3"/>
      <c r="E130" s="4"/>
      <c r="H130" s="5"/>
      <c r="I130" s="6"/>
    </row>
    <row r="131" spans="1:9" ht="15.75" customHeight="1" x14ac:dyDescent="0.25">
      <c r="A131" s="1"/>
      <c r="D131" s="3"/>
      <c r="E131" s="4"/>
      <c r="H131" s="5"/>
      <c r="I131" s="6"/>
    </row>
    <row r="132" spans="1:9" ht="15.75" customHeight="1" x14ac:dyDescent="0.25">
      <c r="A132" s="1"/>
      <c r="D132" s="3"/>
      <c r="E132" s="4"/>
      <c r="H132" s="5"/>
      <c r="I132" s="6"/>
    </row>
    <row r="133" spans="1:9" ht="15.75" customHeight="1" x14ac:dyDescent="0.25">
      <c r="A133" s="1"/>
      <c r="D133" s="3"/>
      <c r="E133" s="4"/>
      <c r="H133" s="5"/>
      <c r="I133" s="6"/>
    </row>
    <row r="134" spans="1:9" ht="15.75" customHeight="1" x14ac:dyDescent="0.25">
      <c r="A134" s="1"/>
      <c r="D134" s="3"/>
      <c r="E134" s="4"/>
      <c r="H134" s="5"/>
      <c r="I134" s="6"/>
    </row>
    <row r="135" spans="1:9" ht="15.75" customHeight="1" x14ac:dyDescent="0.25">
      <c r="A135" s="1"/>
      <c r="D135" s="3"/>
      <c r="E135" s="4"/>
      <c r="H135" s="5"/>
      <c r="I135" s="6"/>
    </row>
    <row r="136" spans="1:9" ht="15.75" customHeight="1" x14ac:dyDescent="0.25">
      <c r="A136" s="1"/>
      <c r="D136" s="3"/>
      <c r="E136" s="4"/>
      <c r="H136" s="5"/>
      <c r="I136" s="6"/>
    </row>
    <row r="137" spans="1:9" ht="15.75" customHeight="1" x14ac:dyDescent="0.25">
      <c r="A137" s="1"/>
      <c r="D137" s="3"/>
      <c r="E137" s="4"/>
      <c r="H137" s="5"/>
      <c r="I137" s="6"/>
    </row>
    <row r="138" spans="1:9" ht="15.75" customHeight="1" x14ac:dyDescent="0.25">
      <c r="A138" s="1"/>
      <c r="D138" s="3"/>
      <c r="E138" s="4"/>
      <c r="H138" s="5"/>
      <c r="I138" s="6"/>
    </row>
    <row r="139" spans="1:9" ht="15.75" customHeight="1" x14ac:dyDescent="0.25">
      <c r="A139" s="1"/>
      <c r="D139" s="3"/>
      <c r="E139" s="4"/>
      <c r="H139" s="5"/>
      <c r="I139" s="6"/>
    </row>
    <row r="140" spans="1:9" ht="15.75" customHeight="1" x14ac:dyDescent="0.25">
      <c r="A140" s="1"/>
      <c r="D140" s="3"/>
      <c r="E140" s="4"/>
      <c r="H140" s="5"/>
      <c r="I140" s="6"/>
    </row>
    <row r="141" spans="1:9" ht="15.75" customHeight="1" x14ac:dyDescent="0.25">
      <c r="A141" s="1"/>
      <c r="D141" s="3"/>
      <c r="E141" s="4"/>
      <c r="H141" s="5"/>
      <c r="I141" s="6"/>
    </row>
    <row r="142" spans="1:9" ht="15.75" customHeight="1" x14ac:dyDescent="0.25">
      <c r="A142" s="1"/>
      <c r="D142" s="3"/>
      <c r="E142" s="4"/>
      <c r="H142" s="5"/>
      <c r="I142" s="6"/>
    </row>
    <row r="143" spans="1:9" ht="15.75" customHeight="1" x14ac:dyDescent="0.25">
      <c r="A143" s="1"/>
      <c r="D143" s="3"/>
      <c r="E143" s="4"/>
      <c r="H143" s="5"/>
      <c r="I143" s="6"/>
    </row>
    <row r="144" spans="1:9" ht="15.75" customHeight="1" x14ac:dyDescent="0.25">
      <c r="A144" s="1"/>
      <c r="D144" s="3"/>
      <c r="E144" s="4"/>
      <c r="H144" s="5"/>
      <c r="I144" s="6"/>
    </row>
    <row r="145" spans="1:9" ht="15.75" customHeight="1" x14ac:dyDescent="0.25">
      <c r="A145" s="1"/>
      <c r="D145" s="3"/>
      <c r="E145" s="4"/>
      <c r="H145" s="5"/>
      <c r="I145" s="6"/>
    </row>
    <row r="146" spans="1:9" ht="15.75" customHeight="1" x14ac:dyDescent="0.25">
      <c r="A146" s="1"/>
      <c r="D146" s="3"/>
      <c r="E146" s="4"/>
      <c r="H146" s="5"/>
      <c r="I146" s="6"/>
    </row>
    <row r="147" spans="1:9" ht="15.75" customHeight="1" x14ac:dyDescent="0.25">
      <c r="A147" s="1"/>
      <c r="D147" s="3"/>
      <c r="E147" s="4"/>
      <c r="H147" s="5"/>
      <c r="I147" s="6"/>
    </row>
    <row r="148" spans="1:9" ht="15.75" customHeight="1" x14ac:dyDescent="0.25">
      <c r="A148" s="1"/>
      <c r="D148" s="3"/>
      <c r="E148" s="4"/>
      <c r="H148" s="5"/>
      <c r="I148" s="6"/>
    </row>
    <row r="149" spans="1:9" ht="15.75" customHeight="1" x14ac:dyDescent="0.25">
      <c r="A149" s="1"/>
      <c r="D149" s="3"/>
      <c r="E149" s="4"/>
      <c r="H149" s="5"/>
      <c r="I149" s="6"/>
    </row>
    <row r="150" spans="1:9" ht="15.75" customHeight="1" x14ac:dyDescent="0.25">
      <c r="A150" s="1"/>
      <c r="D150" s="3"/>
      <c r="E150" s="4"/>
      <c r="H150" s="5"/>
      <c r="I150" s="6"/>
    </row>
    <row r="151" spans="1:9" ht="15.75" customHeight="1" x14ac:dyDescent="0.25">
      <c r="A151" s="1"/>
      <c r="D151" s="3"/>
      <c r="E151" s="4"/>
      <c r="H151" s="5"/>
      <c r="I151" s="6"/>
    </row>
    <row r="152" spans="1:9" ht="15.75" customHeight="1" x14ac:dyDescent="0.25">
      <c r="A152" s="1"/>
      <c r="D152" s="3"/>
      <c r="E152" s="4"/>
      <c r="H152" s="5"/>
      <c r="I152" s="6"/>
    </row>
    <row r="153" spans="1:9" ht="15.75" customHeight="1" x14ac:dyDescent="0.25">
      <c r="A153" s="1"/>
      <c r="D153" s="3"/>
      <c r="E153" s="4"/>
      <c r="H153" s="5"/>
      <c r="I153" s="6"/>
    </row>
    <row r="154" spans="1:9" ht="15.75" customHeight="1" x14ac:dyDescent="0.25">
      <c r="A154" s="1"/>
      <c r="D154" s="3"/>
      <c r="E154" s="4"/>
      <c r="H154" s="5"/>
      <c r="I154" s="6"/>
    </row>
    <row r="155" spans="1:9" ht="15.75" customHeight="1" x14ac:dyDescent="0.25">
      <c r="A155" s="1"/>
      <c r="D155" s="3"/>
      <c r="E155" s="4"/>
      <c r="H155" s="5"/>
      <c r="I155" s="6"/>
    </row>
    <row r="156" spans="1:9" ht="15.75" customHeight="1" x14ac:dyDescent="0.25">
      <c r="A156" s="1"/>
      <c r="D156" s="3"/>
      <c r="E156" s="4"/>
      <c r="H156" s="5"/>
      <c r="I156" s="6"/>
    </row>
    <row r="157" spans="1:9" ht="15.75" customHeight="1" x14ac:dyDescent="0.25">
      <c r="A157" s="1"/>
      <c r="D157" s="3"/>
      <c r="E157" s="4"/>
      <c r="H157" s="5"/>
      <c r="I157" s="6"/>
    </row>
    <row r="158" spans="1:9" ht="15.75" customHeight="1" x14ac:dyDescent="0.25">
      <c r="A158" s="1"/>
      <c r="D158" s="3"/>
      <c r="E158" s="4"/>
      <c r="H158" s="5"/>
      <c r="I158" s="6"/>
    </row>
    <row r="159" spans="1:9" ht="15.75" customHeight="1" x14ac:dyDescent="0.25">
      <c r="A159" s="1"/>
      <c r="D159" s="3"/>
      <c r="E159" s="4"/>
      <c r="H159" s="5"/>
      <c r="I159" s="6"/>
    </row>
    <row r="160" spans="1:9" ht="15.75" customHeight="1" x14ac:dyDescent="0.25">
      <c r="A160" s="1"/>
      <c r="D160" s="3"/>
      <c r="E160" s="4"/>
      <c r="H160" s="5"/>
      <c r="I160" s="6"/>
    </row>
    <row r="161" spans="1:9" ht="15.75" customHeight="1" x14ac:dyDescent="0.25">
      <c r="A161" s="1"/>
      <c r="D161" s="3"/>
      <c r="E161" s="4"/>
      <c r="H161" s="5"/>
      <c r="I161" s="6"/>
    </row>
    <row r="162" spans="1:9" ht="15.75" customHeight="1" x14ac:dyDescent="0.25">
      <c r="A162" s="1"/>
      <c r="D162" s="3"/>
      <c r="E162" s="4"/>
      <c r="H162" s="5"/>
      <c r="I162" s="6"/>
    </row>
    <row r="163" spans="1:9" ht="15.75" customHeight="1" x14ac:dyDescent="0.25">
      <c r="A163" s="1"/>
      <c r="D163" s="3"/>
      <c r="E163" s="4"/>
      <c r="H163" s="5"/>
      <c r="I163" s="6"/>
    </row>
    <row r="164" spans="1:9" ht="15.75" customHeight="1" x14ac:dyDescent="0.25">
      <c r="A164" s="1"/>
      <c r="D164" s="3"/>
      <c r="E164" s="4"/>
      <c r="H164" s="5"/>
      <c r="I164" s="6"/>
    </row>
    <row r="165" spans="1:9" ht="15.75" customHeight="1" x14ac:dyDescent="0.25">
      <c r="A165" s="1"/>
      <c r="D165" s="3"/>
      <c r="E165" s="4"/>
      <c r="H165" s="5"/>
      <c r="I165" s="6"/>
    </row>
    <row r="166" spans="1:9" ht="15.75" customHeight="1" x14ac:dyDescent="0.25">
      <c r="A166" s="1"/>
      <c r="D166" s="3"/>
      <c r="E166" s="4"/>
      <c r="H166" s="5"/>
      <c r="I166" s="6"/>
    </row>
    <row r="167" spans="1:9" ht="15.75" customHeight="1" x14ac:dyDescent="0.25">
      <c r="A167" s="1"/>
      <c r="D167" s="3"/>
      <c r="E167" s="4"/>
      <c r="H167" s="5"/>
      <c r="I167" s="6"/>
    </row>
    <row r="168" spans="1:9" ht="15.75" customHeight="1" x14ac:dyDescent="0.25">
      <c r="A168" s="1"/>
      <c r="D168" s="3"/>
      <c r="E168" s="4"/>
      <c r="H168" s="5"/>
      <c r="I168" s="6"/>
    </row>
    <row r="169" spans="1:9" ht="15.75" customHeight="1" x14ac:dyDescent="0.25">
      <c r="A169" s="1"/>
      <c r="D169" s="3"/>
      <c r="E169" s="4"/>
      <c r="H169" s="5"/>
      <c r="I169" s="6"/>
    </row>
    <row r="170" spans="1:9" ht="15.75" customHeight="1" x14ac:dyDescent="0.25">
      <c r="A170" s="1"/>
      <c r="D170" s="3"/>
      <c r="E170" s="4"/>
      <c r="H170" s="5"/>
      <c r="I170" s="6"/>
    </row>
    <row r="171" spans="1:9" ht="15.75" customHeight="1" x14ac:dyDescent="0.25">
      <c r="A171" s="1"/>
      <c r="D171" s="3"/>
      <c r="E171" s="4"/>
      <c r="H171" s="5"/>
      <c r="I171" s="6"/>
    </row>
    <row r="172" spans="1:9" ht="15.75" customHeight="1" x14ac:dyDescent="0.25">
      <c r="A172" s="1"/>
      <c r="D172" s="3"/>
      <c r="E172" s="4"/>
      <c r="H172" s="5"/>
      <c r="I172" s="6"/>
    </row>
    <row r="173" spans="1:9" ht="15.75" customHeight="1" x14ac:dyDescent="0.25">
      <c r="A173" s="1"/>
      <c r="D173" s="3"/>
      <c r="E173" s="4"/>
      <c r="H173" s="5"/>
      <c r="I173" s="6"/>
    </row>
    <row r="174" spans="1:9" ht="15.75" customHeight="1" x14ac:dyDescent="0.25">
      <c r="A174" s="1"/>
      <c r="D174" s="3"/>
      <c r="E174" s="4"/>
      <c r="H174" s="5"/>
      <c r="I174" s="6"/>
    </row>
    <row r="175" spans="1:9" ht="15.75" customHeight="1" x14ac:dyDescent="0.25">
      <c r="A175" s="1"/>
      <c r="D175" s="3"/>
      <c r="E175" s="4"/>
      <c r="H175" s="5"/>
      <c r="I175" s="6"/>
    </row>
    <row r="176" spans="1:9" ht="15.75" customHeight="1" x14ac:dyDescent="0.25">
      <c r="A176" s="1"/>
      <c r="D176" s="3"/>
      <c r="E176" s="4"/>
      <c r="H176" s="5"/>
      <c r="I176" s="6"/>
    </row>
    <row r="177" spans="1:9" ht="15.75" customHeight="1" x14ac:dyDescent="0.25">
      <c r="A177" s="1"/>
      <c r="D177" s="3"/>
      <c r="E177" s="4"/>
      <c r="H177" s="5"/>
      <c r="I177" s="6"/>
    </row>
    <row r="178" spans="1:9" ht="15.75" customHeight="1" x14ac:dyDescent="0.25">
      <c r="A178" s="1"/>
      <c r="D178" s="3"/>
      <c r="E178" s="4"/>
      <c r="H178" s="5"/>
      <c r="I178" s="6"/>
    </row>
    <row r="179" spans="1:9" ht="15.75" customHeight="1" x14ac:dyDescent="0.25">
      <c r="A179" s="1"/>
      <c r="D179" s="3"/>
      <c r="E179" s="4"/>
      <c r="H179" s="5"/>
      <c r="I179" s="6"/>
    </row>
    <row r="180" spans="1:9" ht="15.75" customHeight="1" x14ac:dyDescent="0.25">
      <c r="A180" s="1"/>
      <c r="D180" s="3"/>
      <c r="E180" s="4"/>
      <c r="H180" s="5"/>
      <c r="I180" s="6"/>
    </row>
    <row r="181" spans="1:9" ht="15.75" customHeight="1" x14ac:dyDescent="0.25">
      <c r="A181" s="1"/>
      <c r="D181" s="3"/>
      <c r="E181" s="4"/>
      <c r="H181" s="5"/>
      <c r="I181" s="6"/>
    </row>
    <row r="182" spans="1:9" ht="15.75" customHeight="1" x14ac:dyDescent="0.25">
      <c r="A182" s="1"/>
      <c r="D182" s="3"/>
      <c r="E182" s="4"/>
      <c r="H182" s="5"/>
      <c r="I182" s="6"/>
    </row>
    <row r="183" spans="1:9" ht="15.75" customHeight="1" x14ac:dyDescent="0.25">
      <c r="A183" s="1"/>
      <c r="D183" s="3"/>
      <c r="E183" s="4"/>
      <c r="H183" s="5"/>
      <c r="I183" s="6"/>
    </row>
    <row r="184" spans="1:9" ht="15.75" customHeight="1" x14ac:dyDescent="0.25">
      <c r="A184" s="1"/>
      <c r="D184" s="3"/>
      <c r="E184" s="4"/>
      <c r="H184" s="5"/>
      <c r="I184" s="6"/>
    </row>
    <row r="185" spans="1:9" ht="15.75" customHeight="1" x14ac:dyDescent="0.25">
      <c r="A185" s="1"/>
      <c r="D185" s="3"/>
      <c r="E185" s="4"/>
      <c r="H185" s="5"/>
      <c r="I185" s="6"/>
    </row>
    <row r="186" spans="1:9" ht="15.75" customHeight="1" x14ac:dyDescent="0.25">
      <c r="A186" s="1"/>
      <c r="D186" s="3"/>
      <c r="E186" s="4"/>
      <c r="H186" s="5"/>
      <c r="I186" s="6"/>
    </row>
    <row r="187" spans="1:9" ht="15.75" customHeight="1" x14ac:dyDescent="0.25">
      <c r="A187" s="1"/>
      <c r="D187" s="3"/>
      <c r="E187" s="4"/>
      <c r="H187" s="5"/>
      <c r="I187" s="6"/>
    </row>
    <row r="188" spans="1:9" ht="15.75" customHeight="1" x14ac:dyDescent="0.25">
      <c r="A188" s="1"/>
      <c r="D188" s="3"/>
      <c r="E188" s="4"/>
      <c r="H188" s="5"/>
      <c r="I188" s="6"/>
    </row>
    <row r="189" spans="1:9" ht="15.75" customHeight="1" x14ac:dyDescent="0.25">
      <c r="A189" s="1"/>
      <c r="D189" s="3"/>
      <c r="E189" s="4"/>
      <c r="H189" s="5"/>
      <c r="I189" s="6"/>
    </row>
    <row r="190" spans="1:9" ht="15.75" customHeight="1" x14ac:dyDescent="0.25">
      <c r="A190" s="1"/>
      <c r="D190" s="3"/>
      <c r="E190" s="4"/>
      <c r="H190" s="5"/>
      <c r="I190" s="6"/>
    </row>
    <row r="191" spans="1:9" ht="15.75" customHeight="1" x14ac:dyDescent="0.25">
      <c r="A191" s="1"/>
      <c r="D191" s="3"/>
      <c r="E191" s="4"/>
      <c r="H191" s="5"/>
      <c r="I191" s="6"/>
    </row>
    <row r="192" spans="1:9" ht="15.75" customHeight="1" x14ac:dyDescent="0.25">
      <c r="A192" s="1"/>
      <c r="D192" s="3"/>
      <c r="E192" s="4"/>
      <c r="H192" s="5"/>
      <c r="I192" s="6"/>
    </row>
    <row r="193" spans="1:9" ht="15.75" customHeight="1" x14ac:dyDescent="0.25">
      <c r="A193" s="1"/>
      <c r="D193" s="3"/>
      <c r="E193" s="4"/>
      <c r="H193" s="5"/>
      <c r="I193" s="6"/>
    </row>
    <row r="194" spans="1:9" ht="15.75" customHeight="1" x14ac:dyDescent="0.25">
      <c r="A194" s="1"/>
      <c r="D194" s="3"/>
      <c r="E194" s="4"/>
      <c r="H194" s="5"/>
      <c r="I194" s="6"/>
    </row>
    <row r="195" spans="1:9" ht="15.75" customHeight="1" x14ac:dyDescent="0.25">
      <c r="A195" s="1"/>
      <c r="D195" s="3"/>
      <c r="E195" s="4"/>
      <c r="H195" s="5"/>
      <c r="I195" s="6"/>
    </row>
    <row r="196" spans="1:9" ht="15.75" customHeight="1" x14ac:dyDescent="0.25">
      <c r="A196" s="1"/>
      <c r="D196" s="3"/>
      <c r="E196" s="4"/>
      <c r="H196" s="5"/>
      <c r="I196" s="6"/>
    </row>
    <row r="197" spans="1:9" ht="15.75" customHeight="1" x14ac:dyDescent="0.25">
      <c r="A197" s="1"/>
      <c r="D197" s="3"/>
      <c r="E197" s="4"/>
      <c r="H197" s="5"/>
      <c r="I197" s="6"/>
    </row>
    <row r="198" spans="1:9" ht="15.75" customHeight="1" x14ac:dyDescent="0.25">
      <c r="A198" s="1"/>
      <c r="D198" s="3"/>
      <c r="E198" s="4"/>
      <c r="H198" s="5"/>
      <c r="I198" s="6"/>
    </row>
    <row r="199" spans="1:9" ht="15.75" customHeight="1" x14ac:dyDescent="0.25">
      <c r="A199" s="1"/>
      <c r="D199" s="3"/>
      <c r="E199" s="4"/>
      <c r="H199" s="5"/>
      <c r="I199" s="6"/>
    </row>
    <row r="200" spans="1:9" ht="15.75" customHeight="1" x14ac:dyDescent="0.25">
      <c r="A200" s="1"/>
      <c r="D200" s="3"/>
      <c r="E200" s="4"/>
      <c r="H200" s="5"/>
      <c r="I200" s="6"/>
    </row>
    <row r="201" spans="1:9" ht="15.75" customHeight="1" x14ac:dyDescent="0.25">
      <c r="A201" s="1"/>
      <c r="D201" s="3"/>
      <c r="E201" s="4"/>
      <c r="H201" s="5"/>
      <c r="I201" s="6"/>
    </row>
    <row r="202" spans="1:9" ht="15.75" customHeight="1" x14ac:dyDescent="0.25">
      <c r="A202" s="1"/>
      <c r="D202" s="3"/>
      <c r="E202" s="4"/>
      <c r="H202" s="5"/>
      <c r="I202" s="6"/>
    </row>
    <row r="203" spans="1:9" ht="15.75" customHeight="1" x14ac:dyDescent="0.25">
      <c r="A203" s="1"/>
      <c r="D203" s="3"/>
      <c r="E203" s="4"/>
      <c r="H203" s="5"/>
      <c r="I203" s="6"/>
    </row>
    <row r="204" spans="1:9" ht="15.75" customHeight="1" x14ac:dyDescent="0.25">
      <c r="A204" s="1"/>
      <c r="D204" s="3"/>
      <c r="E204" s="4"/>
      <c r="H204" s="5"/>
      <c r="I204" s="6"/>
    </row>
    <row r="205" spans="1:9" ht="15.75" customHeight="1" x14ac:dyDescent="0.25">
      <c r="A205" s="1"/>
      <c r="D205" s="3"/>
      <c r="E205" s="4"/>
      <c r="H205" s="5"/>
      <c r="I205" s="6"/>
    </row>
    <row r="206" spans="1:9" ht="15.75" customHeight="1" x14ac:dyDescent="0.25">
      <c r="A206" s="1"/>
      <c r="D206" s="3"/>
      <c r="E206" s="4"/>
      <c r="H206" s="5"/>
      <c r="I206" s="6"/>
    </row>
    <row r="207" spans="1:9" ht="15.75" customHeight="1" x14ac:dyDescent="0.25">
      <c r="A207" s="1"/>
      <c r="D207" s="3"/>
      <c r="E207" s="4"/>
      <c r="H207" s="5"/>
      <c r="I207" s="6"/>
    </row>
    <row r="208" spans="1:9" ht="15.75" customHeight="1" x14ac:dyDescent="0.25">
      <c r="A208" s="1"/>
      <c r="D208" s="3"/>
      <c r="E208" s="4"/>
      <c r="H208" s="5"/>
      <c r="I208" s="6"/>
    </row>
    <row r="209" spans="1:9" ht="15.75" customHeight="1" x14ac:dyDescent="0.25">
      <c r="A209" s="1"/>
      <c r="D209" s="3"/>
      <c r="E209" s="4"/>
      <c r="H209" s="5"/>
      <c r="I209" s="6"/>
    </row>
    <row r="210" spans="1:9" ht="15.75" customHeight="1" x14ac:dyDescent="0.25">
      <c r="A210" s="1"/>
      <c r="D210" s="3"/>
      <c r="E210" s="4"/>
      <c r="H210" s="5"/>
      <c r="I210" s="6"/>
    </row>
    <row r="211" spans="1:9" ht="15.75" customHeight="1" x14ac:dyDescent="0.25">
      <c r="A211" s="1"/>
      <c r="D211" s="3"/>
      <c r="E211" s="4"/>
      <c r="H211" s="5"/>
      <c r="I211" s="6"/>
    </row>
    <row r="212" spans="1:9" ht="15.75" customHeight="1" x14ac:dyDescent="0.25">
      <c r="A212" s="1"/>
      <c r="D212" s="3"/>
      <c r="E212" s="4"/>
      <c r="H212" s="5"/>
      <c r="I212" s="6"/>
    </row>
    <row r="213" spans="1:9" ht="15.75" customHeight="1" x14ac:dyDescent="0.25">
      <c r="A213" s="1"/>
      <c r="D213" s="3"/>
      <c r="E213" s="4"/>
      <c r="H213" s="5"/>
      <c r="I213" s="6"/>
    </row>
    <row r="214" spans="1:9" ht="15.75" customHeight="1" x14ac:dyDescent="0.25">
      <c r="A214" s="1"/>
      <c r="D214" s="3"/>
      <c r="E214" s="4"/>
      <c r="H214" s="5"/>
      <c r="I214" s="6"/>
    </row>
    <row r="215" spans="1:9" ht="15.75" customHeight="1" x14ac:dyDescent="0.25">
      <c r="A215" s="1"/>
      <c r="D215" s="3"/>
      <c r="E215" s="4"/>
      <c r="H215" s="5"/>
      <c r="I215" s="6"/>
    </row>
    <row r="216" spans="1:9" ht="15.75" customHeight="1" x14ac:dyDescent="0.25">
      <c r="A216" s="1"/>
      <c r="D216" s="3"/>
      <c r="E216" s="4"/>
      <c r="H216" s="5"/>
      <c r="I216" s="6"/>
    </row>
    <row r="217" spans="1:9" ht="15.75" customHeight="1" x14ac:dyDescent="0.25">
      <c r="A217" s="1"/>
      <c r="D217" s="3"/>
      <c r="E217" s="4"/>
      <c r="H217" s="5"/>
      <c r="I217" s="6"/>
    </row>
    <row r="218" spans="1:9" ht="15.75" customHeight="1" x14ac:dyDescent="0.25">
      <c r="A218" s="1"/>
      <c r="D218" s="3"/>
      <c r="E218" s="4"/>
      <c r="H218" s="5"/>
      <c r="I218" s="6"/>
    </row>
    <row r="219" spans="1:9" ht="15.75" customHeight="1" x14ac:dyDescent="0.25">
      <c r="A219" s="1"/>
      <c r="D219" s="3"/>
      <c r="E219" s="4"/>
      <c r="H219" s="5"/>
      <c r="I219" s="6"/>
    </row>
    <row r="220" spans="1:9" ht="15.75" customHeight="1" x14ac:dyDescent="0.25">
      <c r="A220" s="1"/>
      <c r="D220" s="3"/>
      <c r="E220" s="4"/>
      <c r="H220" s="5"/>
      <c r="I220" s="6"/>
    </row>
    <row r="221" spans="1:9" ht="15.75" customHeight="1" x14ac:dyDescent="0.25">
      <c r="A221" s="1"/>
      <c r="D221" s="3"/>
      <c r="E221" s="4"/>
      <c r="H221" s="5"/>
      <c r="I221" s="6"/>
    </row>
    <row r="222" spans="1:9" ht="15.75" customHeight="1" x14ac:dyDescent="0.25">
      <c r="A222" s="1"/>
      <c r="D222" s="3"/>
      <c r="E222" s="4"/>
      <c r="H222" s="5"/>
      <c r="I222" s="6"/>
    </row>
    <row r="223" spans="1:9" ht="15.75" customHeight="1" x14ac:dyDescent="0.25">
      <c r="A223" s="1"/>
      <c r="D223" s="3"/>
      <c r="E223" s="4"/>
      <c r="H223" s="5"/>
      <c r="I223" s="6"/>
    </row>
    <row r="224" spans="1:9" ht="15.75" customHeight="1" x14ac:dyDescent="0.25">
      <c r="A224" s="1"/>
      <c r="D224" s="3"/>
      <c r="E224" s="4"/>
      <c r="H224" s="5"/>
      <c r="I224" s="6"/>
    </row>
    <row r="225" spans="1:9" ht="15.75" customHeight="1" x14ac:dyDescent="0.25">
      <c r="A225" s="1"/>
      <c r="D225" s="3"/>
      <c r="E225" s="4"/>
      <c r="H225" s="5"/>
      <c r="I225" s="6"/>
    </row>
    <row r="226" spans="1:9" ht="15.75" customHeight="1" x14ac:dyDescent="0.25">
      <c r="A226" s="1"/>
      <c r="D226" s="3"/>
      <c r="E226" s="4"/>
      <c r="H226" s="5"/>
      <c r="I226" s="6"/>
    </row>
    <row r="227" spans="1:9" ht="15.75" customHeight="1" x14ac:dyDescent="0.25">
      <c r="A227" s="1"/>
      <c r="D227" s="3"/>
      <c r="E227" s="4"/>
      <c r="H227" s="5"/>
      <c r="I227" s="6"/>
    </row>
    <row r="228" spans="1:9" ht="15.75" customHeight="1" x14ac:dyDescent="0.25">
      <c r="A228" s="1"/>
      <c r="D228" s="3"/>
      <c r="E228" s="4"/>
      <c r="H228" s="5"/>
      <c r="I228" s="6"/>
    </row>
    <row r="229" spans="1:9" ht="15.75" customHeight="1" x14ac:dyDescent="0.25">
      <c r="A229" s="1"/>
      <c r="D229" s="3"/>
      <c r="E229" s="4"/>
      <c r="H229" s="5"/>
      <c r="I229" s="6"/>
    </row>
    <row r="230" spans="1:9" ht="15.75" customHeight="1" x14ac:dyDescent="0.25">
      <c r="A230" s="1"/>
      <c r="D230" s="3"/>
      <c r="E230" s="4"/>
      <c r="H230" s="5"/>
      <c r="I230" s="6"/>
    </row>
    <row r="231" spans="1:9" ht="15.75" customHeight="1" x14ac:dyDescent="0.25">
      <c r="A231" s="1"/>
      <c r="D231" s="3"/>
      <c r="E231" s="4"/>
      <c r="H231" s="5"/>
      <c r="I231" s="6"/>
    </row>
    <row r="232" spans="1:9" ht="15.75" customHeight="1" x14ac:dyDescent="0.25">
      <c r="A232" s="1"/>
      <c r="D232" s="3"/>
      <c r="E232" s="4"/>
      <c r="H232" s="5"/>
      <c r="I232" s="6"/>
    </row>
    <row r="233" spans="1:9" ht="15.75" customHeight="1" x14ac:dyDescent="0.25">
      <c r="A233" s="1"/>
      <c r="D233" s="3"/>
      <c r="E233" s="4"/>
      <c r="H233" s="5"/>
      <c r="I233" s="6"/>
    </row>
    <row r="234" spans="1:9" ht="15.75" customHeight="1" x14ac:dyDescent="0.25">
      <c r="A234" s="1"/>
      <c r="D234" s="3"/>
      <c r="E234" s="4"/>
      <c r="H234" s="5"/>
      <c r="I234" s="6"/>
    </row>
    <row r="235" spans="1:9" ht="15.75" customHeight="1" x14ac:dyDescent="0.25">
      <c r="A235" s="1"/>
      <c r="D235" s="3"/>
      <c r="E235" s="4"/>
      <c r="H235" s="5"/>
      <c r="I235" s="6"/>
    </row>
    <row r="236" spans="1:9" ht="15.75" customHeight="1" x14ac:dyDescent="0.25">
      <c r="A236" s="1"/>
      <c r="D236" s="3"/>
      <c r="E236" s="4"/>
      <c r="H236" s="5"/>
      <c r="I236" s="6"/>
    </row>
    <row r="237" spans="1:9" ht="15.75" customHeight="1" x14ac:dyDescent="0.25">
      <c r="A237" s="1"/>
      <c r="D237" s="3"/>
      <c r="E237" s="4"/>
      <c r="H237" s="5"/>
      <c r="I237" s="6"/>
    </row>
    <row r="238" spans="1:9" ht="15.75" customHeight="1" x14ac:dyDescent="0.25">
      <c r="A238" s="1"/>
      <c r="D238" s="3"/>
      <c r="E238" s="4"/>
      <c r="H238" s="5"/>
      <c r="I238" s="6"/>
    </row>
    <row r="239" spans="1:9" ht="15.75" customHeight="1" x14ac:dyDescent="0.25">
      <c r="A239" s="1"/>
      <c r="D239" s="3"/>
      <c r="E239" s="4"/>
      <c r="H239" s="5"/>
      <c r="I239" s="6"/>
    </row>
    <row r="240" spans="1:9" ht="15.75" customHeight="1" x14ac:dyDescent="0.25">
      <c r="A240" s="1"/>
      <c r="D240" s="3"/>
      <c r="E240" s="4"/>
      <c r="H240" s="5"/>
      <c r="I240" s="6"/>
    </row>
    <row r="241" spans="1:9" ht="15.75" customHeight="1" x14ac:dyDescent="0.25">
      <c r="A241" s="1"/>
      <c r="D241" s="3"/>
      <c r="E241" s="4"/>
      <c r="H241" s="5"/>
      <c r="I241" s="6"/>
    </row>
    <row r="242" spans="1:9" ht="15.75" customHeight="1" x14ac:dyDescent="0.25">
      <c r="A242" s="1"/>
      <c r="D242" s="3"/>
      <c r="E242" s="4"/>
      <c r="H242" s="5"/>
      <c r="I242" s="6"/>
    </row>
    <row r="243" spans="1:9" ht="15.75" customHeight="1" x14ac:dyDescent="0.25">
      <c r="A243" s="1"/>
      <c r="D243" s="3"/>
      <c r="E243" s="4"/>
      <c r="H243" s="5"/>
      <c r="I243" s="6"/>
    </row>
    <row r="244" spans="1:9" ht="15.75" customHeight="1" x14ac:dyDescent="0.25">
      <c r="A244" s="1"/>
      <c r="D244" s="3"/>
      <c r="E244" s="4"/>
      <c r="H244" s="5"/>
      <c r="I244" s="6"/>
    </row>
    <row r="245" spans="1:9" ht="15.75" customHeight="1" x14ac:dyDescent="0.25">
      <c r="A245" s="1"/>
      <c r="D245" s="3"/>
      <c r="E245" s="4"/>
      <c r="H245" s="5"/>
      <c r="I245" s="6"/>
    </row>
    <row r="246" spans="1:9" ht="15.75" customHeight="1" x14ac:dyDescent="0.25">
      <c r="A246" s="1"/>
      <c r="D246" s="3"/>
      <c r="E246" s="4"/>
      <c r="H246" s="5"/>
      <c r="I246" s="6"/>
    </row>
    <row r="247" spans="1:9" ht="15.75" customHeight="1" x14ac:dyDescent="0.25">
      <c r="A247" s="1"/>
      <c r="D247" s="3"/>
      <c r="E247" s="4"/>
      <c r="H247" s="5"/>
      <c r="I247" s="6"/>
    </row>
    <row r="248" spans="1:9" ht="15.75" customHeight="1" x14ac:dyDescent="0.25">
      <c r="A248" s="1"/>
      <c r="D248" s="3"/>
      <c r="E248" s="4"/>
      <c r="H248" s="5"/>
      <c r="I248" s="6"/>
    </row>
    <row r="249" spans="1:9" ht="15.75" customHeight="1" x14ac:dyDescent="0.25">
      <c r="A249" s="1"/>
      <c r="D249" s="3"/>
      <c r="E249" s="4"/>
      <c r="H249" s="5"/>
      <c r="I249" s="6"/>
    </row>
    <row r="250" spans="1:9" ht="15.75" customHeight="1" x14ac:dyDescent="0.25">
      <c r="A250" s="1"/>
      <c r="D250" s="3"/>
      <c r="E250" s="4"/>
      <c r="H250" s="5"/>
      <c r="I250" s="6"/>
    </row>
    <row r="251" spans="1:9" ht="15.75" customHeight="1" x14ac:dyDescent="0.25">
      <c r="A251" s="1"/>
      <c r="D251" s="3"/>
      <c r="E251" s="4"/>
      <c r="H251" s="5"/>
      <c r="I251" s="6"/>
    </row>
    <row r="252" spans="1:9" ht="15.75" customHeight="1" x14ac:dyDescent="0.25">
      <c r="A252" s="1"/>
      <c r="D252" s="3"/>
      <c r="E252" s="4"/>
      <c r="H252" s="5"/>
      <c r="I252" s="6"/>
    </row>
    <row r="253" spans="1:9" ht="15.75" customHeight="1" x14ac:dyDescent="0.25">
      <c r="A253" s="1"/>
      <c r="D253" s="3"/>
      <c r="E253" s="4"/>
      <c r="H253" s="5"/>
      <c r="I253" s="6"/>
    </row>
    <row r="254" spans="1:9" ht="15.75" customHeight="1" x14ac:dyDescent="0.25">
      <c r="A254" s="1"/>
      <c r="D254" s="3"/>
      <c r="E254" s="4"/>
      <c r="H254" s="5"/>
      <c r="I254" s="6"/>
    </row>
    <row r="255" spans="1:9" ht="15.75" customHeight="1" x14ac:dyDescent="0.25">
      <c r="A255" s="1"/>
      <c r="D255" s="3"/>
      <c r="E255" s="4"/>
      <c r="H255" s="5"/>
      <c r="I255" s="6"/>
    </row>
    <row r="256" spans="1:9" ht="15.75" customHeight="1" x14ac:dyDescent="0.25">
      <c r="A256" s="1"/>
      <c r="D256" s="3"/>
      <c r="E256" s="4"/>
      <c r="H256" s="5"/>
      <c r="I256" s="6"/>
    </row>
    <row r="257" spans="1:9" ht="15.75" customHeight="1" x14ac:dyDescent="0.25">
      <c r="A257" s="1"/>
      <c r="D257" s="3"/>
      <c r="E257" s="4"/>
      <c r="H257" s="5"/>
      <c r="I257" s="6"/>
    </row>
    <row r="258" spans="1:9" ht="15.75" customHeight="1" x14ac:dyDescent="0.25">
      <c r="A258" s="1"/>
      <c r="D258" s="3"/>
      <c r="E258" s="4"/>
      <c r="H258" s="5"/>
      <c r="I258" s="6"/>
    </row>
    <row r="259" spans="1:9" ht="15.75" customHeight="1" x14ac:dyDescent="0.25">
      <c r="A259" s="1"/>
      <c r="D259" s="3"/>
      <c r="E259" s="4"/>
      <c r="H259" s="5"/>
      <c r="I259" s="6"/>
    </row>
    <row r="260" spans="1:9" ht="15.75" customHeight="1" x14ac:dyDescent="0.25"/>
    <row r="261" spans="1:9" ht="15.75" customHeight="1" x14ac:dyDescent="0.25"/>
    <row r="262" spans="1:9" ht="15.75" customHeight="1" x14ac:dyDescent="0.25"/>
    <row r="263" spans="1:9" ht="15.75" customHeight="1" x14ac:dyDescent="0.25"/>
    <row r="264" spans="1:9" ht="15.75" customHeight="1" x14ac:dyDescent="0.25"/>
    <row r="265" spans="1:9" ht="15.75" customHeight="1" x14ac:dyDescent="0.25"/>
    <row r="266" spans="1:9" ht="15.75" customHeight="1" x14ac:dyDescent="0.25"/>
    <row r="267" spans="1:9" ht="15.75" customHeight="1" x14ac:dyDescent="0.25"/>
    <row r="268" spans="1:9" ht="15.75" customHeight="1" x14ac:dyDescent="0.25"/>
    <row r="269" spans="1:9" ht="15.75" customHeight="1" x14ac:dyDescent="0.25"/>
    <row r="270" spans="1:9" ht="15.75" customHeight="1" x14ac:dyDescent="0.25"/>
    <row r="271" spans="1:9" ht="15.75" customHeight="1" x14ac:dyDescent="0.25"/>
    <row r="272" spans="1:9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</sheetData>
  <mergeCells count="10">
    <mergeCell ref="A58:I58"/>
    <mergeCell ref="A59:I59"/>
    <mergeCell ref="A60:I60"/>
    <mergeCell ref="A6:I6"/>
    <mergeCell ref="B7:I7"/>
    <mergeCell ref="A8:I8"/>
    <mergeCell ref="A52:B52"/>
    <mergeCell ref="G52:I52"/>
    <mergeCell ref="A54:B54"/>
    <mergeCell ref="G54:I54"/>
  </mergeCells>
  <conditionalFormatting sqref="D1:D5 D9:D57 D61:D1007">
    <cfRule type="timePeriod" dxfId="0" priority="1" timePeriod="today">
      <formula>FLOOR(D1,1)=TODAY()</formula>
    </cfRule>
  </conditionalFormatting>
  <pageMargins left="0.25" right="0.25" top="0.75" bottom="0.75" header="0" footer="0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MIGUEL TEJADA ALMONTE</dc:creator>
  <cp:lastModifiedBy>JOSE MIGUEL TEJADA ALMONTE</cp:lastModifiedBy>
  <dcterms:created xsi:type="dcterms:W3CDTF">2025-03-11T18:17:59Z</dcterms:created>
  <dcterms:modified xsi:type="dcterms:W3CDTF">2025-03-11T18:20:04Z</dcterms:modified>
</cp:coreProperties>
</file>