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A91FF984-CFDB-49E8-AB3E-B0C38901C279}" xr6:coauthVersionLast="47" xr6:coauthVersionMax="47" xr10:uidLastSave="{00000000-0000-0000-0000-000000000000}"/>
  <bookViews>
    <workbookView xWindow="-120" yWindow="-120" windowWidth="20730" windowHeight="11160" xr2:uid="{4C311F11-CCF0-45F2-A869-465036E44E90}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<sst xmlns="http://schemas.openxmlformats.org/spreadsheetml/2006/main" count="154" uniqueCount="111">
  <si>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</si>
  <si>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</si>
  <si>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</si>
  <si>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</si>
  <si>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</si>
  <si>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31 DE ENERO 2025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</si>
  <si>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</si>
  <si>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</si>
  <si>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</si>
  <si>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</si>
  <si>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</si>
  <si>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</si>
  <si>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</si>
  <si>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</si>
  <si>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</si>
  <si>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</si>
  <si>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</si>
  <si>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</si>
  <si>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</si>
  <si>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</si>
  <si>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</si>
  <si>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E45000006824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</si>
  <si>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</si>
  <si>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</si>
  <si>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</si>
  <si>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</si>
  <si>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</si>
  <si>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</si>
  <si>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</si>
  <si>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</si>
  <si>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</si>
  <si>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</si>
  <si>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E450000011493</t>
  </si>
  <si>
    <t>Consumo de Servicio de Internet de la Uasd-Higuey con la Compañia Altice.</t>
  </si>
  <si>
    <t>E450000011537</t>
  </si>
  <si>
    <t>Consumo de Servicio de Internet de la Uasd Moca con la Compañía Altice.</t>
  </si>
  <si>
    <t>E450000011587</t>
  </si>
  <si>
    <t>Consumo de Servicio de Internet de la Uasd-los alcarrizos la Guayiga con la Compañia Altice.</t>
  </si>
  <si>
    <t>E450000011586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</si>
  <si>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</si>
  <si>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</si>
  <si>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</si>
  <si>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</si>
  <si>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E450000000091</t>
  </si>
  <si>
    <t xml:space="preserve">OFFITEK, SRL </t>
  </si>
  <si>
    <t>Compra de laptop y impresora multifncional para ser utilizada en la Direccion General de Tecnologia de la Informacion.</t>
  </si>
  <si>
    <t>B1500006220</t>
  </si>
  <si>
    <t xml:space="preserve">ROCE DENTAL, S.A </t>
  </si>
  <si>
    <t>Compra de unidades dentales para ser utilizados en Recito San Francisco de Macoris.</t>
  </si>
  <si>
    <t>B1500001065</t>
  </si>
  <si>
    <t>COMPU OFFICE DOMINICANA, SRL</t>
  </si>
  <si>
    <t>Compra de 18 und de toner de diferentes modelos y 3 juegos de cartuchos para abastecer el almacen de la Direccion de Suministro.</t>
  </si>
  <si>
    <t>E450000000545</t>
  </si>
  <si>
    <t xml:space="preserve">JM DISTRIBUCION SRL </t>
  </si>
  <si>
    <t xml:space="preserve">Compra de resma de 1060 unidades de papel bond para ser utilizadas en la Editora Universitaria. </t>
  </si>
  <si>
    <t>B1500000269</t>
  </si>
  <si>
    <t>SIGMA PETROLEUM CORPS. S.A.S.</t>
  </si>
  <si>
    <t>Compra de 8000 galones Diésel Optimo y 3000 galones de gasolina premium, para el Departamento de Suministro.</t>
  </si>
  <si>
    <t>B1500054442</t>
  </si>
  <si>
    <t xml:space="preserve">GC LAB DOMINICANA </t>
  </si>
  <si>
    <t>Compra de kit de medidor portatil multiparametro de hp para uso de la Facultad de Ciencias.</t>
  </si>
  <si>
    <t>B1500000631</t>
  </si>
  <si>
    <t>Compra de diferentes modelos de tóner para uso de la Rectoria.</t>
  </si>
  <si>
    <t>E45000000546</t>
  </si>
  <si>
    <t xml:space="preserve">MAS QUE LIMPIO MQL, SRL </t>
  </si>
  <si>
    <t>Contratación de Servicios de mantenimiento y limpieza de mueble de la Vicerrectoria Docente.</t>
  </si>
  <si>
    <t>B1500000001</t>
  </si>
  <si>
    <t>Compra de cucharas y tenedores desechables para uso del Comedor Universitario.</t>
  </si>
  <si>
    <t>B15000000266</t>
  </si>
  <si>
    <t>DIPRES DISLA, SRL</t>
  </si>
  <si>
    <t>Contratación de Servicios de llenado de extintores para la Gobernacion Edificio Administrativo.</t>
  </si>
  <si>
    <t>B150000025</t>
  </si>
  <si>
    <t>KRONGEL COMERCIAL, SRL</t>
  </si>
  <si>
    <t>Compra de UPS para abastecer el almacen de la Direccion de Suministro.</t>
  </si>
  <si>
    <t>B1500000292</t>
  </si>
  <si>
    <t>TONOS Y COLORES, S.R.L</t>
  </si>
  <si>
    <t>Compra de cubetas de impermeabilizante para ser utilizada en el Aula Magna.</t>
  </si>
  <si>
    <t>B1500001401</t>
  </si>
  <si>
    <t>MAGNA MOTORS S.A</t>
  </si>
  <si>
    <t>Compra de autobus hyundai para uso del Departamento de Transportacion y Mecanica.</t>
  </si>
  <si>
    <t>E450000000854</t>
  </si>
  <si>
    <t>TECH PLUS OFFICE TEPLUOF SRL</t>
  </si>
  <si>
    <t>Compra de diferentes articulos para oficina para el abastecimiento de la Direccion de Suministro.</t>
  </si>
  <si>
    <t>B1500000083</t>
  </si>
  <si>
    <t xml:space="preserve">SUPLIGENSA SRL </t>
  </si>
  <si>
    <t>Compra de materiales de construcion y productos quimicos para usar en repacion de la Biblioteca Pedro Mir</t>
  </si>
  <si>
    <t>B1500001192</t>
  </si>
  <si>
    <t>CRISTAL DEL MAR. E.I.R.L.</t>
  </si>
  <si>
    <t>Contratacion de servicio de confecion de arreglo de flores para ser utilizado en la Direccion de Protocolo.</t>
  </si>
  <si>
    <t xml:space="preserve">B1500000665 B1500000662 B1500000661 </t>
  </si>
  <si>
    <t>Compra de 1000 galones de Diesel optimo para abastecer la Direccion de Suministro.</t>
  </si>
  <si>
    <t>B1500054455</t>
  </si>
  <si>
    <t>ROSLYN, SRL</t>
  </si>
  <si>
    <t>Compra de papel toalla y utensilios desechables para abastecer el almacen de la Direccion de suministro.</t>
  </si>
  <si>
    <t>B1500000323</t>
  </si>
  <si>
    <t>MUEBLES OMAR, SA</t>
  </si>
  <si>
    <t>Compra de 310 sillas reclinables con brazos para uso de la DGTI.</t>
  </si>
  <si>
    <t>E450000000114</t>
  </si>
  <si>
    <t>GRUPO CONTINENTAL FERRERO SRL</t>
  </si>
  <si>
    <t>Compra de mesas para computadoras Contratación de Servicios de mantenimiento y limpieza de muebles de la Vicerrectoria Docente.</t>
  </si>
  <si>
    <t>B1500001162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</si>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</sst>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1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/>
    <xf numFmtId="43" fontId="2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/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 vertical="center"/>
    </xf>
    <xf numFmtId="4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3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2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0</xdr:row>
      <xdr:rowOff>171450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73CCB93E-9F9D-432B-B938-509FA4D090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5" y="1714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2DB9-7F16-4312-B72A-80A61B588173}">
  <dimension ref="A1:Z1003"/>
  <sheetViews>
    <sheetView tabSelected="1" workbookViewId="0">
      <pane ySplit="10" topLeftCell="A11" activePane="bottomLeft" state="frozen"/>
      <selection pane="bottomLeft" activeCell="B48" sqref="B48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1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4" t="s">
        <v>11</v>
      </c>
      <c r="F10" s="12" t="s">
        <v>12</v>
      </c>
      <c r="G10" s="15" t="s">
        <v>13</v>
      </c>
      <c r="H10" s="16" t="s">
        <v>14</v>
      </c>
      <c r="I10" s="15" t="s">
        <v>15</v>
      </c>
    </row>
    <row r="11" spans="1:9" ht="33" customHeight="1" x14ac:dyDescent="0.25">
      <c r="A11" s="17" t="s">
        <v>16</v>
      </c>
      <c r="B11" s="18" t="s">
        <v>17</v>
      </c>
      <c r="C11" s="19" t="s">
        <v>18</v>
      </c>
      <c r="D11" s="20">
        <v>45688</v>
      </c>
      <c r="E11" s="21">
        <v>3181437.41</v>
      </c>
      <c r="F11" s="22"/>
      <c r="G11" s="23"/>
      <c r="H11" s="21">
        <f t="shared" ref="H11:H17" si="0">+E11</f>
        <v>3181437.41</v>
      </c>
      <c r="I11" s="24" t="s">
        <v>19</v>
      </c>
    </row>
    <row r="12" spans="1:9" ht="43.5" customHeight="1" x14ac:dyDescent="0.25">
      <c r="A12" s="17" t="s">
        <v>16</v>
      </c>
      <c r="B12" s="18" t="s">
        <v>20</v>
      </c>
      <c r="C12" s="24" t="s">
        <v>21</v>
      </c>
      <c r="D12" s="20">
        <v>45660</v>
      </c>
      <c r="E12" s="21">
        <v>8019889.5</v>
      </c>
      <c r="F12" s="22"/>
      <c r="G12" s="23"/>
      <c r="H12" s="21">
        <f t="shared" si="0"/>
        <v>8019889.5</v>
      </c>
      <c r="I12" s="24" t="s">
        <v>19</v>
      </c>
    </row>
    <row r="13" spans="1:9" ht="36.75" customHeight="1" x14ac:dyDescent="0.25">
      <c r="A13" s="17" t="s">
        <v>22</v>
      </c>
      <c r="B13" s="18" t="s">
        <v>23</v>
      </c>
      <c r="C13" s="19" t="s">
        <v>18</v>
      </c>
      <c r="D13" s="25">
        <v>45677</v>
      </c>
      <c r="E13" s="21">
        <v>1276362.29</v>
      </c>
      <c r="F13" s="21"/>
      <c r="G13" s="23"/>
      <c r="H13" s="21">
        <f t="shared" si="0"/>
        <v>1276362.29</v>
      </c>
      <c r="I13" s="24" t="s">
        <v>19</v>
      </c>
    </row>
    <row r="14" spans="1:9" ht="36.75" customHeight="1" x14ac:dyDescent="0.25">
      <c r="A14" s="17" t="s">
        <v>24</v>
      </c>
      <c r="B14" s="18" t="s">
        <v>25</v>
      </c>
      <c r="C14" s="19" t="s">
        <v>18</v>
      </c>
      <c r="D14" s="20">
        <v>45658</v>
      </c>
      <c r="E14" s="21">
        <v>3349170.68</v>
      </c>
      <c r="F14" s="26"/>
      <c r="G14" s="23"/>
      <c r="H14" s="21">
        <f t="shared" si="0"/>
        <v>3349170.68</v>
      </c>
      <c r="I14" s="24" t="s">
        <v>19</v>
      </c>
    </row>
    <row r="15" spans="1:9" ht="34.5" customHeight="1" x14ac:dyDescent="0.25">
      <c r="A15" s="27" t="s">
        <v>26</v>
      </c>
      <c r="B15" s="28" t="s">
        <v>27</v>
      </c>
      <c r="C15" s="19" t="s">
        <v>18</v>
      </c>
      <c r="D15" s="20">
        <v>45685</v>
      </c>
      <c r="E15" s="21">
        <v>2560618.5499999998</v>
      </c>
      <c r="F15" s="29"/>
      <c r="G15" s="23"/>
      <c r="H15" s="21">
        <f t="shared" si="0"/>
        <v>2560618.5499999998</v>
      </c>
      <c r="I15" s="24" t="s">
        <v>19</v>
      </c>
    </row>
    <row r="16" spans="1:9" ht="34.5" customHeight="1" x14ac:dyDescent="0.25">
      <c r="A16" s="27" t="s">
        <v>28</v>
      </c>
      <c r="B16" s="28" t="s">
        <v>29</v>
      </c>
      <c r="C16" s="19" t="s">
        <v>18</v>
      </c>
      <c r="D16" s="20">
        <v>45292</v>
      </c>
      <c r="E16" s="21">
        <v>77912</v>
      </c>
      <c r="F16" s="29"/>
      <c r="G16" s="23"/>
      <c r="H16" s="21">
        <f t="shared" si="0"/>
        <v>77912</v>
      </c>
      <c r="I16" s="24" t="s">
        <v>19</v>
      </c>
    </row>
    <row r="17" spans="1:26" ht="45" x14ac:dyDescent="0.25">
      <c r="A17" s="30" t="s">
        <v>30</v>
      </c>
      <c r="B17" s="28" t="s">
        <v>31</v>
      </c>
      <c r="C17" s="24" t="s">
        <v>32</v>
      </c>
      <c r="D17" s="31">
        <v>45672</v>
      </c>
      <c r="E17" s="21">
        <v>218734.69</v>
      </c>
      <c r="F17" s="29"/>
      <c r="G17" s="23"/>
      <c r="H17" s="21">
        <f t="shared" si="0"/>
        <v>218734.69</v>
      </c>
      <c r="I17" s="24" t="s">
        <v>19</v>
      </c>
    </row>
    <row r="18" spans="1:26" ht="30" x14ac:dyDescent="0.25">
      <c r="A18" s="30" t="s">
        <v>30</v>
      </c>
      <c r="B18" s="28" t="s">
        <v>33</v>
      </c>
      <c r="C18" s="24" t="s">
        <v>34</v>
      </c>
      <c r="D18" s="31">
        <v>45672</v>
      </c>
      <c r="E18" s="21">
        <v>26418.799999999999</v>
      </c>
      <c r="F18" s="29"/>
      <c r="G18" s="23"/>
      <c r="H18" s="21">
        <f t="shared" ref="H18:H19" si="1">E18</f>
        <v>26418.799999999999</v>
      </c>
      <c r="I18" s="24" t="s">
        <v>19</v>
      </c>
    </row>
    <row r="19" spans="1:26" ht="30" x14ac:dyDescent="0.25">
      <c r="A19" s="30" t="s">
        <v>30</v>
      </c>
      <c r="B19" s="28" t="s">
        <v>35</v>
      </c>
      <c r="C19" s="24" t="s">
        <v>36</v>
      </c>
      <c r="D19" s="31">
        <v>45306</v>
      </c>
      <c r="E19" s="21">
        <v>39483.800000000003</v>
      </c>
      <c r="F19" s="29"/>
      <c r="G19" s="23"/>
      <c r="H19" s="21">
        <f t="shared" si="1"/>
        <v>39483.800000000003</v>
      </c>
      <c r="I19" s="24" t="s">
        <v>19</v>
      </c>
    </row>
    <row r="20" spans="1:26" ht="30" x14ac:dyDescent="0.25">
      <c r="A20" s="30" t="s">
        <v>30</v>
      </c>
      <c r="B20" s="28" t="s">
        <v>37</v>
      </c>
      <c r="C20" s="24" t="s">
        <v>38</v>
      </c>
      <c r="D20" s="31">
        <v>45672</v>
      </c>
      <c r="E20" s="21">
        <v>30383.8</v>
      </c>
      <c r="F20" s="29"/>
      <c r="G20" s="23"/>
      <c r="H20" s="21">
        <f t="shared" ref="H20:H23" si="2">+E20</f>
        <v>30383.8</v>
      </c>
      <c r="I20" s="24" t="s">
        <v>19</v>
      </c>
    </row>
    <row r="21" spans="1:26" ht="29.25" customHeight="1" x14ac:dyDescent="0.25">
      <c r="A21" s="30" t="s">
        <v>39</v>
      </c>
      <c r="B21" s="32" t="s">
        <v>40</v>
      </c>
      <c r="C21" s="19" t="s">
        <v>18</v>
      </c>
      <c r="D21" s="20">
        <v>45658</v>
      </c>
      <c r="E21" s="21">
        <v>887768</v>
      </c>
      <c r="F21" s="29"/>
      <c r="G21" s="23"/>
      <c r="H21" s="21">
        <f t="shared" si="2"/>
        <v>887768</v>
      </c>
      <c r="I21" s="24" t="s">
        <v>19</v>
      </c>
    </row>
    <row r="22" spans="1:26" ht="36" customHeight="1" x14ac:dyDescent="0.25">
      <c r="A22" s="33" t="s">
        <v>41</v>
      </c>
      <c r="B22" s="34" t="s">
        <v>42</v>
      </c>
      <c r="C22" s="34" t="s">
        <v>43</v>
      </c>
      <c r="D22" s="35">
        <v>45665</v>
      </c>
      <c r="E22" s="36">
        <v>23284.97</v>
      </c>
      <c r="F22" s="37"/>
      <c r="G22" s="38"/>
      <c r="H22" s="39">
        <f t="shared" si="2"/>
        <v>23284.97</v>
      </c>
      <c r="I22" s="24" t="s">
        <v>19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42" customHeight="1" x14ac:dyDescent="0.25">
      <c r="A23" s="33" t="s">
        <v>44</v>
      </c>
      <c r="B23" s="34" t="s">
        <v>45</v>
      </c>
      <c r="C23" s="32" t="s">
        <v>46</v>
      </c>
      <c r="D23" s="41">
        <v>45670</v>
      </c>
      <c r="E23" s="42">
        <v>171170</v>
      </c>
      <c r="F23" s="29"/>
      <c r="G23" s="23"/>
      <c r="H23" s="39">
        <f t="shared" si="2"/>
        <v>171170</v>
      </c>
      <c r="I23" s="24" t="s">
        <v>19</v>
      </c>
    </row>
    <row r="24" spans="1:26" ht="41.25" customHeight="1" x14ac:dyDescent="0.25">
      <c r="A24" s="43" t="s">
        <v>47</v>
      </c>
      <c r="B24" s="32" t="s">
        <v>48</v>
      </c>
      <c r="C24" s="32" t="s">
        <v>49</v>
      </c>
      <c r="D24" s="19">
        <v>45671</v>
      </c>
      <c r="E24" s="42">
        <v>194894.7</v>
      </c>
      <c r="F24" s="22"/>
      <c r="G24" s="23"/>
      <c r="H24" s="21">
        <f t="shared" ref="H24:H42" si="3">E24</f>
        <v>194894.7</v>
      </c>
      <c r="I24" s="24" t="s">
        <v>19</v>
      </c>
    </row>
    <row r="25" spans="1:26" ht="45.75" customHeight="1" x14ac:dyDescent="0.25">
      <c r="A25" s="43" t="s">
        <v>50</v>
      </c>
      <c r="B25" s="32" t="s">
        <v>51</v>
      </c>
      <c r="C25" s="32" t="s">
        <v>52</v>
      </c>
      <c r="D25" s="41">
        <v>45671</v>
      </c>
      <c r="E25" s="42">
        <v>177291.9</v>
      </c>
      <c r="F25" s="22"/>
      <c r="G25" s="23"/>
      <c r="H25" s="21">
        <f t="shared" si="3"/>
        <v>177291.9</v>
      </c>
      <c r="I25" s="24" t="s">
        <v>19</v>
      </c>
    </row>
    <row r="26" spans="1:26" ht="39.75" customHeight="1" x14ac:dyDescent="0.25">
      <c r="A26" s="43" t="s">
        <v>53</v>
      </c>
      <c r="B26" s="32" t="s">
        <v>54</v>
      </c>
      <c r="C26" s="32" t="s">
        <v>55</v>
      </c>
      <c r="D26" s="41">
        <v>45671</v>
      </c>
      <c r="E26" s="42">
        <v>1685390.46</v>
      </c>
      <c r="F26" s="22"/>
      <c r="G26" s="23"/>
      <c r="H26" s="21">
        <f t="shared" si="3"/>
        <v>1685390.46</v>
      </c>
      <c r="I26" s="24" t="s">
        <v>19</v>
      </c>
    </row>
    <row r="27" spans="1:26" ht="42.75" customHeight="1" x14ac:dyDescent="0.25">
      <c r="A27" s="33" t="s">
        <v>56</v>
      </c>
      <c r="B27" s="32" t="s">
        <v>57</v>
      </c>
      <c r="C27" s="32" t="s">
        <v>58</v>
      </c>
      <c r="D27" s="41">
        <v>45671</v>
      </c>
      <c r="E27" s="42">
        <v>2486100</v>
      </c>
      <c r="F27" s="22"/>
      <c r="G27" s="23"/>
      <c r="H27" s="21">
        <f t="shared" si="3"/>
        <v>2486100</v>
      </c>
      <c r="I27" s="24" t="s">
        <v>19</v>
      </c>
    </row>
    <row r="28" spans="1:26" ht="43.5" customHeight="1" x14ac:dyDescent="0.25">
      <c r="A28" s="44" t="s">
        <v>59</v>
      </c>
      <c r="B28" s="32" t="s">
        <v>60</v>
      </c>
      <c r="C28" s="32" t="s">
        <v>61</v>
      </c>
      <c r="D28" s="41">
        <v>45670</v>
      </c>
      <c r="E28" s="42">
        <v>403375.92</v>
      </c>
      <c r="F28" s="22"/>
      <c r="G28" s="23"/>
      <c r="H28" s="21">
        <f t="shared" si="3"/>
        <v>403375.92</v>
      </c>
      <c r="I28" s="24" t="s">
        <v>19</v>
      </c>
    </row>
    <row r="29" spans="1:26" ht="42.75" customHeight="1" x14ac:dyDescent="0.25">
      <c r="A29" s="44" t="s">
        <v>50</v>
      </c>
      <c r="B29" s="45" t="s">
        <v>62</v>
      </c>
      <c r="C29" s="32" t="s">
        <v>63</v>
      </c>
      <c r="D29" s="19">
        <v>45671</v>
      </c>
      <c r="E29" s="42">
        <v>217005.15</v>
      </c>
      <c r="F29" s="22"/>
      <c r="G29" s="23"/>
      <c r="H29" s="21">
        <f t="shared" si="3"/>
        <v>217005.15</v>
      </c>
      <c r="I29" s="24" t="s">
        <v>19</v>
      </c>
    </row>
    <row r="30" spans="1:26" ht="33.75" customHeight="1" x14ac:dyDescent="0.25">
      <c r="A30" s="44" t="s">
        <v>64</v>
      </c>
      <c r="B30" s="32" t="s">
        <v>65</v>
      </c>
      <c r="C30" s="32" t="s">
        <v>66</v>
      </c>
      <c r="D30" s="19">
        <v>45670</v>
      </c>
      <c r="E30" s="42">
        <v>47200</v>
      </c>
      <c r="F30" s="22"/>
      <c r="G30" s="23"/>
      <c r="H30" s="21">
        <f t="shared" si="3"/>
        <v>47200</v>
      </c>
      <c r="I30" s="24" t="s">
        <v>19</v>
      </c>
    </row>
    <row r="31" spans="1:26" ht="40.5" customHeight="1" x14ac:dyDescent="0.25">
      <c r="A31" s="43" t="s">
        <v>53</v>
      </c>
      <c r="B31" s="32" t="s">
        <v>67</v>
      </c>
      <c r="C31" s="32" t="s">
        <v>68</v>
      </c>
      <c r="D31" s="41">
        <v>45677</v>
      </c>
      <c r="E31" s="42">
        <v>178747.58</v>
      </c>
      <c r="F31" s="22"/>
      <c r="G31" s="23"/>
      <c r="H31" s="21">
        <f t="shared" si="3"/>
        <v>178747.58</v>
      </c>
      <c r="I31" s="24" t="s">
        <v>19</v>
      </c>
    </row>
    <row r="32" spans="1:26" ht="43.5" customHeight="1" x14ac:dyDescent="0.25">
      <c r="A32" s="43" t="s">
        <v>69</v>
      </c>
      <c r="B32" s="32" t="s">
        <v>70</v>
      </c>
      <c r="C32" s="24" t="s">
        <v>71</v>
      </c>
      <c r="D32" s="41">
        <v>45679</v>
      </c>
      <c r="E32" s="42">
        <v>77290</v>
      </c>
      <c r="F32" s="22"/>
      <c r="G32" s="23"/>
      <c r="H32" s="21">
        <f t="shared" si="3"/>
        <v>77290</v>
      </c>
      <c r="I32" s="24" t="s">
        <v>19</v>
      </c>
    </row>
    <row r="33" spans="1:26" ht="44.25" customHeight="1" x14ac:dyDescent="0.25">
      <c r="A33" s="43" t="s">
        <v>72</v>
      </c>
      <c r="B33" s="32" t="s">
        <v>73</v>
      </c>
      <c r="C33" s="24" t="s">
        <v>74</v>
      </c>
      <c r="D33" s="41">
        <v>45679</v>
      </c>
      <c r="E33" s="42">
        <v>21948</v>
      </c>
      <c r="F33" s="22"/>
      <c r="G33" s="23"/>
      <c r="H33" s="21">
        <f t="shared" si="3"/>
        <v>21948</v>
      </c>
      <c r="I33" s="24" t="s">
        <v>19</v>
      </c>
    </row>
    <row r="34" spans="1:26" ht="44.25" customHeight="1" x14ac:dyDescent="0.25">
      <c r="A34" s="43" t="s">
        <v>75</v>
      </c>
      <c r="B34" s="32" t="s">
        <v>76</v>
      </c>
      <c r="C34" s="24" t="s">
        <v>77</v>
      </c>
      <c r="D34" s="41">
        <v>45671</v>
      </c>
      <c r="E34" s="42">
        <v>1097481.42</v>
      </c>
      <c r="F34" s="22"/>
      <c r="G34" s="23"/>
      <c r="H34" s="21">
        <f t="shared" si="3"/>
        <v>1097481.42</v>
      </c>
      <c r="I34" s="24" t="s">
        <v>19</v>
      </c>
    </row>
    <row r="35" spans="1:26" ht="57" customHeight="1" x14ac:dyDescent="0.25">
      <c r="A35" s="33" t="s">
        <v>78</v>
      </c>
      <c r="B35" s="32" t="s">
        <v>79</v>
      </c>
      <c r="C35" s="24" t="s">
        <v>80</v>
      </c>
      <c r="D35" s="19">
        <v>45681</v>
      </c>
      <c r="E35" s="42">
        <v>11434500</v>
      </c>
      <c r="F35" s="22"/>
      <c r="G35" s="23"/>
      <c r="H35" s="21">
        <f t="shared" si="3"/>
        <v>11434500</v>
      </c>
      <c r="I35" s="24" t="s">
        <v>19</v>
      </c>
    </row>
    <row r="36" spans="1:26" ht="33.75" customHeight="1" x14ac:dyDescent="0.25">
      <c r="A36" s="43" t="s">
        <v>81</v>
      </c>
      <c r="B36" s="32" t="s">
        <v>82</v>
      </c>
      <c r="C36" s="24" t="s">
        <v>83</v>
      </c>
      <c r="D36" s="41">
        <v>45681</v>
      </c>
      <c r="E36" s="42">
        <v>104702.18</v>
      </c>
      <c r="F36" s="22"/>
      <c r="G36" s="23"/>
      <c r="H36" s="21">
        <f t="shared" si="3"/>
        <v>104702.18</v>
      </c>
      <c r="I36" s="24" t="s">
        <v>19</v>
      </c>
    </row>
    <row r="37" spans="1:26" ht="45" customHeight="1" x14ac:dyDescent="0.25">
      <c r="A37" s="43" t="s">
        <v>84</v>
      </c>
      <c r="B37" s="32" t="s">
        <v>85</v>
      </c>
      <c r="C37" s="24" t="s">
        <v>86</v>
      </c>
      <c r="D37" s="41">
        <v>45684</v>
      </c>
      <c r="E37" s="42">
        <v>125192.1</v>
      </c>
      <c r="F37" s="22"/>
      <c r="G37" s="23"/>
      <c r="H37" s="21">
        <f t="shared" si="3"/>
        <v>125192.1</v>
      </c>
      <c r="I37" s="24" t="s">
        <v>19</v>
      </c>
    </row>
    <row r="38" spans="1:26" ht="44.25" customHeight="1" x14ac:dyDescent="0.25">
      <c r="A38" s="43" t="s">
        <v>87</v>
      </c>
      <c r="B38" s="32" t="s">
        <v>88</v>
      </c>
      <c r="C38" s="32" t="s">
        <v>89</v>
      </c>
      <c r="D38" s="41">
        <v>45687</v>
      </c>
      <c r="E38" s="42">
        <v>227976</v>
      </c>
      <c r="F38" s="22"/>
      <c r="G38" s="23"/>
      <c r="H38" s="21">
        <f t="shared" si="3"/>
        <v>227976</v>
      </c>
      <c r="I38" s="24" t="s">
        <v>19</v>
      </c>
    </row>
    <row r="39" spans="1:26" ht="42" customHeight="1" x14ac:dyDescent="0.25">
      <c r="A39" s="43" t="s">
        <v>56</v>
      </c>
      <c r="B39" s="32" t="s">
        <v>90</v>
      </c>
      <c r="C39" s="24" t="s">
        <v>91</v>
      </c>
      <c r="D39" s="41">
        <v>45687</v>
      </c>
      <c r="E39" s="42">
        <v>212100</v>
      </c>
      <c r="F39" s="22"/>
      <c r="G39" s="23"/>
      <c r="H39" s="21">
        <f t="shared" si="3"/>
        <v>212100</v>
      </c>
      <c r="I39" s="24" t="s">
        <v>19</v>
      </c>
    </row>
    <row r="40" spans="1:26" ht="51" customHeight="1" x14ac:dyDescent="0.25">
      <c r="A40" s="43" t="s">
        <v>92</v>
      </c>
      <c r="B40" s="32" t="s">
        <v>93</v>
      </c>
      <c r="C40" s="24" t="s">
        <v>94</v>
      </c>
      <c r="D40" s="41">
        <v>45686</v>
      </c>
      <c r="E40" s="42">
        <v>260416.65</v>
      </c>
      <c r="F40" s="22"/>
      <c r="G40" s="23"/>
      <c r="H40" s="21">
        <f t="shared" si="3"/>
        <v>260416.65</v>
      </c>
      <c r="I40" s="24" t="s">
        <v>19</v>
      </c>
    </row>
    <row r="41" spans="1:26" ht="29.25" customHeight="1" x14ac:dyDescent="0.25">
      <c r="A41" s="43" t="s">
        <v>95</v>
      </c>
      <c r="B41" s="32" t="s">
        <v>96</v>
      </c>
      <c r="C41" s="24" t="s">
        <v>97</v>
      </c>
      <c r="D41" s="41">
        <v>45674</v>
      </c>
      <c r="E41" s="42">
        <v>1097400</v>
      </c>
      <c r="F41" s="22"/>
      <c r="G41" s="23"/>
      <c r="H41" s="21">
        <f t="shared" si="3"/>
        <v>1097400</v>
      </c>
      <c r="I41" s="24" t="s">
        <v>19</v>
      </c>
    </row>
    <row r="42" spans="1:26" ht="47.25" customHeight="1" x14ac:dyDescent="0.25">
      <c r="A42" s="43" t="s">
        <v>98</v>
      </c>
      <c r="B42" s="32" t="s">
        <v>99</v>
      </c>
      <c r="C42" s="24" t="s">
        <v>100</v>
      </c>
      <c r="D42" s="41">
        <v>45674</v>
      </c>
      <c r="E42" s="42">
        <v>1492464</v>
      </c>
      <c r="F42" s="22"/>
      <c r="G42" s="23"/>
      <c r="H42" s="21">
        <f t="shared" si="3"/>
        <v>1492464</v>
      </c>
      <c r="I42" s="24" t="s">
        <v>19</v>
      </c>
    </row>
    <row r="43" spans="1:26" ht="15" customHeight="1" x14ac:dyDescent="0.25">
      <c r="A43" s="46" t="s">
        <v>101</v>
      </c>
      <c r="B43" s="46" t="s">
        <v>102</v>
      </c>
      <c r="C43" s="46"/>
      <c r="D43" s="12"/>
      <c r="E43" s="47">
        <f>SUM(E10:E42)</f>
        <v>41404110.549999997</v>
      </c>
      <c r="F43" s="48">
        <f t="shared" ref="F43:G43" si="4">SUM(F11:F21)</f>
        <v>0</v>
      </c>
      <c r="G43" s="48">
        <f t="shared" si="4"/>
        <v>0</v>
      </c>
      <c r="H43" s="49">
        <f>SUM(E43:G43)</f>
        <v>41404110.549999997</v>
      </c>
      <c r="I43" s="46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" customHeight="1" x14ac:dyDescent="0.25">
      <c r="A44" s="50"/>
      <c r="B44" s="50"/>
      <c r="C44" s="50"/>
      <c r="D44" s="6"/>
      <c r="E44" s="51"/>
      <c r="F44" s="52"/>
      <c r="G44" s="52"/>
      <c r="H44" s="53"/>
      <c r="I44" s="5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" customHeight="1" x14ac:dyDescent="0.25">
      <c r="A45" s="50"/>
      <c r="B45" s="50"/>
      <c r="C45" s="50"/>
      <c r="D45" s="6"/>
      <c r="E45" s="51"/>
      <c r="F45" s="52"/>
      <c r="G45" s="52"/>
      <c r="H45" s="53"/>
      <c r="I45" s="5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" customHeight="1" x14ac:dyDescent="0.25">
      <c r="A46" s="50"/>
      <c r="B46" s="50"/>
      <c r="C46" s="50"/>
      <c r="D46" s="6"/>
      <c r="E46" s="51"/>
      <c r="F46" s="52"/>
      <c r="G46" s="52"/>
      <c r="H46" s="53"/>
      <c r="I46" s="5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54" t="s">
        <v>103</v>
      </c>
      <c r="B47" s="9"/>
      <c r="C47" s="55"/>
      <c r="D47" s="7"/>
      <c r="E47" s="3"/>
      <c r="F47" s="55"/>
      <c r="G47" s="56" t="s">
        <v>104</v>
      </c>
      <c r="H47" s="9"/>
      <c r="I47" s="9"/>
    </row>
    <row r="48" spans="1:26" ht="15.75" customHeight="1" x14ac:dyDescent="0.25">
      <c r="A48" s="57"/>
      <c r="B48" s="57"/>
      <c r="C48" s="55"/>
      <c r="D48" s="7"/>
      <c r="E48" s="3"/>
      <c r="H48" s="4"/>
      <c r="I48" s="5"/>
    </row>
    <row r="49" spans="1:9" ht="15.75" customHeight="1" x14ac:dyDescent="0.25">
      <c r="A49" s="54"/>
      <c r="B49" s="9"/>
      <c r="C49" s="55"/>
      <c r="D49" s="7"/>
      <c r="E49" s="3"/>
      <c r="F49" s="55"/>
      <c r="G49" s="54"/>
      <c r="H49" s="9"/>
      <c r="I49" s="9"/>
    </row>
    <row r="50" spans="1:9" ht="15.75" customHeight="1" x14ac:dyDescent="0.25">
      <c r="A50" s="58" t="s">
        <v>105</v>
      </c>
      <c r="B50" s="58"/>
      <c r="C50" s="58"/>
      <c r="D50" s="59"/>
      <c r="E50" s="59"/>
      <c r="F50" s="58"/>
      <c r="G50" s="58"/>
      <c r="H50" s="58" t="s">
        <v>106</v>
      </c>
      <c r="I50" s="58"/>
    </row>
    <row r="51" spans="1:9" ht="15.75" customHeight="1" x14ac:dyDescent="0.25">
      <c r="A51" s="60" t="s">
        <v>107</v>
      </c>
      <c r="B51" s="61"/>
      <c r="C51" s="61"/>
      <c r="D51" s="62"/>
      <c r="E51" s="63"/>
      <c r="F51" s="61"/>
      <c r="G51" s="61"/>
      <c r="H51" s="64" t="s">
        <v>108</v>
      </c>
      <c r="I51" s="65"/>
    </row>
    <row r="52" spans="1:9" ht="15.75" customHeight="1" x14ac:dyDescent="0.25">
      <c r="A52" s="61"/>
      <c r="B52" s="61"/>
      <c r="C52" s="61"/>
      <c r="D52" s="62"/>
      <c r="E52" s="63"/>
      <c r="F52" s="61"/>
      <c r="G52" s="61"/>
      <c r="H52" s="66"/>
      <c r="I52" s="65"/>
    </row>
    <row r="53" spans="1:9" ht="15.75" customHeight="1" x14ac:dyDescent="0.25">
      <c r="A53" s="61"/>
      <c r="B53" s="61"/>
      <c r="C53" s="61"/>
      <c r="D53" s="62"/>
      <c r="E53" s="63"/>
      <c r="F53" s="61"/>
      <c r="G53" s="61"/>
      <c r="H53" s="66"/>
      <c r="I53" s="65"/>
    </row>
    <row r="54" spans="1:9" ht="15.75" customHeight="1" x14ac:dyDescent="0.25">
      <c r="A54" s="67" t="s">
        <v>109</v>
      </c>
      <c r="B54" s="9"/>
      <c r="C54" s="9"/>
      <c r="D54" s="9"/>
      <c r="E54" s="9"/>
      <c r="F54" s="9"/>
      <c r="G54" s="9"/>
      <c r="H54" s="9"/>
      <c r="I54" s="9"/>
    </row>
    <row r="55" spans="1:9" ht="15.75" customHeight="1" x14ac:dyDescent="0.25">
      <c r="A55" s="68" t="s">
        <v>110</v>
      </c>
      <c r="B55" s="9"/>
      <c r="C55" s="9"/>
      <c r="D55" s="9"/>
      <c r="E55" s="9"/>
      <c r="F55" s="9"/>
      <c r="G55" s="9"/>
      <c r="H55" s="9"/>
      <c r="I55" s="9"/>
    </row>
    <row r="56" spans="1:9" ht="15.75" customHeight="1" x14ac:dyDescent="0.25">
      <c r="A56" s="54"/>
      <c r="B56" s="9"/>
      <c r="C56" s="9"/>
      <c r="D56" s="9"/>
      <c r="E56" s="9"/>
      <c r="F56" s="9"/>
      <c r="G56" s="9"/>
      <c r="H56" s="9"/>
      <c r="I56" s="9"/>
    </row>
    <row r="57" spans="1:9" ht="15.75" customHeight="1" x14ac:dyDescent="0.25">
      <c r="A57" s="1"/>
      <c r="D57" s="2"/>
      <c r="E57" s="3"/>
      <c r="G57" s="69"/>
      <c r="H57" s="4"/>
      <c r="I57" s="5"/>
    </row>
    <row r="58" spans="1:9" ht="15.75" customHeight="1" x14ac:dyDescent="0.25">
      <c r="A58" s="1"/>
      <c r="D58" s="2"/>
      <c r="E58" s="3"/>
      <c r="H58" s="4"/>
      <c r="I58" s="5"/>
    </row>
    <row r="59" spans="1:9" ht="15.75" customHeight="1" x14ac:dyDescent="0.25">
      <c r="A59" s="1"/>
      <c r="D59" s="2"/>
      <c r="E59" s="3"/>
      <c r="H59" s="4"/>
      <c r="I59" s="5"/>
    </row>
    <row r="60" spans="1:9" ht="15.75" customHeight="1" x14ac:dyDescent="0.25">
      <c r="A60" s="1"/>
      <c r="D60" s="2"/>
      <c r="E60" s="3"/>
      <c r="H60" s="4"/>
      <c r="I60" s="5"/>
    </row>
    <row r="61" spans="1:9" ht="15.75" customHeight="1" x14ac:dyDescent="0.25">
      <c r="A61" s="1"/>
      <c r="D61" s="2"/>
      <c r="E61" s="3"/>
      <c r="H61" s="4"/>
      <c r="I61" s="5"/>
    </row>
    <row r="62" spans="1:9" ht="15.75" customHeight="1" x14ac:dyDescent="0.25">
      <c r="A62" s="1"/>
      <c r="D62" s="2"/>
      <c r="E62" s="3"/>
      <c r="H62" s="4"/>
      <c r="I62" s="5"/>
    </row>
    <row r="63" spans="1:9" ht="15.75" customHeight="1" x14ac:dyDescent="0.25">
      <c r="A63" s="1"/>
      <c r="D63" s="2"/>
      <c r="E63" s="3"/>
      <c r="H63" s="4"/>
      <c r="I63" s="5"/>
    </row>
    <row r="64" spans="1:9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0">
    <mergeCell ref="A54:I54"/>
    <mergeCell ref="A55:I55"/>
    <mergeCell ref="A56:I56"/>
    <mergeCell ref="A6:I6"/>
    <mergeCell ref="B7:I7"/>
    <mergeCell ref="A8:I8"/>
    <mergeCell ref="A47:B47"/>
    <mergeCell ref="G47:I47"/>
    <mergeCell ref="A49:B49"/>
    <mergeCell ref="G49:I49"/>
  </mergeCells>
  <conditionalFormatting sqref="D1:D5 D9:D53 D57:D1003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2025-02-13T18:51:11Z</dcterms:created>
  <dcterms:modified xsi:type="dcterms:W3CDTF">2025-02-13T18:51:37Z</dcterms:modified>
</cp:coreProperties>
</file>