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ga\Documents\OAI\"/>
    </mc:Choice>
  </mc:AlternateContent>
  <xr:revisionPtr revIDLastSave="0" documentId="8_{B6A375FE-BC04-4B4F-A910-3C6E7D12777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D69" i="1"/>
  <c r="D65" i="1" s="1"/>
  <c r="D58" i="1"/>
  <c r="D53" i="1"/>
  <c r="D32" i="1"/>
  <c r="D23" i="1"/>
  <c r="D14" i="1"/>
  <c r="D8" i="1"/>
  <c r="D7" i="1" l="1"/>
  <c r="D74" i="1"/>
</calcChain>
</file>

<file path=xl/sharedStrings.xml><?xml version="1.0" encoding="utf-8"?>
<sst xmlns="http://schemas.openxmlformats.org/spreadsheetml/2006/main" count="210" uniqueCount="132">
  <si>
    <r>
      <rPr>
        <b/>
        <sz val="13"/>
        <rFont val="Times New Roman"/>
        <family val="1"/>
      </rPr>
      <t>Universidad Autónoma de Santo Domingo</t>
    </r>
  </si>
  <si>
    <r>
      <rPr>
        <b/>
        <sz val="12"/>
        <rFont val="Calibri"/>
        <family val="1"/>
      </rPr>
      <t>Dirección General de Planificación y Desarrollo Institucional</t>
    </r>
  </si>
  <si>
    <r>
      <rPr>
        <b/>
        <i/>
        <sz val="12"/>
        <rFont val="Calibri"/>
        <family val="1"/>
      </rPr>
      <t>Departamento de Planificación Económica</t>
    </r>
  </si>
  <si>
    <r>
      <rPr>
        <sz val="8"/>
        <rFont val="Calibri"/>
        <family val="1"/>
      </rPr>
      <t>Valores en RD$</t>
    </r>
  </si>
  <si>
    <r>
      <rPr>
        <b/>
        <sz val="11"/>
        <color rgb="FFFFFFFF"/>
        <rFont val="Calibri"/>
        <family val="1"/>
      </rPr>
      <t>Concepto</t>
    </r>
  </si>
  <si>
    <r>
      <rPr>
        <b/>
        <sz val="7.5"/>
        <color rgb="FFFFFFFF"/>
        <rFont val="Calibri"/>
        <family val="1"/>
      </rPr>
      <t xml:space="preserve">Presupuesto
</t>
    </r>
    <r>
      <rPr>
        <b/>
        <sz val="7.5"/>
        <color rgb="FFFFFFFF"/>
        <rFont val="Calibri"/>
        <family val="1"/>
      </rPr>
      <t>Aprobado</t>
    </r>
  </si>
  <si>
    <r>
      <rPr>
        <b/>
        <sz val="7.5"/>
        <color rgb="FFFFFFFF"/>
        <rFont val="Calibri"/>
        <family val="1"/>
      </rPr>
      <t xml:space="preserve">Presupuesto
</t>
    </r>
    <r>
      <rPr>
        <b/>
        <sz val="7.5"/>
        <color rgb="FFFFFFFF"/>
        <rFont val="Calibri"/>
        <family val="1"/>
      </rPr>
      <t>Modificado</t>
    </r>
  </si>
  <si>
    <r>
      <rPr>
        <b/>
        <sz val="8"/>
        <rFont val="Times New Roman"/>
        <family val="1"/>
      </rPr>
      <t>2  GASTOS</t>
    </r>
  </si>
  <si>
    <r>
      <rPr>
        <sz val="7.5"/>
        <rFont val="Times New Roman"/>
        <family val="1"/>
      </rPr>
      <t>-</t>
    </r>
  </si>
  <si>
    <r>
      <rPr>
        <b/>
        <sz val="8"/>
        <rFont val="Times New Roman"/>
        <family val="1"/>
      </rPr>
      <t>2.1 REMUNERACIONES Y CONTRIBUCIONES</t>
    </r>
  </si>
  <si>
    <r>
      <rPr>
        <sz val="8"/>
        <rFont val="Times New Roman"/>
        <family val="1"/>
      </rPr>
      <t>2.1.1</t>
    </r>
  </si>
  <si>
    <r>
      <rPr>
        <sz val="8"/>
        <rFont val="Times New Roman"/>
        <family val="1"/>
      </rPr>
      <t>Remuneraciones</t>
    </r>
  </si>
  <si>
    <r>
      <rPr>
        <sz val="8"/>
        <rFont val="Times New Roman"/>
        <family val="1"/>
      </rPr>
      <t>2.1.2</t>
    </r>
  </si>
  <si>
    <r>
      <rPr>
        <sz val="8"/>
        <rFont val="Times New Roman"/>
        <family val="1"/>
      </rPr>
      <t>Sobresueldos</t>
    </r>
  </si>
  <si>
    <r>
      <rPr>
        <sz val="8"/>
        <rFont val="Times New Roman"/>
        <family val="1"/>
      </rPr>
      <t>2.1.3</t>
    </r>
  </si>
  <si>
    <r>
      <rPr>
        <sz val="8"/>
        <rFont val="Times New Roman"/>
        <family val="1"/>
      </rPr>
      <t>Dietas y Gastos de Representación</t>
    </r>
  </si>
  <si>
    <r>
      <rPr>
        <sz val="8"/>
        <rFont val="Times New Roman"/>
        <family val="1"/>
      </rPr>
      <t>2.1.4</t>
    </r>
  </si>
  <si>
    <r>
      <rPr>
        <sz val="8"/>
        <rFont val="Times New Roman"/>
        <family val="1"/>
      </rPr>
      <t>Gratificaciones y Bonificaciones</t>
    </r>
  </si>
  <si>
    <r>
      <rPr>
        <sz val="8"/>
        <rFont val="Times New Roman"/>
        <family val="1"/>
      </rPr>
      <t>2.1.5</t>
    </r>
  </si>
  <si>
    <r>
      <rPr>
        <sz val="8"/>
        <rFont val="Times New Roman"/>
        <family val="1"/>
      </rPr>
      <t>Contribuciones a la Seguridad Social</t>
    </r>
  </si>
  <si>
    <r>
      <rPr>
        <b/>
        <sz val="8"/>
        <rFont val="Times New Roman"/>
        <family val="1"/>
      </rPr>
      <t>2.2 CONTRATACIÓN DE SERVICIOS</t>
    </r>
  </si>
  <si>
    <r>
      <rPr>
        <sz val="8"/>
        <rFont val="Times New Roman"/>
        <family val="1"/>
      </rPr>
      <t>2.2.1</t>
    </r>
  </si>
  <si>
    <r>
      <rPr>
        <sz val="8"/>
        <rFont val="Times New Roman"/>
        <family val="1"/>
      </rPr>
      <t>Servicios Básicos</t>
    </r>
  </si>
  <si>
    <r>
      <rPr>
        <sz val="8"/>
        <rFont val="Times New Roman"/>
        <family val="1"/>
      </rPr>
      <t>2.2.2</t>
    </r>
  </si>
  <si>
    <r>
      <rPr>
        <sz val="8"/>
        <rFont val="Times New Roman"/>
        <family val="1"/>
      </rPr>
      <t>Publicidad, Impresión y Encuadernación</t>
    </r>
  </si>
  <si>
    <r>
      <rPr>
        <sz val="8"/>
        <rFont val="Times New Roman"/>
        <family val="1"/>
      </rPr>
      <t>2.2.3</t>
    </r>
  </si>
  <si>
    <r>
      <rPr>
        <sz val="8"/>
        <rFont val="Times New Roman"/>
        <family val="1"/>
      </rPr>
      <t>Viáticos</t>
    </r>
  </si>
  <si>
    <r>
      <rPr>
        <sz val="8"/>
        <rFont val="Times New Roman"/>
        <family val="1"/>
      </rPr>
      <t>2.2.4</t>
    </r>
  </si>
  <si>
    <r>
      <rPr>
        <sz val="8"/>
        <rFont val="Times New Roman"/>
        <family val="1"/>
      </rPr>
      <t>Transporte y Almacenaje</t>
    </r>
  </si>
  <si>
    <r>
      <rPr>
        <sz val="8"/>
        <rFont val="Times New Roman"/>
        <family val="1"/>
      </rPr>
      <t>2.2.5</t>
    </r>
  </si>
  <si>
    <r>
      <rPr>
        <sz val="8"/>
        <rFont val="Times New Roman"/>
        <family val="1"/>
      </rPr>
      <t>Alquileres y Rentas</t>
    </r>
  </si>
  <si>
    <r>
      <rPr>
        <sz val="8"/>
        <rFont val="Times New Roman"/>
        <family val="1"/>
      </rPr>
      <t>2.2.6</t>
    </r>
  </si>
  <si>
    <r>
      <rPr>
        <sz val="8"/>
        <rFont val="Times New Roman"/>
        <family val="1"/>
      </rPr>
      <t>Seguros</t>
    </r>
  </si>
  <si>
    <r>
      <rPr>
        <sz val="8"/>
        <rFont val="Times New Roman"/>
        <family val="1"/>
      </rPr>
      <t>2.2.7</t>
    </r>
  </si>
  <si>
    <r>
      <rPr>
        <sz val="8"/>
        <rFont val="Times New Roman"/>
        <family val="1"/>
      </rPr>
      <t>Servicios de Conservación, Reparaciones Menores e Instalaciones Temporales</t>
    </r>
  </si>
  <si>
    <r>
      <rPr>
        <sz val="8"/>
        <rFont val="Times New Roman"/>
        <family val="1"/>
      </rPr>
      <t>2.2.8</t>
    </r>
  </si>
  <si>
    <r>
      <rPr>
        <sz val="8"/>
        <rFont val="Times New Roman"/>
        <family val="1"/>
      </rPr>
      <t>Otros Servicios No Incluidos en Conceptos Anteriores</t>
    </r>
  </si>
  <si>
    <r>
      <rPr>
        <b/>
        <sz val="8"/>
        <rFont val="Times New Roman"/>
        <family val="1"/>
      </rPr>
      <t>2.3 MATERIALES Y SUMINISTROS</t>
    </r>
  </si>
  <si>
    <r>
      <rPr>
        <sz val="8"/>
        <rFont val="Times New Roman"/>
        <family val="1"/>
      </rPr>
      <t>2.3.1</t>
    </r>
  </si>
  <si>
    <r>
      <rPr>
        <sz val="8"/>
        <rFont val="Times New Roman"/>
        <family val="1"/>
      </rPr>
      <t>Alimentos y Productos Agroforestales</t>
    </r>
  </si>
  <si>
    <r>
      <rPr>
        <sz val="8"/>
        <rFont val="Times New Roman"/>
        <family val="1"/>
      </rPr>
      <t>2.3.2</t>
    </r>
  </si>
  <si>
    <r>
      <rPr>
        <sz val="8"/>
        <rFont val="Times New Roman"/>
        <family val="1"/>
      </rPr>
      <t>Textiles y Vestuarios</t>
    </r>
  </si>
  <si>
    <r>
      <rPr>
        <sz val="8"/>
        <rFont val="Times New Roman"/>
        <family val="1"/>
      </rPr>
      <t>2.3.3</t>
    </r>
  </si>
  <si>
    <r>
      <rPr>
        <sz val="8"/>
        <rFont val="Times New Roman"/>
        <family val="1"/>
      </rPr>
      <t>Productos de Papel, Cartón e Impresos</t>
    </r>
  </si>
  <si>
    <r>
      <rPr>
        <sz val="8"/>
        <rFont val="Times New Roman"/>
        <family val="1"/>
      </rPr>
      <t>2.3.4</t>
    </r>
  </si>
  <si>
    <r>
      <rPr>
        <sz val="8"/>
        <rFont val="Times New Roman"/>
        <family val="1"/>
      </rPr>
      <t>Productos Farmacéuticos</t>
    </r>
  </si>
  <si>
    <r>
      <rPr>
        <sz val="8"/>
        <rFont val="Times New Roman"/>
        <family val="1"/>
      </rPr>
      <t>2.3.5</t>
    </r>
  </si>
  <si>
    <r>
      <rPr>
        <sz val="8"/>
        <rFont val="Times New Roman"/>
        <family val="1"/>
      </rPr>
      <t>Productos de Cuero,Caucho y Plásticos</t>
    </r>
  </si>
  <si>
    <r>
      <rPr>
        <sz val="8"/>
        <rFont val="Times New Roman"/>
        <family val="1"/>
      </rPr>
      <t>2.3.6</t>
    </r>
  </si>
  <si>
    <r>
      <rPr>
        <sz val="8"/>
        <rFont val="Times New Roman"/>
        <family val="1"/>
      </rPr>
      <t>Productos de Minerales Metálicos y no Metálicos</t>
    </r>
  </si>
  <si>
    <r>
      <rPr>
        <sz val="8"/>
        <rFont val="Times New Roman"/>
        <family val="1"/>
      </rPr>
      <t>2.3.7</t>
    </r>
  </si>
  <si>
    <r>
      <rPr>
        <sz val="8"/>
        <rFont val="Times New Roman"/>
        <family val="1"/>
      </rPr>
      <t>Combustibles, Lubricantes, Productos Químicos y Conexos</t>
    </r>
  </si>
  <si>
    <r>
      <rPr>
        <sz val="8"/>
        <rFont val="Times New Roman"/>
        <family val="1"/>
      </rPr>
      <t>2.3.9</t>
    </r>
  </si>
  <si>
    <r>
      <rPr>
        <sz val="8"/>
        <rFont val="Times New Roman"/>
        <family val="1"/>
      </rPr>
      <t>Productos y Útiles Varios</t>
    </r>
  </si>
  <si>
    <r>
      <rPr>
        <b/>
        <sz val="8"/>
        <rFont val="Times New Roman"/>
        <family val="1"/>
      </rPr>
      <t>2.4 TRANSFERENCIAS CORRIENTES</t>
    </r>
  </si>
  <si>
    <r>
      <rPr>
        <sz val="8"/>
        <rFont val="Times New Roman"/>
        <family val="1"/>
      </rPr>
      <t>2.4.1</t>
    </r>
  </si>
  <si>
    <r>
      <rPr>
        <sz val="8"/>
        <rFont val="Times New Roman"/>
        <family val="1"/>
      </rPr>
      <t>Transferencias Corrientes al Sector Privado</t>
    </r>
  </si>
  <si>
    <r>
      <rPr>
        <sz val="8"/>
        <rFont val="Times New Roman"/>
        <family val="1"/>
      </rPr>
      <t>2.4.2</t>
    </r>
  </si>
  <si>
    <r>
      <rPr>
        <sz val="8"/>
        <rFont val="Times New Roman"/>
        <family val="1"/>
      </rPr>
      <t>Transferencias Corrientes al  Gobierno Gral. Nac.</t>
    </r>
  </si>
  <si>
    <r>
      <rPr>
        <sz val="8"/>
        <rFont val="Times New Roman"/>
        <family val="1"/>
      </rPr>
      <t>2.4.3</t>
    </r>
  </si>
  <si>
    <r>
      <rPr>
        <sz val="8"/>
        <rFont val="Times New Roman"/>
        <family val="1"/>
      </rPr>
      <t>Transferencias Corrientes Gobiernos G. Locales</t>
    </r>
  </si>
  <si>
    <r>
      <rPr>
        <sz val="8"/>
        <rFont val="Times New Roman"/>
        <family val="1"/>
      </rPr>
      <t>2.4.4</t>
    </r>
  </si>
  <si>
    <r>
      <rPr>
        <sz val="8"/>
        <rFont val="Times New Roman"/>
        <family val="1"/>
      </rPr>
      <t>Transferencias C. a Empresas Públicas No Financieras</t>
    </r>
  </si>
  <si>
    <r>
      <rPr>
        <sz val="8"/>
        <rFont val="Times New Roman"/>
        <family val="1"/>
      </rPr>
      <t>2.4.5</t>
    </r>
  </si>
  <si>
    <r>
      <rPr>
        <sz val="8"/>
        <rFont val="Times New Roman"/>
        <family val="1"/>
      </rPr>
      <t>Transferencias C. a Instituciones Públicas Financieras</t>
    </r>
  </si>
  <si>
    <r>
      <rPr>
        <sz val="8"/>
        <rFont val="Times New Roman"/>
        <family val="1"/>
      </rPr>
      <t>2.4.7</t>
    </r>
  </si>
  <si>
    <r>
      <rPr>
        <sz val="8"/>
        <rFont val="Times New Roman"/>
        <family val="1"/>
      </rPr>
      <t>Transferencias Corrientes al Sector Externo</t>
    </r>
  </si>
  <si>
    <r>
      <rPr>
        <sz val="8"/>
        <rFont val="Times New Roman"/>
        <family val="1"/>
      </rPr>
      <t>2.4.9</t>
    </r>
  </si>
  <si>
    <r>
      <rPr>
        <sz val="8"/>
        <rFont val="Times New Roman"/>
        <family val="1"/>
      </rPr>
      <t>Transferencias C. a Otras Instituciones Públicas</t>
    </r>
  </si>
  <si>
    <r>
      <rPr>
        <b/>
        <sz val="8"/>
        <rFont val="Times New Roman"/>
        <family val="1"/>
      </rPr>
      <t>2.5 TRANSFERENCIAS DE CAPITAL</t>
    </r>
  </si>
  <si>
    <r>
      <rPr>
        <sz val="8"/>
        <rFont val="Times New Roman"/>
        <family val="1"/>
      </rPr>
      <t>2.5.5</t>
    </r>
  </si>
  <si>
    <r>
      <rPr>
        <sz val="8"/>
        <rFont val="Times New Roman"/>
        <family val="1"/>
      </rPr>
      <t>Transferencias Capital a Instituciones Públicas Financieras</t>
    </r>
  </si>
  <si>
    <r>
      <rPr>
        <sz val="8"/>
        <rFont val="Times New Roman"/>
        <family val="1"/>
      </rPr>
      <t>2.5.9</t>
    </r>
  </si>
  <si>
    <r>
      <rPr>
        <sz val="8"/>
        <rFont val="Times New Roman"/>
        <family val="1"/>
      </rPr>
      <t>Transferencias Capital a Otras Instituciones Públicas</t>
    </r>
  </si>
  <si>
    <r>
      <rPr>
        <b/>
        <sz val="8"/>
        <rFont val="Times New Roman"/>
        <family val="1"/>
      </rPr>
      <t>2.6 BIENES MUEBLES, INMUEBLES E INTANGIBLE</t>
    </r>
  </si>
  <si>
    <r>
      <rPr>
        <sz val="8"/>
        <rFont val="Times New Roman"/>
        <family val="1"/>
      </rPr>
      <t>2.6.1</t>
    </r>
  </si>
  <si>
    <r>
      <rPr>
        <sz val="8"/>
        <rFont val="Times New Roman"/>
        <family val="1"/>
      </rPr>
      <t>Mobiliario y Equipo</t>
    </r>
  </si>
  <si>
    <r>
      <rPr>
        <sz val="8"/>
        <rFont val="Times New Roman"/>
        <family val="1"/>
      </rPr>
      <t>2.6.2</t>
    </r>
  </si>
  <si>
    <r>
      <rPr>
        <sz val="8"/>
        <rFont val="Times New Roman"/>
        <family val="1"/>
      </rPr>
      <t>Mobiliario y Equipo Educacional y Recreativo</t>
    </r>
  </si>
  <si>
    <r>
      <rPr>
        <sz val="8"/>
        <rFont val="Times New Roman"/>
        <family val="1"/>
      </rPr>
      <t>2.6.3</t>
    </r>
  </si>
  <si>
    <r>
      <rPr>
        <sz val="8"/>
        <rFont val="Times New Roman"/>
        <family val="1"/>
      </rPr>
      <t>Equipo e Instrumental, Científico y Laboratorio</t>
    </r>
  </si>
  <si>
    <r>
      <rPr>
        <sz val="8"/>
        <rFont val="Times New Roman"/>
        <family val="1"/>
      </rPr>
      <t>2.6.4</t>
    </r>
  </si>
  <si>
    <r>
      <rPr>
        <sz val="7"/>
        <rFont val="Times New Roman"/>
        <family val="1"/>
      </rPr>
      <t>Vehículos y Equipo de Transporte, Tracción y Elevación</t>
    </r>
  </si>
  <si>
    <r>
      <rPr>
        <sz val="8"/>
        <rFont val="Times New Roman"/>
        <family val="1"/>
      </rPr>
      <t>2.6.5</t>
    </r>
  </si>
  <si>
    <r>
      <rPr>
        <sz val="8"/>
        <rFont val="Times New Roman"/>
        <family val="1"/>
      </rPr>
      <t>Maquinaria, Otros Equipos y Herramientas</t>
    </r>
  </si>
  <si>
    <r>
      <rPr>
        <sz val="8"/>
        <rFont val="Times New Roman"/>
        <family val="1"/>
      </rPr>
      <t>2.6.6</t>
    </r>
  </si>
  <si>
    <r>
      <rPr>
        <sz val="8"/>
        <rFont val="Times New Roman"/>
        <family val="1"/>
      </rPr>
      <t>Equipos de Defensa y Seguridad</t>
    </r>
  </si>
  <si>
    <r>
      <rPr>
        <sz val="8"/>
        <rFont val="Times New Roman"/>
        <family val="1"/>
      </rPr>
      <t>2.6.7</t>
    </r>
  </si>
  <si>
    <r>
      <rPr>
        <sz val="8"/>
        <rFont val="Times New Roman"/>
        <family val="1"/>
      </rPr>
      <t>Activos Biologicos</t>
    </r>
  </si>
  <si>
    <r>
      <rPr>
        <sz val="8"/>
        <rFont val="Times New Roman"/>
        <family val="1"/>
      </rPr>
      <t>2.6.8</t>
    </r>
  </si>
  <si>
    <r>
      <rPr>
        <sz val="8"/>
        <rFont val="Times New Roman"/>
        <family val="1"/>
      </rPr>
      <t>Bienes Intangíbles</t>
    </r>
  </si>
  <si>
    <r>
      <rPr>
        <sz val="8"/>
        <rFont val="Times New Roman"/>
        <family val="1"/>
      </rPr>
      <t>2.6.9</t>
    </r>
  </si>
  <si>
    <r>
      <rPr>
        <sz val="8"/>
        <rFont val="Times New Roman"/>
        <family val="1"/>
      </rPr>
      <t>Edificios, Estructuras, Tierras, Terrenos y Objetos de Valor</t>
    </r>
  </si>
  <si>
    <r>
      <rPr>
        <b/>
        <sz val="8"/>
        <rFont val="Times New Roman"/>
        <family val="1"/>
      </rPr>
      <t>2.7 OBRAS</t>
    </r>
  </si>
  <si>
    <r>
      <rPr>
        <sz val="8"/>
        <rFont val="Times New Roman"/>
        <family val="1"/>
      </rPr>
      <t>2.7.1</t>
    </r>
  </si>
  <si>
    <r>
      <rPr>
        <sz val="8"/>
        <rFont val="Times New Roman"/>
        <family val="1"/>
      </rPr>
      <t>Obras en Edificaciones</t>
    </r>
  </si>
  <si>
    <r>
      <rPr>
        <sz val="8"/>
        <rFont val="Times New Roman"/>
        <family val="1"/>
      </rPr>
      <t>2.7.2</t>
    </r>
  </si>
  <si>
    <r>
      <rPr>
        <sz val="8"/>
        <rFont val="Times New Roman"/>
        <family val="1"/>
      </rPr>
      <t>Infraestructura</t>
    </r>
  </si>
  <si>
    <r>
      <rPr>
        <sz val="8"/>
        <rFont val="Times New Roman"/>
        <family val="1"/>
      </rPr>
      <t>2.7.3</t>
    </r>
  </si>
  <si>
    <r>
      <rPr>
        <sz val="8"/>
        <rFont val="Times New Roman"/>
        <family val="1"/>
      </rPr>
      <t>Construcciones en Bienes Concesionados</t>
    </r>
  </si>
  <si>
    <r>
      <rPr>
        <b/>
        <sz val="7"/>
        <rFont val="Times New Roman"/>
        <family val="1"/>
      </rPr>
      <t>2.8 AQUISICIONES DE ACTIVOS FINANCIEROS CON FINES DE POLITICA</t>
    </r>
  </si>
  <si>
    <r>
      <rPr>
        <sz val="8"/>
        <rFont val="Times New Roman"/>
        <family val="1"/>
      </rPr>
      <t>2.8.1</t>
    </r>
  </si>
  <si>
    <r>
      <rPr>
        <sz val="8"/>
        <rFont val="Times New Roman"/>
        <family val="1"/>
      </rPr>
      <t>Concesión de Préstamos</t>
    </r>
  </si>
  <si>
    <r>
      <rPr>
        <sz val="8"/>
        <rFont val="Times New Roman"/>
        <family val="1"/>
      </rPr>
      <t>2.8.2</t>
    </r>
  </si>
  <si>
    <r>
      <rPr>
        <sz val="8"/>
        <rFont val="Times New Roman"/>
        <family val="1"/>
      </rPr>
      <t>Adquisición de Títulos Valores Representativos de Deuda</t>
    </r>
  </si>
  <si>
    <r>
      <rPr>
        <b/>
        <sz val="8"/>
        <rFont val="Times New Roman"/>
        <family val="1"/>
      </rPr>
      <t>2.9 GASTOS FINANCIEROS</t>
    </r>
  </si>
  <si>
    <r>
      <rPr>
        <sz val="8"/>
        <rFont val="Times New Roman"/>
        <family val="1"/>
      </rPr>
      <t>2.9.1</t>
    </r>
  </si>
  <si>
    <r>
      <rPr>
        <sz val="8"/>
        <rFont val="Times New Roman"/>
        <family val="1"/>
      </rPr>
      <t>Intereses de la  Deuda Pública Interna</t>
    </r>
  </si>
  <si>
    <r>
      <rPr>
        <sz val="8"/>
        <rFont val="Times New Roman"/>
        <family val="1"/>
      </rPr>
      <t>2.9.2</t>
    </r>
  </si>
  <si>
    <r>
      <rPr>
        <sz val="8"/>
        <rFont val="Times New Roman"/>
        <family val="1"/>
      </rPr>
      <t>Intereses de la Deuda Pública Externa</t>
    </r>
  </si>
  <si>
    <r>
      <rPr>
        <sz val="8"/>
        <rFont val="Times New Roman"/>
        <family val="1"/>
      </rPr>
      <t>2.9.4</t>
    </r>
  </si>
  <si>
    <r>
      <rPr>
        <sz val="8"/>
        <rFont val="Times New Roman"/>
        <family val="1"/>
      </rPr>
      <t>Comisiones y Otros Gastos Bancarios de la Deuda Pública</t>
    </r>
  </si>
  <si>
    <r>
      <rPr>
        <b/>
        <sz val="8"/>
        <rFont val="Times New Roman"/>
        <family val="1"/>
      </rPr>
      <t>4 APLICACIONES FINANCIERAS</t>
    </r>
  </si>
  <si>
    <r>
      <rPr>
        <b/>
        <sz val="8"/>
        <rFont val="Times New Roman"/>
        <family val="1"/>
      </rPr>
      <t>4.1 INCREMENTO DE ACTIVOS FINANCIEROS CORRIENTES</t>
    </r>
  </si>
  <si>
    <r>
      <rPr>
        <sz val="8"/>
        <rFont val="Times New Roman"/>
        <family val="1"/>
      </rPr>
      <t>4.1.1</t>
    </r>
  </si>
  <si>
    <r>
      <rPr>
        <sz val="8"/>
        <rFont val="Times New Roman"/>
        <family val="1"/>
      </rPr>
      <t>Incremento de Activos Financieros Corrientes</t>
    </r>
  </si>
  <si>
    <r>
      <rPr>
        <sz val="8"/>
        <rFont val="Times New Roman"/>
        <family val="1"/>
      </rPr>
      <t>4.1.2</t>
    </r>
  </si>
  <si>
    <r>
      <rPr>
        <sz val="8"/>
        <rFont val="Times New Roman"/>
        <family val="1"/>
      </rPr>
      <t>Incremento de Activos Financieros No Corrientes</t>
    </r>
  </si>
  <si>
    <r>
      <rPr>
        <b/>
        <sz val="8"/>
        <rFont val="Times New Roman"/>
        <family val="1"/>
      </rPr>
      <t>4.2 DISMINUCIÓN DE PASIVOS</t>
    </r>
  </si>
  <si>
    <r>
      <rPr>
        <sz val="8"/>
        <rFont val="Times New Roman"/>
        <family val="1"/>
      </rPr>
      <t>4.2.1</t>
    </r>
  </si>
  <si>
    <r>
      <rPr>
        <sz val="8"/>
        <rFont val="Times New Roman"/>
        <family val="1"/>
      </rPr>
      <t>Disminución de Pasivos Corrientes</t>
    </r>
  </si>
  <si>
    <r>
      <rPr>
        <sz val="8"/>
        <rFont val="Times New Roman"/>
        <family val="1"/>
      </rPr>
      <t>4.2.2</t>
    </r>
  </si>
  <si>
    <r>
      <rPr>
        <sz val="8"/>
        <rFont val="Times New Roman"/>
        <family val="1"/>
      </rPr>
      <t>Disminución de Pasivos No Corrientes</t>
    </r>
  </si>
  <si>
    <r>
      <rPr>
        <b/>
        <sz val="8"/>
        <rFont val="Times New Roman"/>
        <family val="1"/>
      </rPr>
      <t>4.3 DISMINUCION DE FONDOS DE TERCEROS</t>
    </r>
  </si>
  <si>
    <r>
      <rPr>
        <sz val="8"/>
        <rFont val="Times New Roman"/>
        <family val="1"/>
      </rPr>
      <t>4.3.5</t>
    </r>
  </si>
  <si>
    <r>
      <rPr>
        <sz val="8"/>
        <rFont val="Times New Roman"/>
        <family val="1"/>
      </rPr>
      <t>Disminución Depositos Fondos de Terceros</t>
    </r>
  </si>
  <si>
    <r>
      <rPr>
        <b/>
        <sz val="8"/>
        <rFont val="Times New Roman"/>
        <family val="1"/>
      </rPr>
      <t>TOTAL GENERAL</t>
    </r>
  </si>
  <si>
    <r>
      <rPr>
        <sz val="8"/>
        <rFont val="Times New Roman"/>
        <family val="1"/>
      </rPr>
      <t>Director</t>
    </r>
  </si>
  <si>
    <t>Presupuesto de Gastos y Aplicaciones Financieras 2022</t>
  </si>
  <si>
    <t>Director General</t>
  </si>
  <si>
    <t>Jose Eligio Peralta., M.A.                                                                                                              Ricardo Severino</t>
  </si>
  <si>
    <r>
      <rPr>
        <b/>
        <sz val="10"/>
        <rFont val="Times New Roman"/>
        <family val="1"/>
      </rPr>
      <t xml:space="preserve">Nota 1) Presupuesto Aprobado: </t>
    </r>
    <r>
      <rPr>
        <sz val="10"/>
        <rFont val="Times New Roman"/>
        <family val="1"/>
      </rPr>
      <t xml:space="preserve">Se refiere al presupuesto aprobado en la Ley de Presupuesto General del Estado.
</t>
    </r>
    <r>
      <rPr>
        <b/>
        <sz val="10"/>
        <rFont val="Times New Roman"/>
        <family val="1"/>
      </rPr>
      <t xml:space="preserve">2) Presupuesto Modificado: </t>
    </r>
    <r>
      <rPr>
        <sz val="10"/>
        <rFont val="Times New Roman"/>
        <family val="1"/>
      </rPr>
      <t xml:space="preserve">Se refiere al presupuesto aprobado en caso de que el Congreso Nacional apruebe un presupuesto complementario.
</t>
    </r>
    <r>
      <rPr>
        <b/>
        <sz val="10"/>
        <rFont val="Times New Roman"/>
        <family val="1"/>
      </rPr>
      <t xml:space="preserve">3) Total Devengado: </t>
    </r>
    <r>
      <rPr>
        <sz val="10"/>
        <rFont val="Times New Roman"/>
        <family val="1"/>
      </rPr>
      <t xml:space="preserve">Son los recursos financieros que surgen con la obligación de pago por la recepción de conformidad de obras, bienes y servicios oportunamente contratados o, en los casos de gastos sin contraprestaciones , por haberse cumplido los requisitos administrativos dispuestos por el reglamento de la presente Ley.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</si>
</sst>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rgb="FF000000"/>
      <name val="Times New Roman"/>
      <charset val="204"/>
    </font>
    <font>
      <b/>
      <sz val="13"/>
      <name val="Times New Roman"/>
      <family val="1"/>
    </font>
    <font>
      <b/>
      <sz val="12"/>
      <name val="Calibri"/>
      <family val="2"/>
    </font>
    <font>
      <b/>
      <i/>
      <sz val="12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b/>
      <sz val="8"/>
      <name val="Times New Roman"/>
      <family val="1"/>
    </font>
    <font>
      <b/>
      <sz val="7.5"/>
      <color rgb="FF000000"/>
      <name val="Times New Roman"/>
      <family val="2"/>
    </font>
    <font>
      <sz val="7.5"/>
      <name val="Times New Roman"/>
      <family val="1"/>
    </font>
    <font>
      <sz val="8"/>
      <name val="Times New Roman"/>
      <family val="1"/>
    </font>
    <font>
      <sz val="7.5"/>
      <color rgb="FF000000"/>
      <name val="Times New Roman"/>
      <family val="2"/>
    </font>
    <font>
      <sz val="7"/>
      <name val="Times New Roman"/>
      <family val="1"/>
    </font>
    <font>
      <b/>
      <sz val="7"/>
      <name val="Times New Roman"/>
      <family val="1"/>
    </font>
    <font>
      <b/>
      <sz val="8.5"/>
      <name val="Times New Roman"/>
      <family val="1"/>
    </font>
    <font>
      <b/>
      <sz val="12"/>
      <name val="Calibri"/>
      <family val="1"/>
    </font>
    <font>
      <b/>
      <i/>
      <sz val="12"/>
      <name val="Calibri"/>
      <family val="1"/>
    </font>
    <font>
      <sz val="8"/>
      <name val="Calibri"/>
      <family val="1"/>
    </font>
    <font>
      <b/>
      <sz val="11"/>
      <color rgb="FFFFFFFF"/>
      <name val="Calibri"/>
      <family val="1"/>
    </font>
    <font>
      <b/>
      <sz val="7.5"/>
      <color rgb="FFFFFFFF"/>
      <name val="Calibri"/>
      <family val="1"/>
    </font>
    <font>
      <sz val="8"/>
      <name val="Times New Roman"/>
      <family val="1"/>
    </font>
    <font>
      <b/>
      <sz val="8.5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7.5"/>
      <color rgb="FF000000"/>
      <name val="Times New Roman"/>
      <family val="1"/>
    </font>
    <font>
      <b/>
      <sz val="8"/>
      <color rgb="FF000000"/>
      <name val="Times New Roman"/>
      <family val="2"/>
    </font>
  </fonts>
  <fills count="7">
    <fill>
      <patternFill patternType="none"/>
    </fill>
    <fill>
      <patternFill patternType="gray125"/>
    </fill>
    <fill>
      <patternFill patternType="solid">
        <fgColor rgb="FF006FC0"/>
      </patternFill>
    </fill>
    <fill>
      <patternFill patternType="solid">
        <fgColor rgb="FFC5D9F0"/>
      </patternFill>
    </fill>
    <fill>
      <patternFill patternType="solid">
        <fgColor rgb="FF00AFEF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 indent="1"/>
    </xf>
    <xf numFmtId="0" fontId="6" fillId="3" borderId="2" xfId="0" applyFont="1" applyFill="1" applyBorder="1" applyAlignment="1">
      <alignment horizontal="left" vertical="top" wrapText="1"/>
    </xf>
    <xf numFmtId="3" fontId="7" fillId="3" borderId="3" xfId="0" applyNumberFormat="1" applyFont="1" applyFill="1" applyBorder="1" applyAlignment="1">
      <alignment horizontal="right" vertical="top" indent="1" shrinkToFit="1"/>
    </xf>
    <xf numFmtId="0" fontId="8" fillId="3" borderId="4" xfId="0" applyFont="1" applyFill="1" applyBorder="1" applyAlignment="1">
      <alignment horizontal="right" vertical="top" wrapText="1"/>
    </xf>
    <xf numFmtId="0" fontId="8" fillId="3" borderId="9" xfId="0" applyFont="1" applyFill="1" applyBorder="1" applyAlignment="1">
      <alignment horizontal="right" vertical="top" wrapText="1"/>
    </xf>
    <xf numFmtId="0" fontId="6" fillId="4" borderId="2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wrapText="1"/>
    </xf>
    <xf numFmtId="0" fontId="8" fillId="4" borderId="4" xfId="0" applyFont="1" applyFill="1" applyBorder="1" applyAlignment="1">
      <alignment horizontal="right" vertical="top" wrapText="1"/>
    </xf>
    <xf numFmtId="3" fontId="7" fillId="3" borderId="0" xfId="0" applyNumberFormat="1" applyFont="1" applyFill="1" applyBorder="1" applyAlignment="1">
      <alignment vertical="top" shrinkToFit="1"/>
    </xf>
    <xf numFmtId="3" fontId="7" fillId="4" borderId="3" xfId="0" applyNumberFormat="1" applyFont="1" applyFill="1" applyBorder="1" applyAlignment="1">
      <alignment vertical="top" shrinkToFit="1"/>
    </xf>
    <xf numFmtId="0" fontId="0" fillId="5" borderId="0" xfId="0" applyFill="1" applyBorder="1" applyAlignment="1">
      <alignment horizontal="left" vertical="top"/>
    </xf>
    <xf numFmtId="3" fontId="7" fillId="5" borderId="6" xfId="0" applyNumberFormat="1" applyFont="1" applyFill="1" applyBorder="1" applyAlignment="1">
      <alignment horizontal="right" vertical="top" indent="1" shrinkToFit="1"/>
    </xf>
    <xf numFmtId="0" fontId="8" fillId="5" borderId="7" xfId="0" applyFont="1" applyFill="1" applyBorder="1" applyAlignment="1">
      <alignment horizontal="right" vertical="top" wrapText="1"/>
    </xf>
    <xf numFmtId="0" fontId="9" fillId="5" borderId="8" xfId="0" applyFont="1" applyFill="1" applyBorder="1" applyAlignment="1">
      <alignment horizontal="center" vertical="top" wrapText="1"/>
    </xf>
    <xf numFmtId="3" fontId="10" fillId="5" borderId="0" xfId="0" applyNumberFormat="1" applyFont="1" applyFill="1" applyBorder="1" applyAlignment="1">
      <alignment horizontal="right" vertical="top" indent="1" shrinkToFit="1"/>
    </xf>
    <xf numFmtId="0" fontId="8" fillId="5" borderId="9" xfId="0" applyFont="1" applyFill="1" applyBorder="1" applyAlignment="1">
      <alignment horizontal="right" vertical="top" wrapText="1"/>
    </xf>
    <xf numFmtId="0" fontId="8" fillId="5" borderId="0" xfId="0" applyFont="1" applyFill="1" applyBorder="1" applyAlignment="1">
      <alignment horizontal="right" vertical="top" wrapText="1" indent="1"/>
    </xf>
    <xf numFmtId="0" fontId="0" fillId="5" borderId="0" xfId="0" applyFill="1" applyBorder="1" applyAlignment="1">
      <alignment horizontal="left" wrapText="1"/>
    </xf>
    <xf numFmtId="3" fontId="7" fillId="5" borderId="0" xfId="0" applyNumberFormat="1" applyFont="1" applyFill="1" applyBorder="1" applyAlignment="1">
      <alignment horizontal="right" vertical="top" indent="1" shrinkToFit="1"/>
    </xf>
    <xf numFmtId="0" fontId="6" fillId="5" borderId="8" xfId="0" applyFont="1" applyFill="1" applyBorder="1" applyAlignment="1">
      <alignment horizontal="left" vertical="top" wrapText="1" indent="1"/>
    </xf>
    <xf numFmtId="0" fontId="9" fillId="5" borderId="8" xfId="0" applyFont="1" applyFill="1" applyBorder="1" applyAlignment="1">
      <alignment horizontal="right" vertical="top" wrapText="1" indent="2"/>
    </xf>
    <xf numFmtId="0" fontId="8" fillId="5" borderId="11" xfId="0" applyFont="1" applyFill="1" applyBorder="1" applyAlignment="1">
      <alignment horizontal="right" vertical="top" wrapText="1"/>
    </xf>
    <xf numFmtId="0" fontId="9" fillId="5" borderId="8" xfId="0" applyFont="1" applyFill="1" applyBorder="1" applyAlignment="1">
      <alignment horizontal="left" vertical="top" wrapText="1" indent="5"/>
    </xf>
    <xf numFmtId="0" fontId="9" fillId="5" borderId="0" xfId="0" applyFont="1" applyFill="1" applyBorder="1" applyAlignment="1">
      <alignment horizontal="left" vertical="top" wrapText="1" indent="1"/>
    </xf>
    <xf numFmtId="3" fontId="10" fillId="5" borderId="0" xfId="0" applyNumberFormat="1" applyFont="1" applyFill="1" applyBorder="1" applyAlignment="1">
      <alignment vertical="top" shrinkToFit="1"/>
    </xf>
    <xf numFmtId="0" fontId="8" fillId="5" borderId="0" xfId="0" applyFont="1" applyFill="1" applyBorder="1" applyAlignment="1">
      <alignment vertical="top"/>
    </xf>
    <xf numFmtId="3" fontId="7" fillId="5" borderId="0" xfId="0" applyNumberFormat="1" applyFont="1" applyFill="1" applyBorder="1" applyAlignment="1">
      <alignment vertical="top" shrinkToFit="1"/>
    </xf>
    <xf numFmtId="0" fontId="0" fillId="5" borderId="0" xfId="0" applyFill="1" applyBorder="1" applyAlignment="1"/>
    <xf numFmtId="0" fontId="9" fillId="5" borderId="10" xfId="0" applyFont="1" applyFill="1" applyBorder="1" applyAlignment="1">
      <alignment horizontal="left" vertical="top" wrapText="1" indent="5"/>
    </xf>
    <xf numFmtId="0" fontId="9" fillId="5" borderId="1" xfId="0" applyFont="1" applyFill="1" applyBorder="1" applyAlignment="1">
      <alignment horizontal="left" vertical="top" wrapText="1" indent="1"/>
    </xf>
    <xf numFmtId="0" fontId="0" fillId="5" borderId="1" xfId="0" applyFill="1" applyBorder="1" applyAlignment="1"/>
    <xf numFmtId="0" fontId="9" fillId="5" borderId="0" xfId="0" applyFont="1" applyFill="1" applyBorder="1" applyAlignment="1">
      <alignment horizontal="left" vertical="top" wrapText="1" indent="5"/>
    </xf>
    <xf numFmtId="3" fontId="23" fillId="5" borderId="0" xfId="0" applyNumberFormat="1" applyFont="1" applyFill="1" applyBorder="1" applyAlignment="1">
      <alignment horizontal="right" vertical="top" indent="1" shrinkToFit="1"/>
    </xf>
    <xf numFmtId="3" fontId="7" fillId="6" borderId="0" xfId="0" applyNumberFormat="1" applyFont="1" applyFill="1" applyBorder="1" applyAlignment="1">
      <alignment horizontal="right" vertical="top" indent="1" shrinkToFit="1"/>
    </xf>
    <xf numFmtId="0" fontId="0" fillId="5" borderId="8" xfId="0" applyFill="1" applyBorder="1" applyAlignment="1">
      <alignment horizontal="left" wrapText="1"/>
    </xf>
    <xf numFmtId="0" fontId="8" fillId="5" borderId="12" xfId="0" applyFont="1" applyFill="1" applyBorder="1" applyAlignment="1">
      <alignment horizontal="right" vertical="top" wrapText="1"/>
    </xf>
    <xf numFmtId="3" fontId="24" fillId="4" borderId="3" xfId="0" applyNumberFormat="1" applyFont="1" applyFill="1" applyBorder="1" applyAlignment="1">
      <alignment vertical="top" shrinkToFit="1"/>
    </xf>
    <xf numFmtId="0" fontId="2" fillId="5" borderId="0" xfId="0" applyFont="1" applyFill="1" applyBorder="1" applyAlignment="1">
      <alignment horizontal="left" vertical="top" wrapText="1" indent="16"/>
    </xf>
    <xf numFmtId="0" fontId="14" fillId="5" borderId="0" xfId="0" applyFont="1" applyFill="1" applyBorder="1" applyAlignment="1">
      <alignment horizontal="center" vertical="top" wrapText="1"/>
    </xf>
    <xf numFmtId="0" fontId="2" fillId="5" borderId="0" xfId="0" applyFont="1" applyFill="1" applyBorder="1" applyAlignment="1">
      <alignment horizontal="center" vertical="top" wrapText="1"/>
    </xf>
    <xf numFmtId="0" fontId="1" fillId="5" borderId="0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 indent="10"/>
    </xf>
    <xf numFmtId="0" fontId="0" fillId="3" borderId="3" xfId="0" applyFill="1" applyBorder="1" applyAlignment="1">
      <alignment horizontal="left" wrapText="1"/>
    </xf>
    <xf numFmtId="0" fontId="6" fillId="5" borderId="5" xfId="0" applyFont="1" applyFill="1" applyBorder="1" applyAlignment="1">
      <alignment horizontal="left" vertical="top" wrapText="1" indent="1"/>
    </xf>
    <xf numFmtId="0" fontId="6" fillId="5" borderId="6" xfId="0" applyFont="1" applyFill="1" applyBorder="1" applyAlignment="1">
      <alignment horizontal="left" vertical="top" wrapText="1" indent="1"/>
    </xf>
    <xf numFmtId="0" fontId="9" fillId="5" borderId="0" xfId="0" applyFont="1" applyFill="1" applyBorder="1" applyAlignment="1">
      <alignment horizontal="left" vertical="top" wrapText="1" indent="3"/>
    </xf>
    <xf numFmtId="0" fontId="6" fillId="5" borderId="8" xfId="0" applyFont="1" applyFill="1" applyBorder="1" applyAlignment="1">
      <alignment horizontal="left" vertical="top" wrapText="1" indent="1"/>
    </xf>
    <xf numFmtId="0" fontId="6" fillId="5" borderId="0" xfId="0" applyFont="1" applyFill="1" applyBorder="1" applyAlignment="1">
      <alignment horizontal="left" vertical="top" wrapText="1" indent="1"/>
    </xf>
    <xf numFmtId="0" fontId="9" fillId="5" borderId="0" xfId="0" applyFont="1" applyFill="1" applyBorder="1" applyAlignment="1">
      <alignment horizontal="left" vertical="top" wrapText="1" indent="1"/>
    </xf>
    <xf numFmtId="0" fontId="11" fillId="5" borderId="0" xfId="0" applyFont="1" applyFill="1" applyBorder="1" applyAlignment="1">
      <alignment horizontal="left" vertical="top" wrapText="1" indent="1"/>
    </xf>
    <xf numFmtId="0" fontId="0" fillId="5" borderId="0" xfId="0" applyFill="1" applyBorder="1" applyAlignment="1">
      <alignment horizontal="left" wrapText="1"/>
    </xf>
    <xf numFmtId="0" fontId="6" fillId="3" borderId="8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0" fontId="6" fillId="5" borderId="8" xfId="0" applyFont="1" applyFill="1" applyBorder="1" applyAlignment="1">
      <alignment horizontal="left" vertical="top" wrapText="1"/>
    </xf>
    <xf numFmtId="0" fontId="6" fillId="5" borderId="0" xfId="0" applyFont="1" applyFill="1" applyBorder="1" applyAlignment="1">
      <alignment horizontal="left" vertical="top" wrapText="1"/>
    </xf>
    <xf numFmtId="0" fontId="12" fillId="5" borderId="0" xfId="0" applyFont="1" applyFill="1" applyBorder="1" applyAlignment="1">
      <alignment horizontal="left" vertical="top" wrapText="1" indent="1"/>
    </xf>
    <xf numFmtId="0" fontId="20" fillId="5" borderId="6" xfId="0" applyFont="1" applyFill="1" applyBorder="1" applyAlignment="1">
      <alignment horizontal="left" wrapText="1" indent="1"/>
    </xf>
    <xf numFmtId="0" fontId="13" fillId="5" borderId="6" xfId="0" applyFont="1" applyFill="1" applyBorder="1" applyAlignment="1">
      <alignment horizontal="left" wrapText="1" indent="1"/>
    </xf>
    <xf numFmtId="0" fontId="19" fillId="5" borderId="0" xfId="0" applyFont="1" applyFill="1" applyBorder="1" applyAlignment="1">
      <alignment horizontal="left" vertical="top" wrapText="1" indent="3"/>
    </xf>
    <xf numFmtId="0" fontId="22" fillId="5" borderId="0" xfId="0" applyFont="1" applyFill="1" applyBorder="1" applyAlignment="1">
      <alignment horizontal="left" vertical="top" wrapText="1"/>
    </xf>
    <xf numFmtId="0" fontId="0" fillId="5" borderId="0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106781</xdr:colOff>
      <xdr:row>0</xdr:row>
      <xdr:rowOff>54899</xdr:rowOff>
    </xdr:from>
    <xdr:ext cx="861720" cy="837057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1720" cy="837057"/>
        </a:xfrm>
        <a:prstGeom prst="rect">
          <a:avLst/>
        </a:prstGeom>
      </xdr:spPr>
    </xdr:pic>
    <xdr:clientData/>
  </xdr:oneCellAnchor>
  <xdr:oneCellAnchor>
    <xdr:from>
      <xdr:col>0</xdr:col>
      <xdr:colOff>440994</xdr:colOff>
      <xdr:row>74</xdr:row>
      <xdr:rowOff>235297</xdr:rowOff>
    </xdr:from>
    <xdr:ext cx="514350" cy="253225"/>
    <xdr:pic>
      <xdr:nvPicPr>
        <xdr:cNvPr id="4" name="image2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994" y="13496512"/>
          <a:ext cx="514350" cy="253225"/>
        </a:xfrm>
        <a:prstGeom prst="rect">
          <a:avLst/>
        </a:prstGeom>
      </xdr:spPr>
    </xdr:pic>
    <xdr:clientData/>
  </xdr:oneCellAnchor>
  <xdr:oneCellAnchor>
    <xdr:from>
      <xdr:col>3</xdr:col>
      <xdr:colOff>194230</xdr:colOff>
      <xdr:row>74</xdr:row>
      <xdr:rowOff>191198</xdr:rowOff>
    </xdr:from>
    <xdr:ext cx="352425" cy="302069"/>
    <xdr:pic>
      <xdr:nvPicPr>
        <xdr:cNvPr id="5" name="image3.jpe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9987" y="13452413"/>
          <a:ext cx="352425" cy="30206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7"/>
  <sheetViews>
    <sheetView tabSelected="1" zoomScale="106" zoomScaleNormal="106" workbookViewId="0">
      <selection activeCell="I14" sqref="I14"/>
    </sheetView>
  </sheetViews>
  <sheetFormatPr baseColWidth="10" defaultColWidth="9.296875" defaultRowHeight="13" x14ac:dyDescent="0.3"/>
  <cols>
    <col min="1" max="1" width="18" style="13" customWidth="1"/>
    <col min="2" max="2" width="52" style="13" customWidth="1"/>
    <col min="3" max="3" width="3.69921875" style="13" customWidth="1"/>
    <col min="4" max="4" width="21.19921875" style="13" customWidth="1"/>
    <col min="5" max="5" width="14.796875" style="13" customWidth="1"/>
    <col min="6" max="16384" width="9.296875" style="13"/>
  </cols>
  <sheetData>
    <row r="1" spans="1:5" ht="18" customHeight="1" x14ac:dyDescent="0.3">
      <c r="A1" s="43" t="s">
        <v>0</v>
      </c>
      <c r="B1" s="43"/>
      <c r="C1" s="43"/>
      <c r="D1" s="43"/>
      <c r="E1" s="43"/>
    </row>
    <row r="2" spans="1:5" ht="18" customHeight="1" x14ac:dyDescent="0.3">
      <c r="A2" s="40" t="s">
        <v>1</v>
      </c>
      <c r="B2" s="40"/>
      <c r="C2" s="40"/>
      <c r="D2" s="40"/>
      <c r="E2" s="40"/>
    </row>
    <row r="3" spans="1:5" ht="18" customHeight="1" x14ac:dyDescent="0.3">
      <c r="A3" s="44" t="s">
        <v>2</v>
      </c>
      <c r="B3" s="44"/>
      <c r="C3" s="44"/>
      <c r="D3" s="44"/>
      <c r="E3" s="44"/>
    </row>
    <row r="4" spans="1:5" ht="18" customHeight="1" x14ac:dyDescent="0.3">
      <c r="A4" s="41" t="s">
        <v>128</v>
      </c>
      <c r="B4" s="42"/>
      <c r="C4" s="42"/>
      <c r="D4" s="42"/>
      <c r="E4" s="42"/>
    </row>
    <row r="5" spans="1:5" ht="13.5" customHeight="1" x14ac:dyDescent="0.3">
      <c r="A5" s="45" t="s">
        <v>3</v>
      </c>
      <c r="B5" s="45"/>
      <c r="C5" s="45"/>
      <c r="D5" s="45"/>
      <c r="E5" s="45"/>
    </row>
    <row r="6" spans="1:5" ht="29.15" customHeight="1" x14ac:dyDescent="0.3">
      <c r="A6" s="1"/>
      <c r="B6" s="46" t="s">
        <v>4</v>
      </c>
      <c r="C6" s="46"/>
      <c r="D6" s="2" t="s">
        <v>5</v>
      </c>
      <c r="E6" s="3" t="s">
        <v>6</v>
      </c>
    </row>
    <row r="7" spans="1:5" ht="13.4" customHeight="1" x14ac:dyDescent="0.3">
      <c r="A7" s="4" t="s">
        <v>7</v>
      </c>
      <c r="B7" s="47"/>
      <c r="C7" s="47"/>
      <c r="D7" s="5">
        <f>+D8+D14+D23+D32+D43+D53+D58</f>
        <v>10384558818</v>
      </c>
      <c r="E7" s="6" t="s">
        <v>8</v>
      </c>
    </row>
    <row r="8" spans="1:5" ht="12" customHeight="1" x14ac:dyDescent="0.3">
      <c r="A8" s="48" t="s">
        <v>9</v>
      </c>
      <c r="B8" s="49"/>
      <c r="C8" s="49"/>
      <c r="D8" s="14">
        <f>SUM(D9:D13)</f>
        <v>7738153463</v>
      </c>
      <c r="E8" s="15" t="s">
        <v>8</v>
      </c>
    </row>
    <row r="9" spans="1:5" ht="11.5" customHeight="1" x14ac:dyDescent="0.3">
      <c r="A9" s="16" t="s">
        <v>10</v>
      </c>
      <c r="B9" s="50" t="s">
        <v>11</v>
      </c>
      <c r="C9" s="50"/>
      <c r="D9" s="17">
        <v>7441313847</v>
      </c>
      <c r="E9" s="18" t="s">
        <v>8</v>
      </c>
    </row>
    <row r="10" spans="1:5" ht="11.25" customHeight="1" x14ac:dyDescent="0.3">
      <c r="A10" s="16" t="s">
        <v>12</v>
      </c>
      <c r="B10" s="50" t="s">
        <v>13</v>
      </c>
      <c r="C10" s="50"/>
      <c r="D10" s="17">
        <v>281870261</v>
      </c>
      <c r="E10" s="18" t="s">
        <v>8</v>
      </c>
    </row>
    <row r="11" spans="1:5" ht="11.5" customHeight="1" x14ac:dyDescent="0.3">
      <c r="A11" s="16" t="s">
        <v>14</v>
      </c>
      <c r="B11" s="50" t="s">
        <v>15</v>
      </c>
      <c r="C11" s="50"/>
      <c r="D11" s="17">
        <v>14969355</v>
      </c>
      <c r="E11" s="18" t="s">
        <v>8</v>
      </c>
    </row>
    <row r="12" spans="1:5" ht="11.5" customHeight="1" x14ac:dyDescent="0.3">
      <c r="A12" s="16" t="s">
        <v>16</v>
      </c>
      <c r="B12" s="50" t="s">
        <v>17</v>
      </c>
      <c r="C12" s="50"/>
      <c r="D12" s="19" t="s">
        <v>8</v>
      </c>
      <c r="E12" s="18" t="s">
        <v>8</v>
      </c>
    </row>
    <row r="13" spans="1:5" ht="12.25" customHeight="1" x14ac:dyDescent="0.3">
      <c r="A13" s="16" t="s">
        <v>18</v>
      </c>
      <c r="B13" s="50" t="s">
        <v>19</v>
      </c>
      <c r="C13" s="50"/>
      <c r="D13" s="20"/>
      <c r="E13" s="18" t="s">
        <v>8</v>
      </c>
    </row>
    <row r="14" spans="1:5" ht="15.65" customHeight="1" x14ac:dyDescent="0.3">
      <c r="A14" s="51" t="s">
        <v>20</v>
      </c>
      <c r="B14" s="52"/>
      <c r="C14" s="52"/>
      <c r="D14" s="21">
        <f>SUM(D15:D22)</f>
        <v>436236208</v>
      </c>
      <c r="E14" s="18" t="s">
        <v>8</v>
      </c>
    </row>
    <row r="15" spans="1:5" ht="12.25" customHeight="1" x14ac:dyDescent="0.3">
      <c r="A15" s="16" t="s">
        <v>21</v>
      </c>
      <c r="B15" s="50" t="s">
        <v>22</v>
      </c>
      <c r="C15" s="50"/>
      <c r="D15" s="17">
        <v>208443071</v>
      </c>
      <c r="E15" s="18" t="s">
        <v>8</v>
      </c>
    </row>
    <row r="16" spans="1:5" ht="11.25" customHeight="1" x14ac:dyDescent="0.3">
      <c r="A16" s="16" t="s">
        <v>23</v>
      </c>
      <c r="B16" s="50" t="s">
        <v>24</v>
      </c>
      <c r="C16" s="50"/>
      <c r="D16" s="17">
        <v>8631256</v>
      </c>
      <c r="E16" s="18" t="s">
        <v>8</v>
      </c>
    </row>
    <row r="17" spans="1:5" ht="11.5" customHeight="1" x14ac:dyDescent="0.3">
      <c r="A17" s="16" t="s">
        <v>25</v>
      </c>
      <c r="B17" s="50" t="s">
        <v>26</v>
      </c>
      <c r="C17" s="50"/>
      <c r="D17" s="17">
        <v>55245579</v>
      </c>
      <c r="E17" s="18" t="s">
        <v>8</v>
      </c>
    </row>
    <row r="18" spans="1:5" ht="11.5" customHeight="1" x14ac:dyDescent="0.3">
      <c r="A18" s="16" t="s">
        <v>27</v>
      </c>
      <c r="B18" s="50" t="s">
        <v>28</v>
      </c>
      <c r="C18" s="50"/>
      <c r="D18" s="17">
        <v>8782108</v>
      </c>
      <c r="E18" s="18" t="s">
        <v>8</v>
      </c>
    </row>
    <row r="19" spans="1:5" ht="11.5" customHeight="1" x14ac:dyDescent="0.3">
      <c r="A19" s="16" t="s">
        <v>29</v>
      </c>
      <c r="B19" s="50" t="s">
        <v>30</v>
      </c>
      <c r="C19" s="50"/>
      <c r="D19" s="17">
        <v>5229286</v>
      </c>
      <c r="E19" s="18" t="s">
        <v>8</v>
      </c>
    </row>
    <row r="20" spans="1:5" ht="11.5" customHeight="1" x14ac:dyDescent="0.3">
      <c r="A20" s="16" t="s">
        <v>31</v>
      </c>
      <c r="B20" s="50" t="s">
        <v>32</v>
      </c>
      <c r="C20" s="50"/>
      <c r="D20" s="17">
        <v>1279264</v>
      </c>
      <c r="E20" s="18" t="s">
        <v>8</v>
      </c>
    </row>
    <row r="21" spans="1:5" ht="11.5" customHeight="1" x14ac:dyDescent="0.3">
      <c r="A21" s="16" t="s">
        <v>33</v>
      </c>
      <c r="B21" s="50" t="s">
        <v>34</v>
      </c>
      <c r="C21" s="50"/>
      <c r="D21" s="17">
        <v>5537471</v>
      </c>
      <c r="E21" s="18" t="s">
        <v>8</v>
      </c>
    </row>
    <row r="22" spans="1:5" ht="13.4" customHeight="1" x14ac:dyDescent="0.3">
      <c r="A22" s="16" t="s">
        <v>35</v>
      </c>
      <c r="B22" s="50" t="s">
        <v>36</v>
      </c>
      <c r="C22" s="50"/>
      <c r="D22" s="17">
        <v>143088173</v>
      </c>
      <c r="E22" s="18" t="s">
        <v>8</v>
      </c>
    </row>
    <row r="23" spans="1:5" ht="15.25" customHeight="1" x14ac:dyDescent="0.3">
      <c r="A23" s="51" t="s">
        <v>37</v>
      </c>
      <c r="B23" s="52"/>
      <c r="C23" s="52"/>
      <c r="D23" s="21">
        <f>SUM(D24:D31)</f>
        <v>134846326</v>
      </c>
      <c r="E23" s="18" t="s">
        <v>8</v>
      </c>
    </row>
    <row r="24" spans="1:5" ht="12" customHeight="1" x14ac:dyDescent="0.3">
      <c r="A24" s="16" t="s">
        <v>38</v>
      </c>
      <c r="B24" s="50" t="s">
        <v>39</v>
      </c>
      <c r="C24" s="50"/>
      <c r="D24" s="17">
        <v>42224795</v>
      </c>
      <c r="E24" s="18" t="s">
        <v>8</v>
      </c>
    </row>
    <row r="25" spans="1:5" ht="11.25" customHeight="1" x14ac:dyDescent="0.3">
      <c r="A25" s="16" t="s">
        <v>40</v>
      </c>
      <c r="B25" s="50" t="s">
        <v>41</v>
      </c>
      <c r="C25" s="50"/>
      <c r="D25" s="17">
        <v>3911306</v>
      </c>
      <c r="E25" s="18" t="s">
        <v>8</v>
      </c>
    </row>
    <row r="26" spans="1:5" ht="11.5" customHeight="1" x14ac:dyDescent="0.3">
      <c r="A26" s="16" t="s">
        <v>42</v>
      </c>
      <c r="B26" s="50" t="s">
        <v>43</v>
      </c>
      <c r="C26" s="50"/>
      <c r="D26" s="17">
        <v>20228625</v>
      </c>
      <c r="E26" s="18" t="s">
        <v>8</v>
      </c>
    </row>
    <row r="27" spans="1:5" ht="11.5" customHeight="1" x14ac:dyDescent="0.3">
      <c r="A27" s="16" t="s">
        <v>44</v>
      </c>
      <c r="B27" s="50" t="s">
        <v>45</v>
      </c>
      <c r="C27" s="50"/>
      <c r="D27" s="17">
        <v>3333586</v>
      </c>
      <c r="E27" s="18" t="s">
        <v>8</v>
      </c>
    </row>
    <row r="28" spans="1:5" ht="11.5" customHeight="1" x14ac:dyDescent="0.3">
      <c r="A28" s="16" t="s">
        <v>46</v>
      </c>
      <c r="B28" s="50" t="s">
        <v>47</v>
      </c>
      <c r="C28" s="50"/>
      <c r="D28" s="17">
        <v>3121133</v>
      </c>
      <c r="E28" s="18" t="s">
        <v>8</v>
      </c>
    </row>
    <row r="29" spans="1:5" ht="11.5" customHeight="1" x14ac:dyDescent="0.3">
      <c r="A29" s="16" t="s">
        <v>48</v>
      </c>
      <c r="B29" s="50" t="s">
        <v>49</v>
      </c>
      <c r="C29" s="50"/>
      <c r="D29" s="17">
        <v>9258052</v>
      </c>
      <c r="E29" s="18" t="s">
        <v>8</v>
      </c>
    </row>
    <row r="30" spans="1:5" ht="12" customHeight="1" x14ac:dyDescent="0.3">
      <c r="A30" s="16" t="s">
        <v>50</v>
      </c>
      <c r="B30" s="50" t="s">
        <v>51</v>
      </c>
      <c r="C30" s="50"/>
      <c r="D30" s="17">
        <v>25070308</v>
      </c>
      <c r="E30" s="18" t="s">
        <v>8</v>
      </c>
    </row>
    <row r="31" spans="1:5" ht="14.5" customHeight="1" x14ac:dyDescent="0.3">
      <c r="A31" s="16" t="s">
        <v>52</v>
      </c>
      <c r="B31" s="50" t="s">
        <v>53</v>
      </c>
      <c r="C31" s="50"/>
      <c r="D31" s="17">
        <v>27698521</v>
      </c>
      <c r="E31" s="18" t="s">
        <v>8</v>
      </c>
    </row>
    <row r="32" spans="1:5" ht="16.399999999999999" customHeight="1" x14ac:dyDescent="0.3">
      <c r="A32" s="51" t="s">
        <v>54</v>
      </c>
      <c r="B32" s="52"/>
      <c r="C32" s="52"/>
      <c r="D32" s="21">
        <f>SUM(D33:D39)</f>
        <v>1928157556</v>
      </c>
      <c r="E32" s="18" t="s">
        <v>8</v>
      </c>
    </row>
    <row r="33" spans="1:5" ht="12" customHeight="1" x14ac:dyDescent="0.3">
      <c r="A33" s="16" t="s">
        <v>55</v>
      </c>
      <c r="B33" s="50" t="s">
        <v>56</v>
      </c>
      <c r="C33" s="50"/>
      <c r="D33" s="17">
        <v>1928157556</v>
      </c>
      <c r="E33" s="18" t="s">
        <v>8</v>
      </c>
    </row>
    <row r="34" spans="1:5" ht="11.25" customHeight="1" x14ac:dyDescent="0.3">
      <c r="A34" s="16" t="s">
        <v>57</v>
      </c>
      <c r="B34" s="50" t="s">
        <v>58</v>
      </c>
      <c r="C34" s="50"/>
      <c r="D34" s="19" t="s">
        <v>8</v>
      </c>
      <c r="E34" s="18" t="s">
        <v>8</v>
      </c>
    </row>
    <row r="35" spans="1:5" ht="11.5" customHeight="1" x14ac:dyDescent="0.3">
      <c r="A35" s="16" t="s">
        <v>59</v>
      </c>
      <c r="B35" s="50" t="s">
        <v>60</v>
      </c>
      <c r="C35" s="50"/>
      <c r="D35" s="19" t="s">
        <v>8</v>
      </c>
      <c r="E35" s="18" t="s">
        <v>8</v>
      </c>
    </row>
    <row r="36" spans="1:5" ht="11.5" customHeight="1" x14ac:dyDescent="0.3">
      <c r="A36" s="16" t="s">
        <v>61</v>
      </c>
      <c r="B36" s="50" t="s">
        <v>62</v>
      </c>
      <c r="C36" s="50"/>
      <c r="D36" s="19" t="s">
        <v>8</v>
      </c>
      <c r="E36" s="18" t="s">
        <v>8</v>
      </c>
    </row>
    <row r="37" spans="1:5" ht="11.5" customHeight="1" x14ac:dyDescent="0.3">
      <c r="A37" s="16" t="s">
        <v>63</v>
      </c>
      <c r="B37" s="50" t="s">
        <v>64</v>
      </c>
      <c r="C37" s="50"/>
      <c r="D37" s="19" t="s">
        <v>8</v>
      </c>
      <c r="E37" s="18" t="s">
        <v>8</v>
      </c>
    </row>
    <row r="38" spans="1:5" ht="11.5" customHeight="1" x14ac:dyDescent="0.3">
      <c r="A38" s="16" t="s">
        <v>65</v>
      </c>
      <c r="B38" s="50" t="s">
        <v>66</v>
      </c>
      <c r="C38" s="50"/>
      <c r="D38" s="19" t="s">
        <v>8</v>
      </c>
      <c r="E38" s="18" t="s">
        <v>8</v>
      </c>
    </row>
    <row r="39" spans="1:5" ht="11.5" customHeight="1" x14ac:dyDescent="0.3">
      <c r="A39" s="16" t="s">
        <v>67</v>
      </c>
      <c r="B39" s="50" t="s">
        <v>68</v>
      </c>
      <c r="C39" s="50"/>
      <c r="D39" s="19" t="s">
        <v>8</v>
      </c>
      <c r="E39" s="18" t="s">
        <v>8</v>
      </c>
    </row>
    <row r="40" spans="1:5" ht="13.75" customHeight="1" x14ac:dyDescent="0.3">
      <c r="A40" s="51" t="s">
        <v>69</v>
      </c>
      <c r="B40" s="52"/>
      <c r="C40" s="52"/>
      <c r="D40" s="19" t="s">
        <v>8</v>
      </c>
      <c r="E40" s="18" t="s">
        <v>8</v>
      </c>
    </row>
    <row r="41" spans="1:5" ht="12.25" customHeight="1" x14ac:dyDescent="0.3">
      <c r="A41" s="16" t="s">
        <v>70</v>
      </c>
      <c r="B41" s="50" t="s">
        <v>71</v>
      </c>
      <c r="C41" s="50"/>
      <c r="D41" s="19" t="s">
        <v>8</v>
      </c>
      <c r="E41" s="18" t="s">
        <v>8</v>
      </c>
    </row>
    <row r="42" spans="1:5" ht="11.5" customHeight="1" x14ac:dyDescent="0.3">
      <c r="A42" s="16" t="s">
        <v>72</v>
      </c>
      <c r="B42" s="50" t="s">
        <v>73</v>
      </c>
      <c r="C42" s="50"/>
      <c r="D42" s="19" t="s">
        <v>8</v>
      </c>
      <c r="E42" s="18" t="s">
        <v>8</v>
      </c>
    </row>
    <row r="43" spans="1:5" ht="13.75" customHeight="1" x14ac:dyDescent="0.3">
      <c r="A43" s="51" t="s">
        <v>74</v>
      </c>
      <c r="B43" s="52"/>
      <c r="C43" s="52"/>
      <c r="D43" s="21">
        <f>SUM(D44:D52)</f>
        <v>114840987</v>
      </c>
      <c r="E43" s="18" t="s">
        <v>8</v>
      </c>
    </row>
    <row r="44" spans="1:5" ht="12" customHeight="1" x14ac:dyDescent="0.3">
      <c r="A44" s="16" t="s">
        <v>75</v>
      </c>
      <c r="B44" s="53" t="s">
        <v>76</v>
      </c>
      <c r="C44" s="53"/>
      <c r="D44" s="17">
        <v>24445737</v>
      </c>
      <c r="E44" s="18" t="s">
        <v>8</v>
      </c>
    </row>
    <row r="45" spans="1:5" ht="11.5" customHeight="1" x14ac:dyDescent="0.3">
      <c r="A45" s="16" t="s">
        <v>77</v>
      </c>
      <c r="B45" s="53" t="s">
        <v>78</v>
      </c>
      <c r="C45" s="53"/>
      <c r="D45" s="17">
        <v>2409718</v>
      </c>
      <c r="E45" s="18" t="s">
        <v>8</v>
      </c>
    </row>
    <row r="46" spans="1:5" ht="11.5" customHeight="1" x14ac:dyDescent="0.3">
      <c r="A46" s="16" t="s">
        <v>79</v>
      </c>
      <c r="B46" s="53" t="s">
        <v>80</v>
      </c>
      <c r="C46" s="53"/>
      <c r="D46" s="17">
        <v>8216925</v>
      </c>
      <c r="E46" s="18" t="s">
        <v>8</v>
      </c>
    </row>
    <row r="47" spans="1:5" ht="11.5" customHeight="1" x14ac:dyDescent="0.3">
      <c r="A47" s="16" t="s">
        <v>81</v>
      </c>
      <c r="B47" s="54" t="s">
        <v>82</v>
      </c>
      <c r="C47" s="54"/>
      <c r="D47" s="17">
        <v>16915521</v>
      </c>
      <c r="E47" s="18" t="s">
        <v>8</v>
      </c>
    </row>
    <row r="48" spans="1:5" ht="11.5" customHeight="1" x14ac:dyDescent="0.3">
      <c r="A48" s="16" t="s">
        <v>83</v>
      </c>
      <c r="B48" s="53" t="s">
        <v>84</v>
      </c>
      <c r="C48" s="53"/>
      <c r="D48" s="17">
        <v>20213456</v>
      </c>
      <c r="E48" s="18" t="s">
        <v>8</v>
      </c>
    </row>
    <row r="49" spans="1:5" ht="11.5" customHeight="1" x14ac:dyDescent="0.3">
      <c r="A49" s="16" t="s">
        <v>85</v>
      </c>
      <c r="B49" s="53" t="s">
        <v>86</v>
      </c>
      <c r="C49" s="53"/>
      <c r="D49" s="17"/>
      <c r="E49" s="18" t="s">
        <v>8</v>
      </c>
    </row>
    <row r="50" spans="1:5" ht="11.5" customHeight="1" x14ac:dyDescent="0.3">
      <c r="A50" s="16" t="s">
        <v>87</v>
      </c>
      <c r="B50" s="53" t="s">
        <v>88</v>
      </c>
      <c r="C50" s="53"/>
      <c r="D50" s="17">
        <v>8156554</v>
      </c>
      <c r="E50" s="18" t="s">
        <v>8</v>
      </c>
    </row>
    <row r="51" spans="1:5" ht="11.5" customHeight="1" x14ac:dyDescent="0.3">
      <c r="A51" s="16" t="s">
        <v>89</v>
      </c>
      <c r="B51" s="53" t="s">
        <v>90</v>
      </c>
      <c r="C51" s="53"/>
      <c r="D51" s="17">
        <v>34299423</v>
      </c>
      <c r="E51" s="18" t="s">
        <v>8</v>
      </c>
    </row>
    <row r="52" spans="1:5" ht="12" customHeight="1" x14ac:dyDescent="0.3">
      <c r="A52" s="16" t="s">
        <v>91</v>
      </c>
      <c r="B52" s="53" t="s">
        <v>92</v>
      </c>
      <c r="C52" s="53"/>
      <c r="D52" s="17">
        <v>183653</v>
      </c>
      <c r="E52" s="18" t="s">
        <v>8</v>
      </c>
    </row>
    <row r="53" spans="1:5" ht="14.25" customHeight="1" x14ac:dyDescent="0.3">
      <c r="A53" s="22" t="s">
        <v>93</v>
      </c>
      <c r="B53" s="55"/>
      <c r="C53" s="55"/>
      <c r="D53" s="21">
        <f>SUM(D54:D56)</f>
        <v>32176300</v>
      </c>
      <c r="E53" s="18" t="s">
        <v>8</v>
      </c>
    </row>
    <row r="54" spans="1:5" ht="11.9" customHeight="1" x14ac:dyDescent="0.3">
      <c r="A54" s="23" t="s">
        <v>94</v>
      </c>
      <c r="B54" s="53" t="s">
        <v>95</v>
      </c>
      <c r="C54" s="53"/>
      <c r="D54" s="17">
        <v>30638995</v>
      </c>
      <c r="E54" s="18" t="s">
        <v>8</v>
      </c>
    </row>
    <row r="55" spans="1:5" ht="11.25" customHeight="1" x14ac:dyDescent="0.3">
      <c r="A55" s="23" t="s">
        <v>96</v>
      </c>
      <c r="B55" s="53" t="s">
        <v>97</v>
      </c>
      <c r="C55" s="53"/>
      <c r="D55" s="17">
        <v>1537305</v>
      </c>
      <c r="E55" s="18" t="s">
        <v>8</v>
      </c>
    </row>
    <row r="56" spans="1:5" ht="11.5" customHeight="1" x14ac:dyDescent="0.3">
      <c r="A56" s="23" t="s">
        <v>98</v>
      </c>
      <c r="B56" s="53" t="s">
        <v>99</v>
      </c>
      <c r="C56" s="53"/>
      <c r="D56" s="19" t="s">
        <v>8</v>
      </c>
      <c r="E56" s="18" t="s">
        <v>8</v>
      </c>
    </row>
    <row r="57" spans="1:5" ht="12.25" customHeight="1" x14ac:dyDescent="0.3">
      <c r="A57" s="37"/>
      <c r="B57" s="55"/>
      <c r="C57" s="55"/>
      <c r="D57" s="20"/>
      <c r="E57" s="18" t="s">
        <v>8</v>
      </c>
    </row>
    <row r="58" spans="1:5" ht="13.5" customHeight="1" x14ac:dyDescent="0.3">
      <c r="A58" s="60" t="s">
        <v>100</v>
      </c>
      <c r="B58" s="60"/>
      <c r="C58" s="29"/>
      <c r="D58" s="17">
        <f>+D59</f>
        <v>147978</v>
      </c>
      <c r="E58" s="38" t="s">
        <v>8</v>
      </c>
    </row>
    <row r="59" spans="1:5" ht="14.15" customHeight="1" x14ac:dyDescent="0.3">
      <c r="A59" s="25" t="s">
        <v>101</v>
      </c>
      <c r="B59" s="26" t="s">
        <v>102</v>
      </c>
      <c r="C59" s="27"/>
      <c r="D59" s="17">
        <v>147978</v>
      </c>
      <c r="E59" s="18" t="s">
        <v>8</v>
      </c>
    </row>
    <row r="60" spans="1:5" ht="13.4" customHeight="1" x14ac:dyDescent="0.3">
      <c r="A60" s="25" t="s">
        <v>103</v>
      </c>
      <c r="B60" s="26" t="s">
        <v>104</v>
      </c>
      <c r="C60" s="28"/>
      <c r="D60" s="28"/>
      <c r="E60" s="18" t="s">
        <v>8</v>
      </c>
    </row>
    <row r="61" spans="1:5" ht="14.15" customHeight="1" x14ac:dyDescent="0.3">
      <c r="A61" s="51" t="s">
        <v>105</v>
      </c>
      <c r="B61" s="52"/>
      <c r="C61" s="29"/>
      <c r="D61" s="29"/>
      <c r="E61" s="18" t="s">
        <v>8</v>
      </c>
    </row>
    <row r="62" spans="1:5" ht="12" customHeight="1" x14ac:dyDescent="0.3">
      <c r="A62" s="25" t="s">
        <v>106</v>
      </c>
      <c r="B62" s="26" t="s">
        <v>107</v>
      </c>
      <c r="C62" s="27"/>
      <c r="D62" s="27"/>
      <c r="E62" s="18" t="s">
        <v>8</v>
      </c>
    </row>
    <row r="63" spans="1:5" ht="11.5" customHeight="1" x14ac:dyDescent="0.3">
      <c r="A63" s="25" t="s">
        <v>108</v>
      </c>
      <c r="B63" s="26" t="s">
        <v>109</v>
      </c>
      <c r="C63" s="28"/>
      <c r="D63" s="28"/>
      <c r="E63" s="18" t="s">
        <v>8</v>
      </c>
    </row>
    <row r="64" spans="1:5" ht="11.5" customHeight="1" x14ac:dyDescent="0.3">
      <c r="A64" s="25" t="s">
        <v>110</v>
      </c>
      <c r="B64" s="26" t="s">
        <v>111</v>
      </c>
      <c r="C64" s="28"/>
      <c r="D64" s="28"/>
      <c r="E64" s="18" t="s">
        <v>8</v>
      </c>
    </row>
    <row r="65" spans="1:5" ht="11.25" customHeight="1" x14ac:dyDescent="0.3">
      <c r="A65" s="56" t="s">
        <v>112</v>
      </c>
      <c r="B65" s="57"/>
      <c r="C65" s="11"/>
      <c r="D65" s="36">
        <f>+D66+D69</f>
        <v>88508475</v>
      </c>
      <c r="E65" s="7" t="s">
        <v>8</v>
      </c>
    </row>
    <row r="66" spans="1:5" ht="11.25" customHeight="1" x14ac:dyDescent="0.3">
      <c r="A66" s="58" t="s">
        <v>113</v>
      </c>
      <c r="B66" s="59"/>
      <c r="C66" s="30"/>
      <c r="D66" s="30"/>
      <c r="E66" s="18" t="s">
        <v>8</v>
      </c>
    </row>
    <row r="67" spans="1:5" ht="11.25" customHeight="1" x14ac:dyDescent="0.3">
      <c r="A67" s="25" t="s">
        <v>114</v>
      </c>
      <c r="B67" s="26" t="s">
        <v>115</v>
      </c>
      <c r="C67" s="30"/>
      <c r="D67" s="30"/>
      <c r="E67" s="18" t="s">
        <v>8</v>
      </c>
    </row>
    <row r="68" spans="1:5" ht="11.25" customHeight="1" x14ac:dyDescent="0.3">
      <c r="A68" s="25" t="s">
        <v>116</v>
      </c>
      <c r="B68" s="26" t="s">
        <v>117</v>
      </c>
      <c r="C68" s="30"/>
      <c r="D68" s="30"/>
      <c r="E68" s="18" t="s">
        <v>8</v>
      </c>
    </row>
    <row r="69" spans="1:5" ht="11.25" customHeight="1" x14ac:dyDescent="0.3">
      <c r="A69" s="58" t="s">
        <v>118</v>
      </c>
      <c r="B69" s="59"/>
      <c r="C69" s="29"/>
      <c r="D69" s="35">
        <f>+D70</f>
        <v>88508475</v>
      </c>
      <c r="E69" s="18" t="s">
        <v>8</v>
      </c>
    </row>
    <row r="70" spans="1:5" ht="11.25" customHeight="1" x14ac:dyDescent="0.3">
      <c r="A70" s="25" t="s">
        <v>119</v>
      </c>
      <c r="B70" s="26" t="s">
        <v>120</v>
      </c>
      <c r="C70" s="27"/>
      <c r="D70" s="17">
        <v>88508475</v>
      </c>
      <c r="E70" s="18" t="s">
        <v>8</v>
      </c>
    </row>
    <row r="71" spans="1:5" ht="11.25" customHeight="1" x14ac:dyDescent="0.3">
      <c r="A71" s="25" t="s">
        <v>121</v>
      </c>
      <c r="B71" s="26" t="s">
        <v>122</v>
      </c>
      <c r="C71" s="30"/>
      <c r="D71" s="17"/>
      <c r="E71" s="18" t="s">
        <v>8</v>
      </c>
    </row>
    <row r="72" spans="1:5" ht="11.25" customHeight="1" x14ac:dyDescent="0.3">
      <c r="A72" s="58" t="s">
        <v>123</v>
      </c>
      <c r="B72" s="59"/>
      <c r="C72" s="30"/>
      <c r="D72" s="30"/>
      <c r="E72" s="18" t="s">
        <v>8</v>
      </c>
    </row>
    <row r="73" spans="1:5" ht="11.5" customHeight="1" x14ac:dyDescent="0.3">
      <c r="A73" s="31" t="s">
        <v>124</v>
      </c>
      <c r="B73" s="32" t="s">
        <v>125</v>
      </c>
      <c r="C73" s="33"/>
      <c r="D73" s="33"/>
      <c r="E73" s="24" t="s">
        <v>8</v>
      </c>
    </row>
    <row r="74" spans="1:5" ht="11.25" customHeight="1" x14ac:dyDescent="0.3">
      <c r="A74" s="8" t="s">
        <v>126</v>
      </c>
      <c r="B74" s="9"/>
      <c r="C74" s="12"/>
      <c r="D74" s="39">
        <f>+D65+D7</f>
        <v>10473067293</v>
      </c>
      <c r="E74" s="10" t="s">
        <v>8</v>
      </c>
    </row>
    <row r="75" spans="1:5" ht="50.25" customHeight="1" x14ac:dyDescent="0.25">
      <c r="A75" s="61" t="s">
        <v>130</v>
      </c>
      <c r="B75" s="62"/>
      <c r="C75" s="62"/>
      <c r="D75" s="62"/>
      <c r="E75" s="62"/>
    </row>
    <row r="76" spans="1:5" ht="16.5" customHeight="1" x14ac:dyDescent="0.3">
      <c r="A76" s="34" t="s">
        <v>127</v>
      </c>
      <c r="B76" s="20"/>
      <c r="C76" s="63" t="s">
        <v>129</v>
      </c>
      <c r="D76" s="50"/>
      <c r="E76" s="20"/>
    </row>
    <row r="77" spans="1:5" ht="108.75" customHeight="1" x14ac:dyDescent="0.3">
      <c r="A77" s="64" t="s">
        <v>131</v>
      </c>
      <c r="B77" s="65"/>
      <c r="C77" s="65"/>
      <c r="D77" s="65"/>
      <c r="E77" s="65"/>
    </row>
  </sheetData>
  <mergeCells count="66">
    <mergeCell ref="A75:E75"/>
    <mergeCell ref="C76:D76"/>
    <mergeCell ref="A77:E77"/>
    <mergeCell ref="A72:B72"/>
    <mergeCell ref="A69:B69"/>
    <mergeCell ref="A65:B65"/>
    <mergeCell ref="A66:B66"/>
    <mergeCell ref="A61:B61"/>
    <mergeCell ref="A58:B58"/>
    <mergeCell ref="B56:C56"/>
    <mergeCell ref="B57:C57"/>
    <mergeCell ref="B51:C51"/>
    <mergeCell ref="B52:C52"/>
    <mergeCell ref="B53:C53"/>
    <mergeCell ref="B54:C54"/>
    <mergeCell ref="B55:C55"/>
    <mergeCell ref="B46:C46"/>
    <mergeCell ref="B47:C47"/>
    <mergeCell ref="B48:C48"/>
    <mergeCell ref="B49:C49"/>
    <mergeCell ref="B50:C50"/>
    <mergeCell ref="B41:C41"/>
    <mergeCell ref="B42:C42"/>
    <mergeCell ref="A43:C43"/>
    <mergeCell ref="B44:C44"/>
    <mergeCell ref="B45:C45"/>
    <mergeCell ref="B36:C36"/>
    <mergeCell ref="B37:C37"/>
    <mergeCell ref="B38:C38"/>
    <mergeCell ref="B39:C39"/>
    <mergeCell ref="A40:C40"/>
    <mergeCell ref="B31:C31"/>
    <mergeCell ref="A32:C32"/>
    <mergeCell ref="B33:C33"/>
    <mergeCell ref="B34:C34"/>
    <mergeCell ref="B35:C35"/>
    <mergeCell ref="B26:C26"/>
    <mergeCell ref="B27:C27"/>
    <mergeCell ref="B28:C28"/>
    <mergeCell ref="B29:C29"/>
    <mergeCell ref="B30:C30"/>
    <mergeCell ref="B21:C21"/>
    <mergeCell ref="B22:C22"/>
    <mergeCell ref="A23:C23"/>
    <mergeCell ref="B24:C24"/>
    <mergeCell ref="B25:C25"/>
    <mergeCell ref="B16:C16"/>
    <mergeCell ref="B17:C17"/>
    <mergeCell ref="B18:C18"/>
    <mergeCell ref="B19:C19"/>
    <mergeCell ref="B20:C20"/>
    <mergeCell ref="B11:C11"/>
    <mergeCell ref="B12:C12"/>
    <mergeCell ref="B13:C13"/>
    <mergeCell ref="A14:C14"/>
    <mergeCell ref="B15:C15"/>
    <mergeCell ref="B6:C6"/>
    <mergeCell ref="B7:C7"/>
    <mergeCell ref="A8:C8"/>
    <mergeCell ref="B9:C9"/>
    <mergeCell ref="B10:C10"/>
    <mergeCell ref="A2:E2"/>
    <mergeCell ref="A4:E4"/>
    <mergeCell ref="A1:E1"/>
    <mergeCell ref="A3:E3"/>
    <mergeCell ref="A5:E5"/>
  </mergeCells>
  <pageMargins left="0.92" right="0.7" top="0.54" bottom="0.75" header="0.3" footer="0.3"/>
  <pageSetup paperSize="121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DE PEÑA PERALTA</dc:creator>
  <cp:lastModifiedBy>Eva Garcia</cp:lastModifiedBy>
  <cp:lastPrinted>2022-01-14T18:17:36Z</cp:lastPrinted>
  <dcterms:created xsi:type="dcterms:W3CDTF">2022-01-13T18:58:46Z</dcterms:created>
  <dcterms:modified xsi:type="dcterms:W3CDTF">2022-01-14T21:41:17Z</dcterms:modified>
</cp:coreProperties>
</file>