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UASDFS01\nominas portal transparencia\NOMINAS TRASNPARENCIA 2024\Julio Web 2024\LISTA\"/>
    </mc:Choice>
  </mc:AlternateContent>
  <bookViews>
    <workbookView xWindow="0" yWindow="0" windowWidth="20490" windowHeight="7620"/>
  </bookViews>
  <sheets>
    <sheet name="HOJA1" sheetId="2" r:id="rId1"/>
  </sheets>
  <definedNames>
    <definedName name="_xlnm._FilterDatabase" localSheetId="0" hidden="1">HOJA1!$A$9:$O$228</definedName>
    <definedName name="_xlnm.Print_Titles" localSheetId="0">HOJA1!$1:$9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H229" i="2" l="1"/>
  <c r="I229" i="2"/>
  <c r="J229" i="2"/>
  <c r="K229" i="2"/>
  <c r="L229" i="2"/>
  <c r="M229" i="2"/>
  <c r="N229" i="2"/>
  <c r="O139" i="2" l="1"/>
  <c r="O221" i="2"/>
  <c r="O138" i="2"/>
  <c r="O220" i="2"/>
  <c r="O137" i="2"/>
  <c r="O136" i="2"/>
  <c r="O219" i="2"/>
  <c r="O218" i="2"/>
  <c r="O73" i="2"/>
  <c r="O135" i="2"/>
  <c r="O88" i="2"/>
  <c r="O37" i="2"/>
  <c r="O72" i="2"/>
  <c r="O134" i="2"/>
  <c r="O217" i="2"/>
  <c r="O168" i="2"/>
  <c r="O133" i="2"/>
  <c r="O132" i="2"/>
  <c r="O216" i="2"/>
  <c r="O215" i="2"/>
  <c r="O131" i="2"/>
  <c r="O130" i="2"/>
  <c r="O167" i="2"/>
  <c r="O166" i="2"/>
  <c r="O165" i="2"/>
  <c r="O214" i="2"/>
  <c r="O213" i="2"/>
  <c r="O129" i="2"/>
  <c r="O212" i="2"/>
  <c r="O143" i="2"/>
  <c r="O128" i="2"/>
  <c r="O142" i="2"/>
  <c r="O164" i="2"/>
  <c r="O127" i="2"/>
  <c r="O211" i="2"/>
  <c r="O53" i="2"/>
  <c r="O163" i="2"/>
  <c r="O126" i="2"/>
  <c r="O183" i="2"/>
  <c r="O36" i="2"/>
  <c r="O125" i="2"/>
  <c r="O182" i="2"/>
  <c r="O162" i="2"/>
  <c r="O161" i="2"/>
  <c r="O124" i="2"/>
  <c r="O210" i="2"/>
  <c r="O209" i="2"/>
  <c r="O24" i="2"/>
  <c r="O123" i="2"/>
  <c r="O63" i="2"/>
  <c r="O160" i="2"/>
  <c r="O181" i="2"/>
  <c r="O122" i="2"/>
  <c r="O121" i="2"/>
  <c r="O120" i="2"/>
  <c r="O119" i="2"/>
  <c r="O52" i="2"/>
  <c r="O62" i="2"/>
  <c r="O118" i="2"/>
  <c r="O117" i="2"/>
  <c r="O61" i="2"/>
  <c r="O51" i="2"/>
  <c r="O87" i="2"/>
  <c r="O159" i="2"/>
  <c r="O116" i="2"/>
  <c r="O86" i="2"/>
  <c r="O34" i="2"/>
  <c r="O208" i="2"/>
  <c r="O207" i="2"/>
  <c r="O206" i="2"/>
  <c r="O205" i="2"/>
  <c r="O204" i="2"/>
  <c r="O115" i="2"/>
  <c r="O85" i="2"/>
  <c r="O158" i="2"/>
  <c r="O60" i="2"/>
  <c r="O203" i="2"/>
  <c r="O50" i="2"/>
  <c r="O49" i="2"/>
  <c r="O202" i="2"/>
  <c r="O114" i="2"/>
  <c r="O201" i="2"/>
  <c r="O113" i="2"/>
  <c r="O200" i="2"/>
  <c r="O157" i="2"/>
  <c r="O156" i="2"/>
  <c r="O141" i="2"/>
  <c r="O112" i="2"/>
  <c r="O59" i="2"/>
  <c r="O155" i="2"/>
  <c r="O58" i="2"/>
  <c r="O199" i="2"/>
  <c r="O48" i="2"/>
  <c r="O54" i="2"/>
  <c r="O57" i="2"/>
  <c r="O111" i="2"/>
  <c r="O110" i="2"/>
  <c r="O198" i="2"/>
  <c r="O100" i="2"/>
  <c r="O109" i="2"/>
  <c r="O22" i="2"/>
  <c r="O40" i="2"/>
  <c r="O108" i="2"/>
  <c r="O84" i="2"/>
  <c r="O83" i="2"/>
  <c r="O66" i="2"/>
  <c r="O33" i="2"/>
  <c r="O107" i="2"/>
  <c r="O47" i="2"/>
  <c r="O79" i="2"/>
  <c r="O154" i="2"/>
  <c r="O153" i="2"/>
  <c r="O152" i="2"/>
  <c r="O151" i="2"/>
  <c r="O106" i="2"/>
  <c r="O99" i="2"/>
  <c r="O98" i="2"/>
  <c r="O97" i="2"/>
  <c r="O105" i="2"/>
  <c r="O104" i="2"/>
  <c r="O103" i="2"/>
  <c r="O35" i="2"/>
  <c r="O197" i="2"/>
  <c r="O82" i="2"/>
  <c r="O56" i="2"/>
  <c r="O46" i="2"/>
  <c r="O45" i="2"/>
  <c r="O78" i="2"/>
  <c r="O70" i="2"/>
  <c r="O150" i="2"/>
  <c r="O65" i="2"/>
  <c r="O149" i="2"/>
  <c r="O148" i="2"/>
  <c r="O26" i="2"/>
  <c r="O81" i="2"/>
  <c r="O193" i="2"/>
  <c r="O55" i="2"/>
  <c r="O13" i="2"/>
  <c r="O19" i="2"/>
  <c r="O196" i="2"/>
  <c r="O195" i="2"/>
  <c r="O11" i="2"/>
  <c r="O10" i="2"/>
  <c r="O64" i="2"/>
  <c r="O17" i="2"/>
  <c r="O102" i="2"/>
  <c r="O42" i="2"/>
  <c r="O93" i="2"/>
  <c r="O174" i="2"/>
  <c r="O92" i="2"/>
  <c r="O71" i="2"/>
  <c r="O69" i="2"/>
  <c r="O184" i="2"/>
  <c r="O172" i="2"/>
  <c r="O171" i="2"/>
  <c r="O101" i="2"/>
  <c r="O187" i="2"/>
  <c r="O192" i="2"/>
  <c r="O191" i="2"/>
  <c r="O170" i="2"/>
  <c r="O145" i="2"/>
  <c r="O90" i="2"/>
  <c r="O144" i="2"/>
  <c r="O75" i="2"/>
  <c r="O27" i="2"/>
  <c r="O169" i="2"/>
  <c r="O190" i="2"/>
  <c r="O194" i="2"/>
  <c r="O80" i="2"/>
  <c r="O77" i="2"/>
  <c r="O146" i="2"/>
  <c r="O180" i="2"/>
  <c r="O179" i="2"/>
  <c r="O140" i="2"/>
  <c r="O178" i="2"/>
  <c r="O32" i="2"/>
  <c r="O25" i="2"/>
  <c r="O23" i="2"/>
  <c r="O176" i="2"/>
  <c r="O12" i="2"/>
  <c r="O39" i="2"/>
  <c r="O228" i="2"/>
  <c r="O189" i="2"/>
  <c r="O188" i="2"/>
  <c r="O91" i="2"/>
  <c r="O76" i="2"/>
  <c r="O89" i="2"/>
  <c r="O38" i="2"/>
  <c r="O44" i="2"/>
  <c r="O227" i="2"/>
  <c r="O226" i="2"/>
  <c r="O43" i="2"/>
  <c r="O225" i="2"/>
  <c r="O29" i="2"/>
  <c r="O224" i="2"/>
  <c r="O177" i="2"/>
  <c r="O175" i="2"/>
  <c r="O15" i="2"/>
  <c r="O31" i="2"/>
  <c r="O222" i="2"/>
  <c r="O185" i="2"/>
  <c r="O20" i="2"/>
  <c r="O30" i="2"/>
  <c r="O223" i="2"/>
  <c r="O95" i="2"/>
  <c r="O18" i="2"/>
  <c r="O14" i="2"/>
  <c r="O96" i="2"/>
  <c r="O94" i="2"/>
  <c r="O68" i="2"/>
  <c r="O16" i="2"/>
  <c r="O41" i="2"/>
  <c r="O21" i="2"/>
  <c r="O67" i="2"/>
  <c r="O173" i="2"/>
  <c r="O186" i="2"/>
  <c r="O74" i="2"/>
  <c r="O147" i="2"/>
  <c r="O28" i="2"/>
  <c r="O229" i="2" l="1"/>
</calcChain>
</file>

<file path=xl/sharedStrings.xml><?xml version="1.0" encoding="utf-8"?>
<sst xmlns="http://schemas.openxmlformats.org/spreadsheetml/2006/main" count="1111" uniqueCount="380">
  <si>
    <t>NOMBRE</t>
  </si>
  <si>
    <t>PUESTO</t>
  </si>
  <si>
    <t>Departamento</t>
  </si>
  <si>
    <t>ESTADO</t>
  </si>
  <si>
    <t>DESDE</t>
  </si>
  <si>
    <t>SUELDO_BRUTO</t>
  </si>
  <si>
    <t>OTROS_INGRESOS</t>
  </si>
  <si>
    <t>ISR</t>
  </si>
  <si>
    <t>AFP</t>
  </si>
  <si>
    <t>SFS</t>
  </si>
  <si>
    <t>OTROS_DESCUENTOS</t>
  </si>
  <si>
    <t>TOTAL_DESCUENTOS</t>
  </si>
  <si>
    <t>DEPARTAMENTO DE TRANSPORTACION Y  MECANICA</t>
  </si>
  <si>
    <t>DECANATO FACULTAD DE CIENCIAS DE LA EDUCACION</t>
  </si>
  <si>
    <t>RECTORIA</t>
  </si>
  <si>
    <t>DEPARTAMENTO DE SEGURIDAD</t>
  </si>
  <si>
    <t>COMEDOR UNIVERSITARIO</t>
  </si>
  <si>
    <t>DECANATO FAC. DE CIENCIAS ECONOMICAS Y SOCIALES</t>
  </si>
  <si>
    <t>EDITORA UNIVERSITARIA</t>
  </si>
  <si>
    <t>DEPARTAMENTO DE EJECUCION PRESUPUESTARIA</t>
  </si>
  <si>
    <t>UASD- MAO</t>
  </si>
  <si>
    <t>RELACIONES PUBLICAS E INTERNACIONALES</t>
  </si>
  <si>
    <t>UASD-  SANTIAGO</t>
  </si>
  <si>
    <t>DECANATO FACULTAD DE INGENIERIA Y ARQUITECTURA</t>
  </si>
  <si>
    <t>DEPARTAMENTO DE TESORERIA</t>
  </si>
  <si>
    <t>Chofer I</t>
  </si>
  <si>
    <t>FACULTAD CIENCIAS AGRONOMICAS Y VETERINARIAS</t>
  </si>
  <si>
    <t>DIRECCION GENERAL DE PLANIFICACION Y DESARROLLO INSTITUCIONAL</t>
  </si>
  <si>
    <t>DEPARTAMENTO DE PLANTA FISICA</t>
  </si>
  <si>
    <t>CONTROL DOCENTE</t>
  </si>
  <si>
    <t>JUSTINO GOMEZ HICIANO</t>
  </si>
  <si>
    <t>Supervisor de Bedeles</t>
  </si>
  <si>
    <t>Contrado</t>
  </si>
  <si>
    <t>DECANATO FACULTAD DE CIENCIAS DE LA SALUD</t>
  </si>
  <si>
    <t>UASD- SAN FRANCISCO DE MACORIS</t>
  </si>
  <si>
    <t>Conserje Supervisor</t>
  </si>
  <si>
    <t>DEPARTAMENTO DE MAYORDOMIA GENERAL</t>
  </si>
  <si>
    <t>ESCUELA DE EDUCACION INFANTIL Y BASICA</t>
  </si>
  <si>
    <t>DEPARTAMENTO PERSONAL DOCENTE</t>
  </si>
  <si>
    <t>SECRETARIA GENERAL</t>
  </si>
  <si>
    <t>Auxiliar Administrativo</t>
  </si>
  <si>
    <t>ESCUELA DE INGENIERIA AGRONOMICA</t>
  </si>
  <si>
    <t>DECANATO FAC. DE HUMANIDADES</t>
  </si>
  <si>
    <t>DEPARTAMENTO DE SUMINISTRO</t>
  </si>
  <si>
    <t>ESCUELA DE MATEMATICA</t>
  </si>
  <si>
    <t>Auxiliar Bibliotecario</t>
  </si>
  <si>
    <t>DECANATO FACULTAD DE CIENCIAS JURIDICAS Y POLITICAS</t>
  </si>
  <si>
    <t>CENTRO DE APOYO CLINICO Y DIAGNOSTICO PRIMER NIVEL ATENCION DR MANUEL TEJADA FLORENTINO</t>
  </si>
  <si>
    <t>Vigilante Nocturno</t>
  </si>
  <si>
    <t>Tramitador de Correspondencia</t>
  </si>
  <si>
    <t>OFICINA TECNICA DE APOYO A LOS CENTROS Y SUBCENTROS</t>
  </si>
  <si>
    <t>INMOBILIARIA UNIVERSITARIA</t>
  </si>
  <si>
    <t>UASD-BARAHONA</t>
  </si>
  <si>
    <t>ESCUELA DE ADMINISTRACION</t>
  </si>
  <si>
    <t>DECANATO FAC. DE CIENCIAS</t>
  </si>
  <si>
    <t>Conserje</t>
  </si>
  <si>
    <t>VICERRECTORIA DE EXTENSION</t>
  </si>
  <si>
    <t>Auxiliar de Ornato</t>
  </si>
  <si>
    <t>UASD- HIGUEY</t>
  </si>
  <si>
    <t>Secretaria</t>
  </si>
  <si>
    <t>GOBERNACION EDIFICIO ADMINISTRATIVO</t>
  </si>
  <si>
    <t>DIRECCION GENERAL GESTION DE LA CALIDAD</t>
  </si>
  <si>
    <t>ADMINISTRACION DEL ECONOMATO</t>
  </si>
  <si>
    <t>ESCUELA DE COMUNICACIÓN SOCIAL</t>
  </si>
  <si>
    <t>ESCUELA DE ODONTOLOGIA</t>
  </si>
  <si>
    <t>Oficinista I</t>
  </si>
  <si>
    <t>Asistente Dental</t>
  </si>
  <si>
    <t>ESTACION EXPERIMENTAL DE ENGOMBE</t>
  </si>
  <si>
    <t>Analista de Investigación Agropecuaria</t>
  </si>
  <si>
    <t>DIRECCION DE BIENESTAR ESTUDIANTIL</t>
  </si>
  <si>
    <t>Comunicador Social</t>
  </si>
  <si>
    <t>Auxiliar de Registro</t>
  </si>
  <si>
    <t>EDUCACION FISICA Y DEPORTE</t>
  </si>
  <si>
    <t>UASD- NAGUA</t>
  </si>
  <si>
    <t>ESCUELA DE IDIOMA</t>
  </si>
  <si>
    <t>Contador I</t>
  </si>
  <si>
    <t>UASD- SAN CRISTOBAL</t>
  </si>
  <si>
    <t>Almacenista I</t>
  </si>
  <si>
    <t>Promotor Social</t>
  </si>
  <si>
    <t>VICERECTORIA DE INVESTIGACION Y POST GRADO</t>
  </si>
  <si>
    <t>ADMINISTRACION RED CAFETERIA UASD</t>
  </si>
  <si>
    <t>ESCUELA DE ECONOMIA</t>
  </si>
  <si>
    <t>Vigilante Diurno</t>
  </si>
  <si>
    <t>Diseñador Gráfico</t>
  </si>
  <si>
    <t>UASD-SAN JUAN</t>
  </si>
  <si>
    <t>VICERRECTORIA ADMINISTRATIVA</t>
  </si>
  <si>
    <t>Auxiliar de Cocina I</t>
  </si>
  <si>
    <t>UASD- BANI</t>
  </si>
  <si>
    <t>UASD- BONAO</t>
  </si>
  <si>
    <t>Auxiliar de Mantenimiento</t>
  </si>
  <si>
    <t>Cajero I</t>
  </si>
  <si>
    <t>DEPARTAMENTO DE RELACIONES PUBLICAS</t>
  </si>
  <si>
    <t>DIRECCION DE ADMISIONES</t>
  </si>
  <si>
    <t>Encargado Cafetería Centro Regional</t>
  </si>
  <si>
    <t>UASD- SAN PEDRO DE MACORIS</t>
  </si>
  <si>
    <t>DEPARTAMENTO DE COMPRA DE CONTRATACIONES DE BIENES SERVICIOS</t>
  </si>
  <si>
    <t>DIRECCION GENERAL DE COMUNICACIONES</t>
  </si>
  <si>
    <t>Coordinador de Admisiones</t>
  </si>
  <si>
    <t>UASD- PUERTO PLATA</t>
  </si>
  <si>
    <t>Auxiliar Soporte Técnico</t>
  </si>
  <si>
    <t>UASD- HATO MAYOR</t>
  </si>
  <si>
    <t>ESCUELA DE CONTABILIDAD</t>
  </si>
  <si>
    <t>Electricista</t>
  </si>
  <si>
    <t>Despachador de Mercancias</t>
  </si>
  <si>
    <t>Auxiliar de Protocolo</t>
  </si>
  <si>
    <t>Auxiliar Comunicación Social</t>
  </si>
  <si>
    <t>Auxiliar Agrícola</t>
  </si>
  <si>
    <t>Virgilio Rivas Vasquez</t>
  </si>
  <si>
    <t>Auxiliar de Contabilidad I</t>
  </si>
  <si>
    <t>Soporte Técnico</t>
  </si>
  <si>
    <t>DIRECCION GENERAL DE TECNOLOGIA DE LA INFORMACION</t>
  </si>
  <si>
    <t>Rafael Aristenico Rosario Ureña</t>
  </si>
  <si>
    <t>ESTANCIA INFANTIL</t>
  </si>
  <si>
    <t>Auxiliar Soporte Multimedia</t>
  </si>
  <si>
    <t>Auxiliar Planta Fisica Centro Regional</t>
  </si>
  <si>
    <t>UASD- LA VEGA</t>
  </si>
  <si>
    <t>Andres Fermin</t>
  </si>
  <si>
    <t>Benito Antonio Garcia Garcia</t>
  </si>
  <si>
    <t>Paulino Sarita Jaquez</t>
  </si>
  <si>
    <t>UASD- LA ROMANA</t>
  </si>
  <si>
    <t>Victor Manuel Baez</t>
  </si>
  <si>
    <t>Actividad Según Contrato</t>
  </si>
  <si>
    <t>Genaro de Jesus Sanchez Jimenez</t>
  </si>
  <si>
    <t>Julio Molina</t>
  </si>
  <si>
    <t>UASD - CENTRO NEYBA</t>
  </si>
  <si>
    <t>Angel Vila</t>
  </si>
  <si>
    <t>UASD-OFICINA EXTENSIÓN SANTO DOMINGO NORTE</t>
  </si>
  <si>
    <t>Roberto Matos</t>
  </si>
  <si>
    <t>JUAN RODRIGUEZ ACOSTA</t>
  </si>
  <si>
    <t>ESCUELA DE INFORMATICA</t>
  </si>
  <si>
    <t>CESAR VELOZ DE LA ROSA</t>
  </si>
  <si>
    <t>Flavia Caritina Francisco Calderon</t>
  </si>
  <si>
    <t>ACT/CONT ASISTENTE OPERATIVO DIRECCION FINANCIERA</t>
  </si>
  <si>
    <t>ESCUELA ORIENTACION EDUCATIVA Y PSICOLOGICAS</t>
  </si>
  <si>
    <t>Dagoberto Montero Mateo</t>
  </si>
  <si>
    <t>ANA TORRES TORRES</t>
  </si>
  <si>
    <t>AQUILES SANCHEZ ZABALA</t>
  </si>
  <si>
    <t>Auxiliar a  Médico</t>
  </si>
  <si>
    <t>Carlos Alberto Calderon</t>
  </si>
  <si>
    <t>ACT/CONT MEDICO ESPECIALISTA</t>
  </si>
  <si>
    <t>JOSE FLORIAN</t>
  </si>
  <si>
    <t>DULCE NUÑEZ</t>
  </si>
  <si>
    <t>Glennys Altagracia Perez Fernandez</t>
  </si>
  <si>
    <t>Maritza Esther Ruiz Escoto</t>
  </si>
  <si>
    <t>Francisco Jose Hernandez Martinez</t>
  </si>
  <si>
    <t>EDDY CONCEPCION</t>
  </si>
  <si>
    <t>MAXIMO CAMILO MARTINEZ</t>
  </si>
  <si>
    <t>JUANA RODRIGUEZ</t>
  </si>
  <si>
    <t>Actividad Según Contrato (Conserje)</t>
  </si>
  <si>
    <t>OLIVO DE LEON SANDOBAL</t>
  </si>
  <si>
    <t>MARIA FULGENCIO GONZALEZ</t>
  </si>
  <si>
    <t>Rafael B Montero C</t>
  </si>
  <si>
    <t>Actividad Según Contrato (Auxiliar de Mantenimiento)</t>
  </si>
  <si>
    <t>Mecanico I</t>
  </si>
  <si>
    <t>FRANCISCO ARAUJO MATEO</t>
  </si>
  <si>
    <t>JULIO MATOS</t>
  </si>
  <si>
    <t>GERMAN TEJEDA</t>
  </si>
  <si>
    <t>AGUSTIN SILVERIO C</t>
  </si>
  <si>
    <t>FRANCISCO PAULINO</t>
  </si>
  <si>
    <t>JORGE SANCHEZ</t>
  </si>
  <si>
    <t>ESCUELA DE AGRIMENSURA</t>
  </si>
  <si>
    <t>GERARDO SANCHEZ R</t>
  </si>
  <si>
    <t>FRANCISCO PEÑA JIMENEZ</t>
  </si>
  <si>
    <t>MARIA PASCAL</t>
  </si>
  <si>
    <t>MIGUEL FORTUNATO REYES</t>
  </si>
  <si>
    <t>MARTHA FIGUEREO</t>
  </si>
  <si>
    <t>ACT/CONT. ANALISTA DE INVESTIGACION AGROPECUARIA</t>
  </si>
  <si>
    <t>SAMIRA ARISTY GUERRERO</t>
  </si>
  <si>
    <t>DIRECCION DE  POST-GRADO INGENIERIA Y ARQUITECTURA</t>
  </si>
  <si>
    <t>YONI CURI FERNANDEZ</t>
  </si>
  <si>
    <t>PEDRO DE LA CRUZ RAMIREZ</t>
  </si>
  <si>
    <t>RAFAEL EUSEBIO GALAN</t>
  </si>
  <si>
    <t>Anner Bencosme Tejada</t>
  </si>
  <si>
    <t>RAFAEL MIRANDA</t>
  </si>
  <si>
    <t>CARMEN PICHARDO BLANCO</t>
  </si>
  <si>
    <t>OFICINISTA I</t>
  </si>
  <si>
    <t>JORGE COSS</t>
  </si>
  <si>
    <t>JOSE REYES GOMEZ</t>
  </si>
  <si>
    <t>JOSE FELIZ LABORT</t>
  </si>
  <si>
    <t>Actividad Según Contrato (Operador de Maquina Rep. de Doc.)</t>
  </si>
  <si>
    <t>Carlos López Rodríguez</t>
  </si>
  <si>
    <t>ANGELA ARROYO RAMOS</t>
  </si>
  <si>
    <t>Juana Rodríguez Bautista</t>
  </si>
  <si>
    <t>CARLOS HERNANDEZ</t>
  </si>
  <si>
    <t>EDUVIGES ARACENA GARCIA</t>
  </si>
  <si>
    <t>RAFAEL RUIZ SERRANO</t>
  </si>
  <si>
    <t>RUBEN FELIZ BAEZ</t>
  </si>
  <si>
    <t>FABIAN VIDAL MARTINEZ</t>
  </si>
  <si>
    <t>MARIO ALVAREZ VALLEJO</t>
  </si>
  <si>
    <t>DIONICIO PEGUERO</t>
  </si>
  <si>
    <t>Dibujante Arquitectonico</t>
  </si>
  <si>
    <t>HUGO BERROA</t>
  </si>
  <si>
    <t>ROSENDO MERCEDES MERCEDES</t>
  </si>
  <si>
    <t>LUIS SOLANO MORA</t>
  </si>
  <si>
    <t>LORENZO VIDAL</t>
  </si>
  <si>
    <t>BLANCA JIMENEZ SILVESTRE</t>
  </si>
  <si>
    <t>XIOMARA CAMINERO RONDON</t>
  </si>
  <si>
    <t>ALEXIS GUERRERO PEREZ</t>
  </si>
  <si>
    <t>JORGE AVILA MARTINEZ</t>
  </si>
  <si>
    <t>JOSE PHILOGENE</t>
  </si>
  <si>
    <t>DIONICIO HERNANDEZ ORTIZ</t>
  </si>
  <si>
    <t>RAFAEL ACOSTA SEGURA</t>
  </si>
  <si>
    <t>ANA ALEJO GARCIA</t>
  </si>
  <si>
    <t>MODESTO CARO ENCARNACION</t>
  </si>
  <si>
    <t>JUAN SOLER</t>
  </si>
  <si>
    <t>ACT/CONT PINTOR</t>
  </si>
  <si>
    <t>MIGUEL COMPRES MEDRANO</t>
  </si>
  <si>
    <t>PENELOPE CUELLO PEÑA</t>
  </si>
  <si>
    <t>YOEL CONCEPCION REYES</t>
  </si>
  <si>
    <t>ACT. CONT. GOBERNADOR RESIDENCIA ESTUDIANTIL</t>
  </si>
  <si>
    <t>YORGELYS PEREZ GARCIA</t>
  </si>
  <si>
    <t>MANUEL ROMERO BAEZ</t>
  </si>
  <si>
    <t>Director General Tecnologia de la Informacion</t>
  </si>
  <si>
    <t>LIBIO ENCARNACION MATEO</t>
  </si>
  <si>
    <t>Encargado Comunicación Estratégica del Despacho del Rector</t>
  </si>
  <si>
    <t>FRANCISCO SANTANA VALDEZ</t>
  </si>
  <si>
    <t>PEDRO PEREZ JIMENEZ</t>
  </si>
  <si>
    <t>SORANLLY PERALTA LUNA</t>
  </si>
  <si>
    <t>Asistente Tecnico Rectoria</t>
  </si>
  <si>
    <t>RAFELITO VALENZUELA SUERO</t>
  </si>
  <si>
    <t>Director Programa SOL</t>
  </si>
  <si>
    <t>JULIO FLORENTINO VELEZ</t>
  </si>
  <si>
    <t>Coordinador Actividades Deportivas</t>
  </si>
  <si>
    <t>FRANCISCA JAVIER GIL</t>
  </si>
  <si>
    <t>PEDRO NUÑEZ RODRIGUEZ</t>
  </si>
  <si>
    <t>MARIA TAVAREZ ALBURQUERQUE</t>
  </si>
  <si>
    <t>Analista de Desarrollo de Planificación de Compras y Contrat</t>
  </si>
  <si>
    <t>PABLO CROSS BELLO</t>
  </si>
  <si>
    <t>DAVID FELIZ FERRERAS</t>
  </si>
  <si>
    <t>IRIS GARCIA RUFINO</t>
  </si>
  <si>
    <t>Asistente Tecnico de Planta Fisica Centro Regional</t>
  </si>
  <si>
    <t>UASD - OFICINA EXTENSIÓN AZUA DE COMPOSTELA</t>
  </si>
  <si>
    <t>GERALDO ALMONTE CAMACHO</t>
  </si>
  <si>
    <t>WILKINS NUÑEZ PACHE</t>
  </si>
  <si>
    <t>MARIELA LOPEZ</t>
  </si>
  <si>
    <t>JUAN SANTANA ORTIZ</t>
  </si>
  <si>
    <t>GIANMARCO MARTINEZ PAULINO</t>
  </si>
  <si>
    <t>Operador De Simulacion</t>
  </si>
  <si>
    <t>YAHAIRA PEÑA SALDAÑA</t>
  </si>
  <si>
    <t>ACT/CONT. SECRETARIA EJECUTIVA</t>
  </si>
  <si>
    <t>JOSE DE LA ROSA PERALTA</t>
  </si>
  <si>
    <t>MARIDELSY LIRIANO SANCHEZ</t>
  </si>
  <si>
    <t>ROSA ALCANTARA DE JOURDAIN</t>
  </si>
  <si>
    <t>Coordinadora Proyectos Radio y TV</t>
  </si>
  <si>
    <t>FAUSTO PAYANO KERY</t>
  </si>
  <si>
    <t>ORLANDO VILLAMAN BRAVO</t>
  </si>
  <si>
    <t>EVELIN HERNANDEZ EVA</t>
  </si>
  <si>
    <t>GERANIA GOMEZ FELIZ</t>
  </si>
  <si>
    <t>YEISON MELO</t>
  </si>
  <si>
    <t>WEILLINGTON RODRIGUEZ MATOS</t>
  </si>
  <si>
    <t>GLADYS DAVID HERRERA</t>
  </si>
  <si>
    <t>MELVIN GUZMAN MATEO</t>
  </si>
  <si>
    <t>JOSE REYES ENCARNACION</t>
  </si>
  <si>
    <t>MARTIRI RAMIREZ SUERO</t>
  </si>
  <si>
    <t>LIBAR BAUTISTA ENCARNACION</t>
  </si>
  <si>
    <t>ALEXANDRA GENAO MATEO</t>
  </si>
  <si>
    <t>JUNIOR BOCIO CORCINO</t>
  </si>
  <si>
    <t>ANTHONY PEREZ PERALTA</t>
  </si>
  <si>
    <t>Analista Programador de Sistemas I</t>
  </si>
  <si>
    <t>JORGE ARISMENDY JIMENEZ</t>
  </si>
  <si>
    <t>REYMOND ORTIZ DE LEON</t>
  </si>
  <si>
    <t>JHOAN RIJO JAVIER</t>
  </si>
  <si>
    <t>ERNESTO MARTE NUÑEZ</t>
  </si>
  <si>
    <t>MIGUEL BIDO ALCANTARA</t>
  </si>
  <si>
    <t>BIANNY GONZALEZ LEDESMA</t>
  </si>
  <si>
    <t>Maestro de Ceremonias</t>
  </si>
  <si>
    <t>PASCUAL CANDELARIO MERCEDES</t>
  </si>
  <si>
    <t>ROSALINA SANCHEZ SANTANA</t>
  </si>
  <si>
    <t>PATRICIA SUERO ROA</t>
  </si>
  <si>
    <t>RAQUEL LOPEZ CARMONA</t>
  </si>
  <si>
    <t>ALPHA SURIEL CARPIO</t>
  </si>
  <si>
    <t>ARIEL MERCEDES NUÑEZ</t>
  </si>
  <si>
    <t>LUIS MARTE DOÑE</t>
  </si>
  <si>
    <t>JOSE MONTERO</t>
  </si>
  <si>
    <t>ZEILA GONZALEZ CERDA</t>
  </si>
  <si>
    <t>JOSE TORIBIO RODRIGUEZ</t>
  </si>
  <si>
    <t>Auxiliar de Comunicacion Social</t>
  </si>
  <si>
    <t>FERNANDO PEREZ MEJIA</t>
  </si>
  <si>
    <t>YARILIS CONSTANZA SANCHEZ</t>
  </si>
  <si>
    <t>EDUARDO ARIAS ARIAS</t>
  </si>
  <si>
    <t>DRAILYN MEDINA TEJEDA</t>
  </si>
  <si>
    <t>NIDIA HERNANDEZ ZABALA</t>
  </si>
  <si>
    <t>ROSA DIAZ FERNANDEZ</t>
  </si>
  <si>
    <t>CELINET FELIZ MENDEZ</t>
  </si>
  <si>
    <t>DELBI ROBLES VASQUEZ</t>
  </si>
  <si>
    <t>MANUEL GONZALEZ FELIZ</t>
  </si>
  <si>
    <t>DIURIS CATALINO ROCA</t>
  </si>
  <si>
    <t>RAUL MONTERO GUZMAN</t>
  </si>
  <si>
    <t>MARIO DE LA CRUZ RODRIGUEZ</t>
  </si>
  <si>
    <t>Operador de Simulacion</t>
  </si>
  <si>
    <t>ANA MARTE GIL</t>
  </si>
  <si>
    <t>EDINSON PADILLA PEREZ</t>
  </si>
  <si>
    <t>LILIANA DEL AMPARO RODRIGUEZ</t>
  </si>
  <si>
    <t>LIDIO DOTEL ILIS</t>
  </si>
  <si>
    <t>MARIA REYES CHALAS</t>
  </si>
  <si>
    <t>LENIN SEGURA LOPEZ</t>
  </si>
  <si>
    <t>MAMERTO ROSARIO MEJIA</t>
  </si>
  <si>
    <t>FABIAN MEDINA BATISTA</t>
  </si>
  <si>
    <t>FRANCISCO NUÑEZ JORGE</t>
  </si>
  <si>
    <t>RAMON EVANGELISTA SUAREZ</t>
  </si>
  <si>
    <t>VICTOR PUJOLS MATOS</t>
  </si>
  <si>
    <t>RAMON MENDOZA EVANGELISTA</t>
  </si>
  <si>
    <t>DAROLIS TINEO MERCEDES</t>
  </si>
  <si>
    <t>YUDITH FORTUNATO DE LOS SANTOS</t>
  </si>
  <si>
    <t>ANGEL SEPULVEDA JORGE</t>
  </si>
  <si>
    <t>JOEL UREÑA AQUINO</t>
  </si>
  <si>
    <t>BRENDA PEREZ RAMIREZ</t>
  </si>
  <si>
    <t>DHARA GRULLON PEÑA</t>
  </si>
  <si>
    <t>UASD-OFICINA EXTENSIÓN SANTO DOMINGO OESTE</t>
  </si>
  <si>
    <t>RANDELYS HERNANDEZ ALCEQUIEZ</t>
  </si>
  <si>
    <t>STEVEN GONZALEZ RIVERA</t>
  </si>
  <si>
    <t>WILSON GUILLEN MORENO</t>
  </si>
  <si>
    <t>STEISY HERNANDEZ ROJAS</t>
  </si>
  <si>
    <t>JOSE REGALADO ANDUJAR</t>
  </si>
  <si>
    <t>DULCE ZABALA ZABALA</t>
  </si>
  <si>
    <t>ANGIOLINA RIVERA ROSARIO</t>
  </si>
  <si>
    <t>CARLOS VARGAS JIMENEZ</t>
  </si>
  <si>
    <t>FELIPE ALMONTE PERDOMO</t>
  </si>
  <si>
    <t>YESSICA ROSARIO HOLGUIN</t>
  </si>
  <si>
    <t>LISAURY MILIANO SANTOS</t>
  </si>
  <si>
    <t>JUANA MARTINEZ MONTILLA</t>
  </si>
  <si>
    <t>FRENCYS PEREZ OLIVIA</t>
  </si>
  <si>
    <t>JOSE FAMILIA MATA</t>
  </si>
  <si>
    <t>DRAYELINA AUGUSTIN GOMEZ</t>
  </si>
  <si>
    <t>EDUAR MEJIA PEREZ</t>
  </si>
  <si>
    <t>Actividad segun Contrato (Vigilante Diurno)</t>
  </si>
  <si>
    <t>SAMUEL ADON MARMOLEJOS</t>
  </si>
  <si>
    <t>CESILIO COTES MOTA</t>
  </si>
  <si>
    <t>DOMINGO FELIPE BENCOSME</t>
  </si>
  <si>
    <t>VIURSIS VARGAS DURAN</t>
  </si>
  <si>
    <t>JOSE SANTOS DISLA</t>
  </si>
  <si>
    <t>JOHANNA SANCHEZ SOSA</t>
  </si>
  <si>
    <t>ADRIAN BAUTISTA HERNANDEZ</t>
  </si>
  <si>
    <t>FERNANDO JIMENEZ RAMIREZ</t>
  </si>
  <si>
    <t>UASD-CENTRO AZUA</t>
  </si>
  <si>
    <t>FLOR ROSARIO VALDEZ</t>
  </si>
  <si>
    <t>ANYELI SOTO DE LA ROSA</t>
  </si>
  <si>
    <t>SANTO FRIAS PATRICIO</t>
  </si>
  <si>
    <t>JORGE VERAS DOMINGUEZ</t>
  </si>
  <si>
    <t>UASD-OFICINA DE EXTENSION JARABACOA</t>
  </si>
  <si>
    <t>YANIRA REYES PEÑA</t>
  </si>
  <si>
    <t>KEOOMR JAVIER ZABALA</t>
  </si>
  <si>
    <t>KIRCY SILVERIO FELIZ</t>
  </si>
  <si>
    <t>FRANK ALCANTARA SEVERINO</t>
  </si>
  <si>
    <t>BERIS PAREDES BOCIO</t>
  </si>
  <si>
    <t>IGNACIO AGUASVIVAS</t>
  </si>
  <si>
    <t>LUCERO DE LA CRUZ BERTRE</t>
  </si>
  <si>
    <t>FREDDY CABRAL DE LA ROSA</t>
  </si>
  <si>
    <t>FRANCISCO BATISTA MORENO</t>
  </si>
  <si>
    <t>CARLOS OGANDO MEJIA</t>
  </si>
  <si>
    <t>JOHAN ALCANGEL ENCARNACION</t>
  </si>
  <si>
    <t>JULIAN SANTOS ESPINAL</t>
  </si>
  <si>
    <t>PEDRO ARNAUT RAMIREZ</t>
  </si>
  <si>
    <t>HERIBERTO MAGALLANES YNOA</t>
  </si>
  <si>
    <t>FELIX VALERIO SANTANA</t>
  </si>
  <si>
    <t>KELVIN ACEVEDO</t>
  </si>
  <si>
    <t>WILTON AMARANTE PAULINO</t>
  </si>
  <si>
    <t>DAIRELY COLLADO CEPEDA</t>
  </si>
  <si>
    <t>ANDRIEL LOPEZ TAPIA</t>
  </si>
  <si>
    <t>JUAN HERNANDEZ PINEDA</t>
  </si>
  <si>
    <t>JOANNY DE JESUS RAMIREZ</t>
  </si>
  <si>
    <t>CAROLIN ARTILES COLLADO</t>
  </si>
  <si>
    <t>ALEIDY ACOSTA HERASME</t>
  </si>
  <si>
    <t>MELISSA VILLANUEVA RUDECINDO</t>
  </si>
  <si>
    <t>JORGELINA BAEZ ARIAS</t>
  </si>
  <si>
    <t>MANUEL DE LA CRUZ CARABALLO</t>
  </si>
  <si>
    <t>LAZIRIS VOLQUEZ TRINIDAD</t>
  </si>
  <si>
    <t>GILSSA VOLQUEZ DIAZ</t>
  </si>
  <si>
    <t>MICHAEL RIJO ALVAREZ</t>
  </si>
  <si>
    <t>JULIANA JIMENEZ GERONIMO DE MEJIA</t>
  </si>
  <si>
    <t>LENIN DIAZ REYES</t>
  </si>
  <si>
    <t>SEXO</t>
  </si>
  <si>
    <t>M</t>
  </si>
  <si>
    <t>F</t>
  </si>
  <si>
    <t>NULL</t>
  </si>
  <si>
    <t>TOTAL_NETO</t>
  </si>
  <si>
    <t>REPORTE DE NOMINA</t>
  </si>
  <si>
    <t>NOMINA EMPLEADOS CONTRATADOS JULIO 2024</t>
  </si>
  <si>
    <t>TOTAL GENERAL</t>
  </si>
  <si>
    <t>NUM.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</si>
</sst>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" xfId="0" applyFont="1" applyBorder="1"/>
    <xf numFmtId="14" fontId="2" fillId="0" borderId="1" xfId="0" applyNumberFormat="1" applyFont="1" applyBorder="1"/>
    <xf numFmtId="43" fontId="2" fillId="0" borderId="1" xfId="1" applyFont="1" applyBorder="1"/>
    <xf numFmtId="0" fontId="4" fillId="2" borderId="1" xfId="0" applyFont="1" applyFill="1" applyBorder="1"/>
    <xf numFmtId="43" fontId="4" fillId="2" borderId="1" xfId="1" applyFont="1" applyFill="1" applyBorder="1"/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43" fontId="4" fillId="0" borderId="2" xfId="1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14</xdr:col>
      <xdr:colOff>823517</xdr:colOff>
      <xdr:row>4</xdr:row>
      <xdr:rowOff>85725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21451888" cy="998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1218408</xdr:colOff>
      <xdr:row>241</xdr:row>
      <xdr:rowOff>143668</xdr:rowOff>
    </xdr:from>
    <xdr:to>
      <xdr:col>13</xdr:col>
      <xdr:colOff>401375</xdr:colOff>
      <xdr:row>258</xdr:row>
      <xdr:rowOff>203993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2032002" y="55140621"/>
          <a:ext cx="17627732" cy="39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230"/>
  <sheetViews>
    <sheetView tabSelected="1" zoomScale="96" zoomScaleNormal="96" workbookViewId="0">
      <pane ySplit="9" topLeftCell="A10" activePane="bottomLeft" state="frozen"/>
      <selection pane="bottomLeft" activeCell="C232" sqref="C232"/>
    </sheetView>
  </sheetViews>
  <sheetFormatPr baseColWidth="10" defaultRowHeight="18" customHeight="1"/>
  <cols>
    <col min="1" max="1" width="5.125" style="10" customWidth="1"/>
    <col min="2" max="2" width="5.625" style="10" bestFit="1" customWidth="1"/>
    <col min="3" max="3" width="35.375" style="1" bestFit="1" customWidth="1"/>
    <col min="4" max="4" width="53.875" style="1" customWidth="1"/>
    <col min="5" max="5" width="51.875" style="1" customWidth="1"/>
    <col min="6" max="6" width="10.25" style="1" bestFit="1" customWidth="1"/>
    <col min="7" max="7" width="10.375" style="1" bestFit="1" customWidth="1"/>
    <col min="8" max="8" width="14.5" style="2" bestFit="1" customWidth="1"/>
    <col min="9" max="9" width="16.25" style="2" bestFit="1" customWidth="1"/>
    <col min="10" max="12" width="10.25" style="2" bestFit="1" customWidth="1"/>
    <col min="13" max="13" width="18.625" style="2" bestFit="1" customWidth="1"/>
    <col min="14" max="14" width="18.25" style="2" bestFit="1" customWidth="1"/>
    <col min="15" max="15" width="12.125" style="2" bestFit="1" customWidth="1"/>
    <col min="16" max="16384" width="11" style="1"/>
  </cols>
  <sheetData>
    <row r="6" spans="1:16" ht="18" customHeight="1">
      <c r="A6" s="14" t="s">
        <v>376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1"/>
    </row>
    <row r="7" spans="1:16" ht="18" customHeight="1">
      <c r="A7" s="14" t="s">
        <v>377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1"/>
    </row>
    <row r="9" spans="1:16" ht="18" customHeight="1">
      <c r="A9" s="8" t="s">
        <v>379</v>
      </c>
      <c r="B9" s="8" t="s">
        <v>371</v>
      </c>
      <c r="C9" s="6" t="s">
        <v>0</v>
      </c>
      <c r="D9" s="6" t="s">
        <v>2</v>
      </c>
      <c r="E9" s="6" t="s">
        <v>1</v>
      </c>
      <c r="F9" s="6" t="s">
        <v>3</v>
      </c>
      <c r="G9" s="6" t="s">
        <v>4</v>
      </c>
      <c r="H9" s="7" t="s">
        <v>5</v>
      </c>
      <c r="I9" s="7" t="s">
        <v>6</v>
      </c>
      <c r="J9" s="7" t="s">
        <v>7</v>
      </c>
      <c r="K9" s="7" t="s">
        <v>8</v>
      </c>
      <c r="L9" s="7" t="s">
        <v>9</v>
      </c>
      <c r="M9" s="7" t="s">
        <v>10</v>
      </c>
      <c r="N9" s="7" t="s">
        <v>11</v>
      </c>
      <c r="O9" s="7" t="s">
        <v>375</v>
      </c>
    </row>
    <row r="10" spans="1:16" ht="18" customHeight="1">
      <c r="A10" s="9">
        <v>1</v>
      </c>
      <c r="B10" s="9" t="s">
        <v>372</v>
      </c>
      <c r="C10" s="3" t="s">
        <v>211</v>
      </c>
      <c r="D10" s="3" t="s">
        <v>110</v>
      </c>
      <c r="E10" s="3" t="s">
        <v>212</v>
      </c>
      <c r="F10" s="3" t="s">
        <v>32</v>
      </c>
      <c r="G10" s="4">
        <v>44774</v>
      </c>
      <c r="H10" s="5">
        <v>157642</v>
      </c>
      <c r="I10" s="5">
        <v>68540</v>
      </c>
      <c r="J10" s="5">
        <v>25676.69</v>
      </c>
      <c r="K10" s="5">
        <v>4524.33</v>
      </c>
      <c r="L10" s="5">
        <v>4742.3999999999996</v>
      </c>
      <c r="M10" s="5">
        <v>12651</v>
      </c>
      <c r="N10" s="5">
        <v>47594.42</v>
      </c>
      <c r="O10" s="5">
        <f t="shared" ref="O10:O72" si="0">(H10+I10)-N10</f>
        <v>178587.58000000002</v>
      </c>
    </row>
    <row r="11" spans="1:16" ht="18" customHeight="1">
      <c r="A11" s="9">
        <f>1+A10</f>
        <v>2</v>
      </c>
      <c r="B11" s="9" t="s">
        <v>372</v>
      </c>
      <c r="C11" s="3" t="s">
        <v>213</v>
      </c>
      <c r="D11" s="3" t="s">
        <v>14</v>
      </c>
      <c r="E11" s="3" t="s">
        <v>214</v>
      </c>
      <c r="F11" s="3" t="s">
        <v>32</v>
      </c>
      <c r="G11" s="4">
        <v>44774</v>
      </c>
      <c r="H11" s="5">
        <v>132250</v>
      </c>
      <c r="I11" s="5">
        <v>57500</v>
      </c>
      <c r="J11" s="5">
        <v>19691.37</v>
      </c>
      <c r="K11" s="5">
        <v>3795.58</v>
      </c>
      <c r="L11" s="5">
        <v>4020.4</v>
      </c>
      <c r="M11" s="5">
        <v>0</v>
      </c>
      <c r="N11" s="5">
        <v>27507.35</v>
      </c>
      <c r="O11" s="5">
        <f t="shared" si="0"/>
        <v>162242.65</v>
      </c>
    </row>
    <row r="12" spans="1:16" ht="18" customHeight="1">
      <c r="A12" s="9">
        <f t="shared" ref="A12:A75" si="1">1+A11</f>
        <v>3</v>
      </c>
      <c r="B12" s="9" t="s">
        <v>373</v>
      </c>
      <c r="C12" s="3" t="s">
        <v>167</v>
      </c>
      <c r="D12" s="3" t="s">
        <v>60</v>
      </c>
      <c r="E12" s="3" t="s">
        <v>121</v>
      </c>
      <c r="F12" s="3" t="s">
        <v>32</v>
      </c>
      <c r="G12" s="4">
        <v>43313</v>
      </c>
      <c r="H12" s="5">
        <v>112650.55</v>
      </c>
      <c r="I12" s="5">
        <v>27049.8</v>
      </c>
      <c r="J12" s="5">
        <v>15081.09</v>
      </c>
      <c r="K12" s="5">
        <v>3233.07</v>
      </c>
      <c r="L12" s="5">
        <v>3424.58</v>
      </c>
      <c r="M12" s="5">
        <v>2851</v>
      </c>
      <c r="N12" s="5">
        <v>24589.74</v>
      </c>
      <c r="O12" s="5">
        <f t="shared" si="0"/>
        <v>115110.61</v>
      </c>
    </row>
    <row r="13" spans="1:16" ht="18" customHeight="1">
      <c r="A13" s="9">
        <f t="shared" si="1"/>
        <v>4</v>
      </c>
      <c r="B13" s="9" t="s">
        <v>372</v>
      </c>
      <c r="C13" s="3" t="s">
        <v>219</v>
      </c>
      <c r="D13" s="3" t="s">
        <v>56</v>
      </c>
      <c r="E13" s="3" t="s">
        <v>220</v>
      </c>
      <c r="F13" s="3" t="s">
        <v>32</v>
      </c>
      <c r="G13" s="4">
        <v>44866</v>
      </c>
      <c r="H13" s="5">
        <v>109106.25</v>
      </c>
      <c r="I13" s="5">
        <v>0</v>
      </c>
      <c r="J13" s="5">
        <v>14247.38</v>
      </c>
      <c r="K13" s="5">
        <v>3131.35</v>
      </c>
      <c r="L13" s="5">
        <v>3316.83</v>
      </c>
      <c r="M13" s="5">
        <v>42666.9</v>
      </c>
      <c r="N13" s="5">
        <v>63362.46</v>
      </c>
      <c r="O13" s="5">
        <f t="shared" si="0"/>
        <v>45743.79</v>
      </c>
    </row>
    <row r="14" spans="1:16" ht="18" customHeight="1">
      <c r="A14" s="9">
        <f t="shared" si="1"/>
        <v>5</v>
      </c>
      <c r="B14" s="9" t="s">
        <v>372</v>
      </c>
      <c r="C14" s="3" t="s">
        <v>130</v>
      </c>
      <c r="D14" s="3" t="s">
        <v>46</v>
      </c>
      <c r="E14" s="3" t="s">
        <v>121</v>
      </c>
      <c r="F14" s="3" t="s">
        <v>32</v>
      </c>
      <c r="G14" s="4">
        <v>43221</v>
      </c>
      <c r="H14" s="5">
        <v>100559.6</v>
      </c>
      <c r="I14" s="5">
        <v>0</v>
      </c>
      <c r="J14" s="5">
        <v>12237</v>
      </c>
      <c r="K14" s="5">
        <v>2886.06</v>
      </c>
      <c r="L14" s="5">
        <v>3057.01</v>
      </c>
      <c r="M14" s="5">
        <v>8761.2800000000007</v>
      </c>
      <c r="N14" s="5">
        <v>26941.35</v>
      </c>
      <c r="O14" s="5">
        <f t="shared" si="0"/>
        <v>73618.25</v>
      </c>
    </row>
    <row r="15" spans="1:16" ht="18" customHeight="1">
      <c r="A15" s="9">
        <f t="shared" si="1"/>
        <v>6</v>
      </c>
      <c r="B15" s="9" t="s">
        <v>373</v>
      </c>
      <c r="C15" s="3" t="s">
        <v>143</v>
      </c>
      <c r="D15" s="3" t="s">
        <v>46</v>
      </c>
      <c r="E15" s="3" t="s">
        <v>121</v>
      </c>
      <c r="F15" s="3" t="s">
        <v>32</v>
      </c>
      <c r="G15" s="4">
        <v>41288</v>
      </c>
      <c r="H15" s="5">
        <v>100559.6</v>
      </c>
      <c r="I15" s="5">
        <v>0</v>
      </c>
      <c r="J15" s="5">
        <v>12237</v>
      </c>
      <c r="K15" s="5">
        <v>2886.06</v>
      </c>
      <c r="L15" s="5">
        <v>3057.01</v>
      </c>
      <c r="M15" s="5">
        <v>1251</v>
      </c>
      <c r="N15" s="5">
        <v>19431.07</v>
      </c>
      <c r="O15" s="5">
        <f t="shared" si="0"/>
        <v>81128.53</v>
      </c>
    </row>
    <row r="16" spans="1:16" ht="18" customHeight="1">
      <c r="A16" s="9">
        <f t="shared" si="1"/>
        <v>7</v>
      </c>
      <c r="B16" s="9" t="s">
        <v>372</v>
      </c>
      <c r="C16" s="3" t="s">
        <v>123</v>
      </c>
      <c r="D16" s="3" t="s">
        <v>15</v>
      </c>
      <c r="E16" s="3" t="s">
        <v>121</v>
      </c>
      <c r="F16" s="3" t="s">
        <v>32</v>
      </c>
      <c r="G16" s="4">
        <v>39685</v>
      </c>
      <c r="H16" s="5">
        <v>97349.69</v>
      </c>
      <c r="I16" s="5">
        <v>0</v>
      </c>
      <c r="J16" s="5">
        <v>11481.95</v>
      </c>
      <c r="K16" s="5">
        <v>2793.94</v>
      </c>
      <c r="L16" s="5">
        <v>2959.43</v>
      </c>
      <c r="M16" s="5">
        <v>951</v>
      </c>
      <c r="N16" s="5">
        <v>18186.32</v>
      </c>
      <c r="O16" s="5">
        <f t="shared" si="0"/>
        <v>79163.37</v>
      </c>
    </row>
    <row r="17" spans="1:15" ht="18" customHeight="1">
      <c r="A17" s="9">
        <f t="shared" si="1"/>
        <v>8</v>
      </c>
      <c r="B17" s="9" t="s">
        <v>372</v>
      </c>
      <c r="C17" s="3" t="s">
        <v>208</v>
      </c>
      <c r="D17" s="3" t="s">
        <v>69</v>
      </c>
      <c r="E17" s="3" t="s">
        <v>209</v>
      </c>
      <c r="F17" s="3" t="s">
        <v>32</v>
      </c>
      <c r="G17" s="4">
        <v>44396</v>
      </c>
      <c r="H17" s="5">
        <v>96988.7</v>
      </c>
      <c r="I17" s="5">
        <v>22914.71</v>
      </c>
      <c r="J17" s="5">
        <v>11397.03</v>
      </c>
      <c r="K17" s="5">
        <v>2783.58</v>
      </c>
      <c r="L17" s="5">
        <v>2948.46</v>
      </c>
      <c r="M17" s="5">
        <v>25883.09</v>
      </c>
      <c r="N17" s="5">
        <v>43012.160000000003</v>
      </c>
      <c r="O17" s="5">
        <f t="shared" si="0"/>
        <v>76891.25</v>
      </c>
    </row>
    <row r="18" spans="1:15" ht="18" customHeight="1">
      <c r="A18" s="9">
        <f t="shared" si="1"/>
        <v>9</v>
      </c>
      <c r="B18" s="9" t="s">
        <v>373</v>
      </c>
      <c r="C18" s="3" t="s">
        <v>131</v>
      </c>
      <c r="D18" s="3"/>
      <c r="E18" s="3" t="s">
        <v>132</v>
      </c>
      <c r="F18" s="3" t="s">
        <v>32</v>
      </c>
      <c r="G18" s="4">
        <v>40613</v>
      </c>
      <c r="H18" s="5">
        <v>96834.17</v>
      </c>
      <c r="I18" s="5">
        <v>0</v>
      </c>
      <c r="J18" s="5">
        <v>11360.68</v>
      </c>
      <c r="K18" s="5">
        <v>2779.14</v>
      </c>
      <c r="L18" s="5">
        <v>2943.76</v>
      </c>
      <c r="M18" s="5">
        <v>32704.49</v>
      </c>
      <c r="N18" s="5">
        <v>49788.07</v>
      </c>
      <c r="O18" s="5">
        <f t="shared" si="0"/>
        <v>47046.1</v>
      </c>
    </row>
    <row r="19" spans="1:15" ht="18" customHeight="1">
      <c r="A19" s="9">
        <f t="shared" si="1"/>
        <v>10</v>
      </c>
      <c r="B19" s="9" t="s">
        <v>373</v>
      </c>
      <c r="C19" s="3" t="s">
        <v>217</v>
      </c>
      <c r="D19" s="3" t="s">
        <v>14</v>
      </c>
      <c r="E19" s="3" t="s">
        <v>218</v>
      </c>
      <c r="F19" s="3" t="s">
        <v>32</v>
      </c>
      <c r="G19" s="4">
        <v>44866</v>
      </c>
      <c r="H19" s="5">
        <v>94450.65</v>
      </c>
      <c r="I19" s="5">
        <v>0</v>
      </c>
      <c r="J19" s="5">
        <v>10800.02</v>
      </c>
      <c r="K19" s="5">
        <v>2710.73</v>
      </c>
      <c r="L19" s="5">
        <v>2871.3</v>
      </c>
      <c r="M19" s="5">
        <v>0</v>
      </c>
      <c r="N19" s="5">
        <v>16382.05</v>
      </c>
      <c r="O19" s="5">
        <f t="shared" si="0"/>
        <v>78068.599999999991</v>
      </c>
    </row>
    <row r="20" spans="1:15" ht="18" customHeight="1">
      <c r="A20" s="9">
        <f t="shared" si="1"/>
        <v>11</v>
      </c>
      <c r="B20" s="9" t="s">
        <v>372</v>
      </c>
      <c r="C20" s="3" t="s">
        <v>138</v>
      </c>
      <c r="D20" s="3" t="s">
        <v>47</v>
      </c>
      <c r="E20" s="3" t="s">
        <v>139</v>
      </c>
      <c r="F20" s="3" t="s">
        <v>32</v>
      </c>
      <c r="G20" s="4">
        <v>41217</v>
      </c>
      <c r="H20" s="5">
        <v>83616.83</v>
      </c>
      <c r="I20" s="5">
        <v>0</v>
      </c>
      <c r="J20" s="5">
        <v>8251.64</v>
      </c>
      <c r="K20" s="5">
        <v>2399.8000000000002</v>
      </c>
      <c r="L20" s="5">
        <v>2541.9499999999998</v>
      </c>
      <c r="M20" s="5">
        <v>2651</v>
      </c>
      <c r="N20" s="5">
        <v>15844.39</v>
      </c>
      <c r="O20" s="5">
        <f t="shared" si="0"/>
        <v>67772.44</v>
      </c>
    </row>
    <row r="21" spans="1:15" ht="18" customHeight="1">
      <c r="A21" s="9">
        <f t="shared" si="1"/>
        <v>12</v>
      </c>
      <c r="B21" s="9" t="s">
        <v>372</v>
      </c>
      <c r="C21" s="3" t="s">
        <v>120</v>
      </c>
      <c r="D21" s="3" t="s">
        <v>14</v>
      </c>
      <c r="E21" s="3" t="s">
        <v>121</v>
      </c>
      <c r="F21" s="3" t="s">
        <v>32</v>
      </c>
      <c r="G21" s="4">
        <v>39562</v>
      </c>
      <c r="H21" s="5">
        <v>76331.009999999995</v>
      </c>
      <c r="I21" s="5">
        <v>0</v>
      </c>
      <c r="J21" s="5">
        <v>6559.85</v>
      </c>
      <c r="K21" s="5">
        <v>2190.6999999999998</v>
      </c>
      <c r="L21" s="5">
        <v>2320.46</v>
      </c>
      <c r="M21" s="5">
        <v>10812.11</v>
      </c>
      <c r="N21" s="5">
        <v>21883.119999999999</v>
      </c>
      <c r="O21" s="5">
        <f t="shared" si="0"/>
        <v>54447.89</v>
      </c>
    </row>
    <row r="22" spans="1:15" ht="18" customHeight="1">
      <c r="A22" s="9">
        <f t="shared" si="1"/>
        <v>13</v>
      </c>
      <c r="B22" s="9" t="s">
        <v>373</v>
      </c>
      <c r="C22" s="3" t="s">
        <v>264</v>
      </c>
      <c r="D22" s="3" t="s">
        <v>96</v>
      </c>
      <c r="E22" s="3" t="s">
        <v>265</v>
      </c>
      <c r="F22" s="3" t="s">
        <v>32</v>
      </c>
      <c r="G22" s="4">
        <v>45292</v>
      </c>
      <c r="H22" s="5">
        <v>74444</v>
      </c>
      <c r="I22" s="5">
        <v>0</v>
      </c>
      <c r="J22" s="5">
        <v>6204.75</v>
      </c>
      <c r="K22" s="5">
        <v>2136.54</v>
      </c>
      <c r="L22" s="5">
        <v>2263.1</v>
      </c>
      <c r="M22" s="5">
        <v>0</v>
      </c>
      <c r="N22" s="5">
        <v>10604.39</v>
      </c>
      <c r="O22" s="5">
        <f t="shared" si="0"/>
        <v>63839.61</v>
      </c>
    </row>
    <row r="23" spans="1:15" ht="18" customHeight="1">
      <c r="A23" s="9">
        <f t="shared" si="1"/>
        <v>14</v>
      </c>
      <c r="B23" s="9" t="s">
        <v>372</v>
      </c>
      <c r="C23" s="3" t="s">
        <v>170</v>
      </c>
      <c r="D23" s="3" t="s">
        <v>21</v>
      </c>
      <c r="E23" s="3" t="s">
        <v>121</v>
      </c>
      <c r="F23" s="3" t="s">
        <v>32</v>
      </c>
      <c r="G23" s="4">
        <v>41946</v>
      </c>
      <c r="H23" s="5">
        <v>71422.12</v>
      </c>
      <c r="I23" s="5">
        <v>0</v>
      </c>
      <c r="J23" s="5">
        <v>5636.09</v>
      </c>
      <c r="K23" s="5">
        <v>2049.81</v>
      </c>
      <c r="L23" s="5">
        <v>2171.23</v>
      </c>
      <c r="M23" s="5">
        <v>3151</v>
      </c>
      <c r="N23" s="5">
        <v>13008.13</v>
      </c>
      <c r="O23" s="5">
        <f t="shared" si="0"/>
        <v>58413.99</v>
      </c>
    </row>
    <row r="24" spans="1:15" ht="18" customHeight="1">
      <c r="A24" s="9">
        <f t="shared" si="1"/>
        <v>15</v>
      </c>
      <c r="B24" s="9" t="s">
        <v>373</v>
      </c>
      <c r="C24" s="3" t="s">
        <v>320</v>
      </c>
      <c r="D24" s="3" t="s">
        <v>28</v>
      </c>
      <c r="E24" s="3" t="s">
        <v>121</v>
      </c>
      <c r="F24" s="3" t="s">
        <v>32</v>
      </c>
      <c r="G24" s="4">
        <v>45383</v>
      </c>
      <c r="H24" s="5">
        <v>71422</v>
      </c>
      <c r="I24" s="5">
        <v>0</v>
      </c>
      <c r="J24" s="5">
        <v>5636.07</v>
      </c>
      <c r="K24" s="5">
        <v>2049.81</v>
      </c>
      <c r="L24" s="5">
        <v>2171.23</v>
      </c>
      <c r="M24" s="5">
        <v>0</v>
      </c>
      <c r="N24" s="5">
        <v>9857.11</v>
      </c>
      <c r="O24" s="5">
        <f t="shared" si="0"/>
        <v>61564.89</v>
      </c>
    </row>
    <row r="25" spans="1:15" ht="18" customHeight="1">
      <c r="A25" s="9">
        <f t="shared" si="1"/>
        <v>16</v>
      </c>
      <c r="B25" s="9" t="s">
        <v>372</v>
      </c>
      <c r="C25" s="3" t="s">
        <v>171</v>
      </c>
      <c r="D25" s="3" t="s">
        <v>15</v>
      </c>
      <c r="E25" s="3" t="s">
        <v>121</v>
      </c>
      <c r="F25" s="3" t="s">
        <v>32</v>
      </c>
      <c r="G25" s="4">
        <v>42156</v>
      </c>
      <c r="H25" s="5">
        <v>71421.81</v>
      </c>
      <c r="I25" s="5">
        <v>30230.49</v>
      </c>
      <c r="J25" s="5">
        <v>5636.04</v>
      </c>
      <c r="K25" s="5">
        <v>2049.81</v>
      </c>
      <c r="L25" s="5">
        <v>2171.2199999999998</v>
      </c>
      <c r="M25" s="5">
        <v>27753.37</v>
      </c>
      <c r="N25" s="5">
        <v>37610.44</v>
      </c>
      <c r="O25" s="5">
        <f t="shared" si="0"/>
        <v>64041.86</v>
      </c>
    </row>
    <row r="26" spans="1:15" ht="18" customHeight="1">
      <c r="A26" s="9">
        <f t="shared" si="1"/>
        <v>17</v>
      </c>
      <c r="B26" s="9" t="s">
        <v>373</v>
      </c>
      <c r="C26" s="3" t="s">
        <v>225</v>
      </c>
      <c r="D26" s="3" t="s">
        <v>95</v>
      </c>
      <c r="E26" s="3" t="s">
        <v>226</v>
      </c>
      <c r="F26" s="3" t="s">
        <v>32</v>
      </c>
      <c r="G26" s="4">
        <v>45017</v>
      </c>
      <c r="H26" s="5">
        <v>70410</v>
      </c>
      <c r="I26" s="5">
        <v>0</v>
      </c>
      <c r="J26" s="5">
        <v>5445.63</v>
      </c>
      <c r="K26" s="5">
        <v>2020.77</v>
      </c>
      <c r="L26" s="5">
        <v>2140.46</v>
      </c>
      <c r="M26" s="5">
        <v>651</v>
      </c>
      <c r="N26" s="5">
        <v>10257.86</v>
      </c>
      <c r="O26" s="5">
        <f t="shared" si="0"/>
        <v>60152.14</v>
      </c>
    </row>
    <row r="27" spans="1:15" ht="18" customHeight="1">
      <c r="A27" s="9">
        <f t="shared" si="1"/>
        <v>18</v>
      </c>
      <c r="B27" s="9" t="s">
        <v>372</v>
      </c>
      <c r="C27" s="3" t="s">
        <v>186</v>
      </c>
      <c r="D27" s="3" t="s">
        <v>39</v>
      </c>
      <c r="E27" s="3" t="s">
        <v>121</v>
      </c>
      <c r="F27" s="3" t="s">
        <v>32</v>
      </c>
      <c r="G27" s="4">
        <v>43347</v>
      </c>
      <c r="H27" s="5">
        <v>65322.65</v>
      </c>
      <c r="I27" s="5">
        <v>0</v>
      </c>
      <c r="J27" s="5">
        <v>4488.3</v>
      </c>
      <c r="K27" s="5">
        <v>1874.76</v>
      </c>
      <c r="L27" s="5">
        <v>1985.81</v>
      </c>
      <c r="M27" s="5">
        <v>21441.11</v>
      </c>
      <c r="N27" s="5">
        <v>29789.98</v>
      </c>
      <c r="O27" s="5">
        <f t="shared" si="0"/>
        <v>35532.67</v>
      </c>
    </row>
    <row r="28" spans="1:15" ht="18" customHeight="1">
      <c r="A28" s="9">
        <f t="shared" si="1"/>
        <v>19</v>
      </c>
      <c r="B28" s="9" t="s">
        <v>372</v>
      </c>
      <c r="C28" s="3" t="s">
        <v>30</v>
      </c>
      <c r="D28" s="3" t="s">
        <v>29</v>
      </c>
      <c r="E28" s="3" t="s">
        <v>31</v>
      </c>
      <c r="F28" s="3" t="s">
        <v>32</v>
      </c>
      <c r="G28" s="4">
        <v>44805</v>
      </c>
      <c r="H28" s="5">
        <v>65322.3</v>
      </c>
      <c r="I28" s="5">
        <v>0</v>
      </c>
      <c r="J28" s="5">
        <v>4488.2299999999996</v>
      </c>
      <c r="K28" s="5">
        <v>1874.75</v>
      </c>
      <c r="L28" s="5">
        <v>1985.8</v>
      </c>
      <c r="M28" s="5">
        <v>3001</v>
      </c>
      <c r="N28" s="5">
        <v>11349.78</v>
      </c>
      <c r="O28" s="5">
        <f t="shared" si="0"/>
        <v>53972.520000000004</v>
      </c>
    </row>
    <row r="29" spans="1:15" ht="18" customHeight="1">
      <c r="A29" s="9">
        <f t="shared" si="1"/>
        <v>20</v>
      </c>
      <c r="B29" s="9" t="s">
        <v>372</v>
      </c>
      <c r="C29" s="3" t="s">
        <v>149</v>
      </c>
      <c r="D29" s="3" t="s">
        <v>91</v>
      </c>
      <c r="E29" s="3" t="s">
        <v>70</v>
      </c>
      <c r="F29" s="3" t="s">
        <v>32</v>
      </c>
      <c r="G29" s="4">
        <v>43375</v>
      </c>
      <c r="H29" s="5">
        <v>63308.08</v>
      </c>
      <c r="I29" s="5">
        <v>0</v>
      </c>
      <c r="J29" s="5">
        <v>4109.1899999999996</v>
      </c>
      <c r="K29" s="5">
        <v>1816.94</v>
      </c>
      <c r="L29" s="5">
        <v>1924.57</v>
      </c>
      <c r="M29" s="5">
        <v>2651</v>
      </c>
      <c r="N29" s="5">
        <v>10501.7</v>
      </c>
      <c r="O29" s="5">
        <f t="shared" si="0"/>
        <v>52806.380000000005</v>
      </c>
    </row>
    <row r="30" spans="1:15" ht="18" customHeight="1">
      <c r="A30" s="9">
        <f t="shared" si="1"/>
        <v>21</v>
      </c>
      <c r="B30" s="9" t="s">
        <v>372</v>
      </c>
      <c r="C30" s="3" t="s">
        <v>136</v>
      </c>
      <c r="D30" s="3" t="s">
        <v>51</v>
      </c>
      <c r="E30" s="3" t="s">
        <v>121</v>
      </c>
      <c r="F30" s="3" t="s">
        <v>32</v>
      </c>
      <c r="G30" s="4">
        <v>40520</v>
      </c>
      <c r="H30" s="5">
        <v>62569.07</v>
      </c>
      <c r="I30" s="5">
        <v>0</v>
      </c>
      <c r="J30" s="5">
        <v>3970.13</v>
      </c>
      <c r="K30" s="5">
        <v>1795.73</v>
      </c>
      <c r="L30" s="5">
        <v>1902.1</v>
      </c>
      <c r="M30" s="5">
        <v>34665.910000000003</v>
      </c>
      <c r="N30" s="5">
        <v>42333.87</v>
      </c>
      <c r="O30" s="5">
        <f t="shared" si="0"/>
        <v>20235.199999999997</v>
      </c>
    </row>
    <row r="31" spans="1:15" ht="18" customHeight="1">
      <c r="A31" s="9">
        <f t="shared" si="1"/>
        <v>22</v>
      </c>
      <c r="B31" s="9" t="s">
        <v>373</v>
      </c>
      <c r="C31" s="3" t="s">
        <v>142</v>
      </c>
      <c r="D31" s="3" t="s">
        <v>112</v>
      </c>
      <c r="E31" s="3" t="s">
        <v>78</v>
      </c>
      <c r="F31" s="3" t="s">
        <v>32</v>
      </c>
      <c r="G31" s="4">
        <v>41323</v>
      </c>
      <c r="H31" s="5">
        <v>62300.33</v>
      </c>
      <c r="I31" s="5">
        <v>0</v>
      </c>
      <c r="J31" s="5">
        <v>3919.56</v>
      </c>
      <c r="K31" s="5">
        <v>1788.02</v>
      </c>
      <c r="L31" s="5">
        <v>1893.93</v>
      </c>
      <c r="M31" s="5">
        <v>2451</v>
      </c>
      <c r="N31" s="5">
        <v>10052.51</v>
      </c>
      <c r="O31" s="5">
        <f t="shared" si="0"/>
        <v>52247.82</v>
      </c>
    </row>
    <row r="32" spans="1:15" ht="18" customHeight="1">
      <c r="A32" s="9">
        <f t="shared" si="1"/>
        <v>23</v>
      </c>
      <c r="B32" s="9" t="s">
        <v>372</v>
      </c>
      <c r="C32" s="3" t="s">
        <v>172</v>
      </c>
      <c r="D32" s="3" t="s">
        <v>69</v>
      </c>
      <c r="E32" s="3" t="s">
        <v>78</v>
      </c>
      <c r="F32" s="3" t="s">
        <v>32</v>
      </c>
      <c r="G32" s="4">
        <v>45231</v>
      </c>
      <c r="H32" s="5">
        <v>62300</v>
      </c>
      <c r="I32" s="5">
        <v>0</v>
      </c>
      <c r="J32" s="5">
        <v>3919.49</v>
      </c>
      <c r="K32" s="5">
        <v>1788.01</v>
      </c>
      <c r="L32" s="5">
        <v>1893.92</v>
      </c>
      <c r="M32" s="5">
        <v>20582.77</v>
      </c>
      <c r="N32" s="5">
        <v>28184.19</v>
      </c>
      <c r="O32" s="5">
        <f t="shared" si="0"/>
        <v>34115.81</v>
      </c>
    </row>
    <row r="33" spans="1:15" ht="18" customHeight="1">
      <c r="A33" s="9">
        <f t="shared" si="1"/>
        <v>24</v>
      </c>
      <c r="B33" s="9" t="s">
        <v>372</v>
      </c>
      <c r="C33" s="3" t="s">
        <v>257</v>
      </c>
      <c r="D33" s="3" t="s">
        <v>110</v>
      </c>
      <c r="E33" s="3" t="s">
        <v>258</v>
      </c>
      <c r="F33" s="3" t="s">
        <v>32</v>
      </c>
      <c r="G33" s="4">
        <v>45231</v>
      </c>
      <c r="H33" s="5">
        <v>62300</v>
      </c>
      <c r="I33" s="5">
        <v>0</v>
      </c>
      <c r="J33" s="5">
        <v>3919.49</v>
      </c>
      <c r="K33" s="5">
        <v>1788.01</v>
      </c>
      <c r="L33" s="5">
        <v>1893.92</v>
      </c>
      <c r="M33" s="5">
        <v>0</v>
      </c>
      <c r="N33" s="5">
        <v>7601.42</v>
      </c>
      <c r="O33" s="5">
        <f t="shared" si="0"/>
        <v>54698.58</v>
      </c>
    </row>
    <row r="34" spans="1:15" ht="18" customHeight="1">
      <c r="A34" s="9">
        <f t="shared" si="1"/>
        <v>25</v>
      </c>
      <c r="B34" s="9" t="s">
        <v>372</v>
      </c>
      <c r="C34" s="3" t="s">
        <v>300</v>
      </c>
      <c r="D34" s="3" t="s">
        <v>41</v>
      </c>
      <c r="E34" s="3" t="s">
        <v>68</v>
      </c>
      <c r="F34" s="3" t="s">
        <v>32</v>
      </c>
      <c r="G34" s="4">
        <v>45383</v>
      </c>
      <c r="H34" s="5">
        <v>62300</v>
      </c>
      <c r="I34" s="5">
        <v>0</v>
      </c>
      <c r="J34" s="5">
        <v>3919.49</v>
      </c>
      <c r="K34" s="5">
        <v>1788.01</v>
      </c>
      <c r="L34" s="5">
        <v>1893.92</v>
      </c>
      <c r="M34" s="5">
        <v>0</v>
      </c>
      <c r="N34" s="5">
        <v>7601.42</v>
      </c>
      <c r="O34" s="5">
        <f t="shared" si="0"/>
        <v>54698.58</v>
      </c>
    </row>
    <row r="35" spans="1:15" ht="18" customHeight="1">
      <c r="A35" s="9">
        <f t="shared" si="1"/>
        <v>26</v>
      </c>
      <c r="B35" s="9" t="s">
        <v>373</v>
      </c>
      <c r="C35" s="3" t="s">
        <v>242</v>
      </c>
      <c r="D35" s="3" t="s">
        <v>63</v>
      </c>
      <c r="E35" s="3" t="s">
        <v>243</v>
      </c>
      <c r="F35" s="3" t="s">
        <v>32</v>
      </c>
      <c r="G35" s="4">
        <v>45145</v>
      </c>
      <c r="H35" s="5">
        <v>59253</v>
      </c>
      <c r="I35" s="5">
        <v>0</v>
      </c>
      <c r="J35" s="5">
        <v>3346.11</v>
      </c>
      <c r="K35" s="5">
        <v>1700.56</v>
      </c>
      <c r="L35" s="5">
        <v>1801.29</v>
      </c>
      <c r="M35" s="5">
        <v>8151</v>
      </c>
      <c r="N35" s="5">
        <v>14998.96</v>
      </c>
      <c r="O35" s="5">
        <f t="shared" si="0"/>
        <v>44254.04</v>
      </c>
    </row>
    <row r="36" spans="1:15" ht="18" customHeight="1">
      <c r="A36" s="9">
        <f t="shared" si="1"/>
        <v>27</v>
      </c>
      <c r="B36" s="9" t="s">
        <v>373</v>
      </c>
      <c r="C36" s="3" t="s">
        <v>329</v>
      </c>
      <c r="D36" s="3" t="s">
        <v>33</v>
      </c>
      <c r="E36" s="3" t="s">
        <v>75</v>
      </c>
      <c r="F36" s="3" t="s">
        <v>32</v>
      </c>
      <c r="G36" s="4">
        <v>45383</v>
      </c>
      <c r="H36" s="5">
        <v>59253</v>
      </c>
      <c r="I36" s="5">
        <v>0</v>
      </c>
      <c r="J36" s="5">
        <v>3346.11</v>
      </c>
      <c r="K36" s="5">
        <v>1700.56</v>
      </c>
      <c r="L36" s="5">
        <v>1801.29</v>
      </c>
      <c r="M36" s="5">
        <v>0</v>
      </c>
      <c r="N36" s="5">
        <v>6847.96</v>
      </c>
      <c r="O36" s="5">
        <f t="shared" si="0"/>
        <v>52405.04</v>
      </c>
    </row>
    <row r="37" spans="1:15" ht="18" customHeight="1">
      <c r="A37" s="9">
        <f t="shared" si="1"/>
        <v>28</v>
      </c>
      <c r="B37" s="9" t="s">
        <v>372</v>
      </c>
      <c r="C37" s="3" t="s">
        <v>359</v>
      </c>
      <c r="D37" s="3" t="s">
        <v>119</v>
      </c>
      <c r="E37" s="3" t="s">
        <v>97</v>
      </c>
      <c r="F37" s="3" t="s">
        <v>32</v>
      </c>
      <c r="G37" s="4">
        <v>45474</v>
      </c>
      <c r="H37" s="5">
        <v>59253</v>
      </c>
      <c r="I37" s="5">
        <v>37500</v>
      </c>
      <c r="J37" s="5">
        <v>3768.36</v>
      </c>
      <c r="K37" s="5">
        <v>1700.56</v>
      </c>
      <c r="L37" s="5">
        <v>1801.29</v>
      </c>
      <c r="M37" s="5">
        <v>0</v>
      </c>
      <c r="N37" s="5">
        <v>7270.21</v>
      </c>
      <c r="O37" s="5">
        <f t="shared" si="0"/>
        <v>89482.79</v>
      </c>
    </row>
    <row r="38" spans="1:15" ht="18" customHeight="1">
      <c r="A38" s="9">
        <f t="shared" si="1"/>
        <v>29</v>
      </c>
      <c r="B38" s="9" t="s">
        <v>372</v>
      </c>
      <c r="C38" s="3" t="s">
        <v>157</v>
      </c>
      <c r="D38" s="3" t="s">
        <v>12</v>
      </c>
      <c r="E38" s="3" t="s">
        <v>121</v>
      </c>
      <c r="F38" s="3" t="s">
        <v>32</v>
      </c>
      <c r="G38" s="4">
        <v>41718</v>
      </c>
      <c r="H38" s="5">
        <v>59252.99</v>
      </c>
      <c r="I38" s="5">
        <v>0</v>
      </c>
      <c r="J38" s="5">
        <v>3346.11</v>
      </c>
      <c r="K38" s="5">
        <v>1700.56</v>
      </c>
      <c r="L38" s="5">
        <v>1801.29</v>
      </c>
      <c r="M38" s="5">
        <v>48938.62</v>
      </c>
      <c r="N38" s="5">
        <v>55786.58</v>
      </c>
      <c r="O38" s="5">
        <f t="shared" si="0"/>
        <v>3466.4099999999962</v>
      </c>
    </row>
    <row r="39" spans="1:15" ht="18" customHeight="1">
      <c r="A39" s="9">
        <f t="shared" si="1"/>
        <v>30</v>
      </c>
      <c r="B39" s="9" t="s">
        <v>373</v>
      </c>
      <c r="C39" s="3" t="s">
        <v>165</v>
      </c>
      <c r="D39" s="3" t="s">
        <v>26</v>
      </c>
      <c r="E39" s="3" t="s">
        <v>166</v>
      </c>
      <c r="F39" s="3" t="s">
        <v>32</v>
      </c>
      <c r="G39" s="4">
        <v>43314</v>
      </c>
      <c r="H39" s="5">
        <v>54173.57</v>
      </c>
      <c r="I39" s="5">
        <v>0</v>
      </c>
      <c r="J39" s="5">
        <v>2443.04</v>
      </c>
      <c r="K39" s="5">
        <v>1554.78</v>
      </c>
      <c r="L39" s="5">
        <v>1646.88</v>
      </c>
      <c r="M39" s="5">
        <v>7981</v>
      </c>
      <c r="N39" s="5">
        <v>13625.7</v>
      </c>
      <c r="O39" s="5">
        <f t="shared" si="0"/>
        <v>40547.869999999995</v>
      </c>
    </row>
    <row r="40" spans="1:15" ht="18" customHeight="1">
      <c r="A40" s="9">
        <f t="shared" si="1"/>
        <v>31</v>
      </c>
      <c r="B40" s="9" t="s">
        <v>372</v>
      </c>
      <c r="C40" s="3" t="s">
        <v>263</v>
      </c>
      <c r="D40" s="3" t="s">
        <v>96</v>
      </c>
      <c r="E40" s="3" t="s">
        <v>83</v>
      </c>
      <c r="F40" s="3" t="s">
        <v>32</v>
      </c>
      <c r="G40" s="4">
        <v>45292</v>
      </c>
      <c r="H40" s="5">
        <v>53181</v>
      </c>
      <c r="I40" s="5">
        <v>0</v>
      </c>
      <c r="J40" s="5">
        <v>2302.9499999999998</v>
      </c>
      <c r="K40" s="5">
        <v>1526.29</v>
      </c>
      <c r="L40" s="5">
        <v>1616.7</v>
      </c>
      <c r="M40" s="5">
        <v>651</v>
      </c>
      <c r="N40" s="5">
        <v>6096.94</v>
      </c>
      <c r="O40" s="5">
        <f t="shared" si="0"/>
        <v>47084.06</v>
      </c>
    </row>
    <row r="41" spans="1:15" ht="18" customHeight="1">
      <c r="A41" s="9">
        <f t="shared" si="1"/>
        <v>32</v>
      </c>
      <c r="B41" s="9" t="s">
        <v>372</v>
      </c>
      <c r="C41" s="3" t="s">
        <v>122</v>
      </c>
      <c r="D41" s="3" t="s">
        <v>22</v>
      </c>
      <c r="E41" s="3" t="s">
        <v>121</v>
      </c>
      <c r="F41" s="3" t="s">
        <v>32</v>
      </c>
      <c r="G41" s="4">
        <v>39630</v>
      </c>
      <c r="H41" s="5">
        <v>49813.1</v>
      </c>
      <c r="I41" s="5">
        <v>0</v>
      </c>
      <c r="J41" s="5">
        <v>1827.62</v>
      </c>
      <c r="K41" s="5">
        <v>1429.64</v>
      </c>
      <c r="L41" s="5">
        <v>1514.32</v>
      </c>
      <c r="M41" s="5">
        <v>33407.96</v>
      </c>
      <c r="N41" s="5">
        <v>38179.54</v>
      </c>
      <c r="O41" s="5">
        <f t="shared" si="0"/>
        <v>11633.559999999998</v>
      </c>
    </row>
    <row r="42" spans="1:15" ht="18" customHeight="1">
      <c r="A42" s="9">
        <f t="shared" si="1"/>
        <v>33</v>
      </c>
      <c r="B42" s="9" t="s">
        <v>372</v>
      </c>
      <c r="C42" s="3" t="s">
        <v>206</v>
      </c>
      <c r="D42" s="3" t="s">
        <v>79</v>
      </c>
      <c r="E42" s="3" t="s">
        <v>109</v>
      </c>
      <c r="F42" s="3" t="s">
        <v>32</v>
      </c>
      <c r="G42" s="4">
        <v>44411</v>
      </c>
      <c r="H42" s="5">
        <v>47858.63</v>
      </c>
      <c r="I42" s="5">
        <v>0</v>
      </c>
      <c r="J42" s="5">
        <v>1551.78</v>
      </c>
      <c r="K42" s="5">
        <v>1373.54</v>
      </c>
      <c r="L42" s="5">
        <v>1454.9</v>
      </c>
      <c r="M42" s="5">
        <v>13221.22</v>
      </c>
      <c r="N42" s="5">
        <v>17601.439999999999</v>
      </c>
      <c r="O42" s="5">
        <f t="shared" si="0"/>
        <v>30257.19</v>
      </c>
    </row>
    <row r="43" spans="1:15" ht="18" customHeight="1">
      <c r="A43" s="9">
        <f t="shared" si="1"/>
        <v>34</v>
      </c>
      <c r="B43" s="9" t="s">
        <v>372</v>
      </c>
      <c r="C43" s="3" t="s">
        <v>151</v>
      </c>
      <c r="D43" s="3" t="s">
        <v>28</v>
      </c>
      <c r="E43" s="3" t="s">
        <v>152</v>
      </c>
      <c r="F43" s="3" t="s">
        <v>32</v>
      </c>
      <c r="G43" s="4">
        <v>41409</v>
      </c>
      <c r="H43" s="5">
        <v>47858.45</v>
      </c>
      <c r="I43" s="5">
        <v>0</v>
      </c>
      <c r="J43" s="5">
        <v>1551.75</v>
      </c>
      <c r="K43" s="5">
        <v>1373.54</v>
      </c>
      <c r="L43" s="5">
        <v>1454.9</v>
      </c>
      <c r="M43" s="5">
        <v>30339.22</v>
      </c>
      <c r="N43" s="5">
        <v>34719.410000000003</v>
      </c>
      <c r="O43" s="5">
        <f t="shared" si="0"/>
        <v>13139.039999999994</v>
      </c>
    </row>
    <row r="44" spans="1:15" ht="18" customHeight="1">
      <c r="A44" s="9">
        <f t="shared" si="1"/>
        <v>35</v>
      </c>
      <c r="B44" s="9" t="s">
        <v>372</v>
      </c>
      <c r="C44" s="3" t="s">
        <v>156</v>
      </c>
      <c r="D44" s="3" t="s">
        <v>115</v>
      </c>
      <c r="E44" s="3" t="s">
        <v>89</v>
      </c>
      <c r="F44" s="3" t="s">
        <v>32</v>
      </c>
      <c r="G44" s="4">
        <v>43678</v>
      </c>
      <c r="H44" s="5">
        <v>47858.37</v>
      </c>
      <c r="I44" s="5">
        <v>0</v>
      </c>
      <c r="J44" s="5">
        <v>1551.74</v>
      </c>
      <c r="K44" s="5">
        <v>1373.54</v>
      </c>
      <c r="L44" s="5">
        <v>1454.89</v>
      </c>
      <c r="M44" s="5">
        <v>751</v>
      </c>
      <c r="N44" s="5">
        <v>5131.17</v>
      </c>
      <c r="O44" s="5">
        <f t="shared" si="0"/>
        <v>42727.200000000004</v>
      </c>
    </row>
    <row r="45" spans="1:15" ht="18" customHeight="1">
      <c r="A45" s="9">
        <f t="shared" si="1"/>
        <v>36</v>
      </c>
      <c r="B45" s="9" t="s">
        <v>372</v>
      </c>
      <c r="C45" s="3" t="s">
        <v>235</v>
      </c>
      <c r="D45" s="3" t="s">
        <v>13</v>
      </c>
      <c r="E45" s="3" t="s">
        <v>89</v>
      </c>
      <c r="F45" s="3" t="s">
        <v>32</v>
      </c>
      <c r="G45" s="4">
        <v>45047</v>
      </c>
      <c r="H45" s="5">
        <v>47858</v>
      </c>
      <c r="I45" s="5">
        <v>0</v>
      </c>
      <c r="J45" s="5">
        <v>1551.69</v>
      </c>
      <c r="K45" s="5">
        <v>1373.52</v>
      </c>
      <c r="L45" s="5">
        <v>1454.88</v>
      </c>
      <c r="M45" s="5">
        <v>8134.99</v>
      </c>
      <c r="N45" s="5">
        <v>12515.08</v>
      </c>
      <c r="O45" s="5">
        <f t="shared" si="0"/>
        <v>35342.92</v>
      </c>
    </row>
    <row r="46" spans="1:15" ht="18" customHeight="1">
      <c r="A46" s="9">
        <f t="shared" si="1"/>
        <v>37</v>
      </c>
      <c r="B46" s="9" t="s">
        <v>372</v>
      </c>
      <c r="C46" s="3" t="s">
        <v>236</v>
      </c>
      <c r="D46" s="3" t="s">
        <v>33</v>
      </c>
      <c r="E46" s="3" t="s">
        <v>237</v>
      </c>
      <c r="F46" s="3" t="s">
        <v>32</v>
      </c>
      <c r="G46" s="4">
        <v>45112</v>
      </c>
      <c r="H46" s="5">
        <v>47858</v>
      </c>
      <c r="I46" s="5">
        <v>0</v>
      </c>
      <c r="J46" s="5">
        <v>1551.69</v>
      </c>
      <c r="K46" s="5">
        <v>1373.52</v>
      </c>
      <c r="L46" s="5">
        <v>1454.88</v>
      </c>
      <c r="M46" s="5">
        <v>7651</v>
      </c>
      <c r="N46" s="5">
        <v>12031.09</v>
      </c>
      <c r="O46" s="5">
        <f t="shared" si="0"/>
        <v>35826.910000000003</v>
      </c>
    </row>
    <row r="47" spans="1:15" ht="18" customHeight="1">
      <c r="A47" s="9">
        <f t="shared" si="1"/>
        <v>38</v>
      </c>
      <c r="B47" s="9" t="s">
        <v>372</v>
      </c>
      <c r="C47" s="3" t="s">
        <v>256</v>
      </c>
      <c r="D47" s="3" t="s">
        <v>84</v>
      </c>
      <c r="E47" s="3" t="s">
        <v>137</v>
      </c>
      <c r="F47" s="3" t="s">
        <v>32</v>
      </c>
      <c r="G47" s="4">
        <v>45383</v>
      </c>
      <c r="H47" s="5">
        <v>47858</v>
      </c>
      <c r="I47" s="5">
        <v>0</v>
      </c>
      <c r="J47" s="5">
        <v>1551.69</v>
      </c>
      <c r="K47" s="5">
        <v>1373.52</v>
      </c>
      <c r="L47" s="5">
        <v>1454.88</v>
      </c>
      <c r="M47" s="5">
        <v>0</v>
      </c>
      <c r="N47" s="5">
        <v>4380.09</v>
      </c>
      <c r="O47" s="5">
        <f t="shared" si="0"/>
        <v>43477.91</v>
      </c>
    </row>
    <row r="48" spans="1:15" ht="18" customHeight="1">
      <c r="A48" s="9">
        <f t="shared" si="1"/>
        <v>39</v>
      </c>
      <c r="B48" s="9" t="s">
        <v>372</v>
      </c>
      <c r="C48" s="3" t="s">
        <v>273</v>
      </c>
      <c r="D48" s="3" t="s">
        <v>23</v>
      </c>
      <c r="E48" s="3" t="s">
        <v>89</v>
      </c>
      <c r="F48" s="3" t="s">
        <v>32</v>
      </c>
      <c r="G48" s="4">
        <v>45383</v>
      </c>
      <c r="H48" s="5">
        <v>47858</v>
      </c>
      <c r="I48" s="5">
        <v>0</v>
      </c>
      <c r="J48" s="5">
        <v>1551.69</v>
      </c>
      <c r="K48" s="5">
        <v>1373.52</v>
      </c>
      <c r="L48" s="5">
        <v>1454.88</v>
      </c>
      <c r="M48" s="5">
        <v>0</v>
      </c>
      <c r="N48" s="5">
        <v>4380.09</v>
      </c>
      <c r="O48" s="5">
        <f t="shared" si="0"/>
        <v>43477.91</v>
      </c>
    </row>
    <row r="49" spans="1:15" ht="18" customHeight="1">
      <c r="A49" s="9">
        <f t="shared" si="1"/>
        <v>40</v>
      </c>
      <c r="B49" s="9" t="s">
        <v>372</v>
      </c>
      <c r="C49" s="3" t="s">
        <v>287</v>
      </c>
      <c r="D49" s="3" t="s">
        <v>33</v>
      </c>
      <c r="E49" s="3" t="s">
        <v>89</v>
      </c>
      <c r="F49" s="3" t="s">
        <v>32</v>
      </c>
      <c r="G49" s="4">
        <v>45383</v>
      </c>
      <c r="H49" s="5">
        <v>47858</v>
      </c>
      <c r="I49" s="5">
        <v>0</v>
      </c>
      <c r="J49" s="5">
        <v>1551.69</v>
      </c>
      <c r="K49" s="5">
        <v>1373.52</v>
      </c>
      <c r="L49" s="5">
        <v>1454.88</v>
      </c>
      <c r="M49" s="5">
        <v>0</v>
      </c>
      <c r="N49" s="5">
        <v>4380.09</v>
      </c>
      <c r="O49" s="5">
        <f t="shared" si="0"/>
        <v>43477.91</v>
      </c>
    </row>
    <row r="50" spans="1:15" ht="18" customHeight="1">
      <c r="A50" s="9">
        <f t="shared" si="1"/>
        <v>41</v>
      </c>
      <c r="B50" s="9" t="s">
        <v>372</v>
      </c>
      <c r="C50" s="3" t="s">
        <v>288</v>
      </c>
      <c r="D50" s="3" t="s">
        <v>33</v>
      </c>
      <c r="E50" s="3" t="s">
        <v>289</v>
      </c>
      <c r="F50" s="3" t="s">
        <v>32</v>
      </c>
      <c r="G50" s="4">
        <v>45383</v>
      </c>
      <c r="H50" s="5">
        <v>47858</v>
      </c>
      <c r="I50" s="5">
        <v>0</v>
      </c>
      <c r="J50" s="5">
        <v>1551.69</v>
      </c>
      <c r="K50" s="5">
        <v>1373.52</v>
      </c>
      <c r="L50" s="5">
        <v>1454.88</v>
      </c>
      <c r="M50" s="5">
        <v>0</v>
      </c>
      <c r="N50" s="5">
        <v>4380.09</v>
      </c>
      <c r="O50" s="5">
        <f t="shared" si="0"/>
        <v>43477.91</v>
      </c>
    </row>
    <row r="51" spans="1:15" ht="18" customHeight="1">
      <c r="A51" s="9">
        <f t="shared" si="1"/>
        <v>42</v>
      </c>
      <c r="B51" s="9" t="s">
        <v>372</v>
      </c>
      <c r="C51" s="3" t="s">
        <v>305</v>
      </c>
      <c r="D51" s="3" t="s">
        <v>46</v>
      </c>
      <c r="E51" s="3" t="s">
        <v>89</v>
      </c>
      <c r="F51" s="3" t="s">
        <v>32</v>
      </c>
      <c r="G51" s="4">
        <v>45383</v>
      </c>
      <c r="H51" s="5">
        <v>47858</v>
      </c>
      <c r="I51" s="5">
        <v>0</v>
      </c>
      <c r="J51" s="5">
        <v>1551.69</v>
      </c>
      <c r="K51" s="5">
        <v>1373.52</v>
      </c>
      <c r="L51" s="5">
        <v>1454.88</v>
      </c>
      <c r="M51" s="5">
        <v>1400</v>
      </c>
      <c r="N51" s="5">
        <v>5780.09</v>
      </c>
      <c r="O51" s="5">
        <f t="shared" si="0"/>
        <v>42077.91</v>
      </c>
    </row>
    <row r="52" spans="1:15" ht="18" customHeight="1">
      <c r="A52" s="9">
        <f t="shared" si="1"/>
        <v>43</v>
      </c>
      <c r="B52" s="9" t="s">
        <v>372</v>
      </c>
      <c r="C52" s="3" t="s">
        <v>311</v>
      </c>
      <c r="D52" s="3" t="s">
        <v>64</v>
      </c>
      <c r="E52" s="3" t="s">
        <v>89</v>
      </c>
      <c r="F52" s="3" t="s">
        <v>32</v>
      </c>
      <c r="G52" s="4">
        <v>45383</v>
      </c>
      <c r="H52" s="5">
        <v>47858</v>
      </c>
      <c r="I52" s="5">
        <v>0</v>
      </c>
      <c r="J52" s="5">
        <v>1551.69</v>
      </c>
      <c r="K52" s="5">
        <v>1373.52</v>
      </c>
      <c r="L52" s="5">
        <v>1454.88</v>
      </c>
      <c r="M52" s="5">
        <v>3200</v>
      </c>
      <c r="N52" s="5">
        <v>7580.09</v>
      </c>
      <c r="O52" s="5">
        <f t="shared" si="0"/>
        <v>40277.910000000003</v>
      </c>
    </row>
    <row r="53" spans="1:15" ht="18" customHeight="1">
      <c r="A53" s="9">
        <f t="shared" si="1"/>
        <v>44</v>
      </c>
      <c r="B53" s="9" t="s">
        <v>372</v>
      </c>
      <c r="C53" s="3" t="s">
        <v>333</v>
      </c>
      <c r="D53" s="3" t="s">
        <v>334</v>
      </c>
      <c r="E53" s="3" t="s">
        <v>89</v>
      </c>
      <c r="F53" s="3" t="s">
        <v>32</v>
      </c>
      <c r="G53" s="4">
        <v>45384</v>
      </c>
      <c r="H53" s="5">
        <v>47858</v>
      </c>
      <c r="I53" s="5">
        <v>0</v>
      </c>
      <c r="J53" s="5">
        <v>1551.69</v>
      </c>
      <c r="K53" s="5">
        <v>1373.52</v>
      </c>
      <c r="L53" s="5">
        <v>1454.88</v>
      </c>
      <c r="M53" s="5">
        <v>3200</v>
      </c>
      <c r="N53" s="5">
        <v>7580.09</v>
      </c>
      <c r="O53" s="5">
        <f t="shared" si="0"/>
        <v>40277.910000000003</v>
      </c>
    </row>
    <row r="54" spans="1:15" ht="18" customHeight="1">
      <c r="A54" s="9">
        <f t="shared" si="1"/>
        <v>45</v>
      </c>
      <c r="B54" s="9" t="s">
        <v>372</v>
      </c>
      <c r="C54" s="3" t="s">
        <v>272</v>
      </c>
      <c r="D54" s="3" t="s">
        <v>23</v>
      </c>
      <c r="E54" s="3" t="s">
        <v>89</v>
      </c>
      <c r="F54" s="3" t="s">
        <v>32</v>
      </c>
      <c r="G54" s="4">
        <v>45383</v>
      </c>
      <c r="H54" s="5">
        <v>47848</v>
      </c>
      <c r="I54" s="5">
        <v>0</v>
      </c>
      <c r="J54" s="5">
        <v>1550.28</v>
      </c>
      <c r="K54" s="5">
        <v>1373.24</v>
      </c>
      <c r="L54" s="5">
        <v>1454.58</v>
      </c>
      <c r="M54" s="5">
        <v>4700</v>
      </c>
      <c r="N54" s="5">
        <v>9078.1</v>
      </c>
      <c r="O54" s="5">
        <f t="shared" si="0"/>
        <v>38769.9</v>
      </c>
    </row>
    <row r="55" spans="1:15" ht="18" customHeight="1">
      <c r="A55" s="9">
        <f t="shared" si="1"/>
        <v>46</v>
      </c>
      <c r="B55" s="9" t="s">
        <v>372</v>
      </c>
      <c r="C55" s="3" t="s">
        <v>221</v>
      </c>
      <c r="D55" s="3" t="s">
        <v>72</v>
      </c>
      <c r="E55" s="3" t="s">
        <v>222</v>
      </c>
      <c r="F55" s="3" t="s">
        <v>32</v>
      </c>
      <c r="G55" s="4">
        <v>44868</v>
      </c>
      <c r="H55" s="5">
        <v>46000</v>
      </c>
      <c r="I55" s="5">
        <v>0</v>
      </c>
      <c r="J55" s="5">
        <v>1289.46</v>
      </c>
      <c r="K55" s="5">
        <v>1320.2</v>
      </c>
      <c r="L55" s="5">
        <v>1398.4</v>
      </c>
      <c r="M55" s="5">
        <v>651</v>
      </c>
      <c r="N55" s="5">
        <v>4659.0600000000004</v>
      </c>
      <c r="O55" s="5">
        <f t="shared" si="0"/>
        <v>41340.94</v>
      </c>
    </row>
    <row r="56" spans="1:15" ht="18" customHeight="1">
      <c r="A56" s="9">
        <f t="shared" si="1"/>
        <v>47</v>
      </c>
      <c r="B56" s="9" t="s">
        <v>373</v>
      </c>
      <c r="C56" s="3" t="s">
        <v>238</v>
      </c>
      <c r="D56" s="3" t="s">
        <v>61</v>
      </c>
      <c r="E56" s="3" t="s">
        <v>239</v>
      </c>
      <c r="F56" s="3" t="s">
        <v>32</v>
      </c>
      <c r="G56" s="4">
        <v>45114</v>
      </c>
      <c r="H56" s="5">
        <v>44837</v>
      </c>
      <c r="I56" s="5">
        <v>0</v>
      </c>
      <c r="J56" s="5">
        <v>1125.32</v>
      </c>
      <c r="K56" s="5">
        <v>1286.82</v>
      </c>
      <c r="L56" s="5">
        <v>1363.04</v>
      </c>
      <c r="M56" s="5">
        <v>4205.17</v>
      </c>
      <c r="N56" s="5">
        <v>7980.35</v>
      </c>
      <c r="O56" s="5">
        <f t="shared" si="0"/>
        <v>36856.65</v>
      </c>
    </row>
    <row r="57" spans="1:15" ht="18" customHeight="1">
      <c r="A57" s="9">
        <f t="shared" si="1"/>
        <v>48</v>
      </c>
      <c r="B57" s="9" t="s">
        <v>372</v>
      </c>
      <c r="C57" s="3" t="s">
        <v>271</v>
      </c>
      <c r="D57" s="3" t="s">
        <v>96</v>
      </c>
      <c r="E57" s="3" t="s">
        <v>105</v>
      </c>
      <c r="F57" s="3" t="s">
        <v>32</v>
      </c>
      <c r="G57" s="4">
        <v>45323</v>
      </c>
      <c r="H57" s="5">
        <v>44837</v>
      </c>
      <c r="I57" s="5">
        <v>0</v>
      </c>
      <c r="J57" s="5">
        <v>1125.32</v>
      </c>
      <c r="K57" s="5">
        <v>1286.82</v>
      </c>
      <c r="L57" s="5">
        <v>1363.04</v>
      </c>
      <c r="M57" s="5">
        <v>0</v>
      </c>
      <c r="N57" s="5">
        <v>3775.18</v>
      </c>
      <c r="O57" s="5">
        <f t="shared" si="0"/>
        <v>41061.82</v>
      </c>
    </row>
    <row r="58" spans="1:15" ht="18" customHeight="1">
      <c r="A58" s="9">
        <f t="shared" si="1"/>
        <v>49</v>
      </c>
      <c r="B58" s="9" t="s">
        <v>372</v>
      </c>
      <c r="C58" s="3" t="s">
        <v>275</v>
      </c>
      <c r="D58" s="3" t="s">
        <v>22</v>
      </c>
      <c r="E58" s="3" t="s">
        <v>276</v>
      </c>
      <c r="F58" s="3" t="s">
        <v>32</v>
      </c>
      <c r="G58" s="4">
        <v>45383</v>
      </c>
      <c r="H58" s="5">
        <v>44837</v>
      </c>
      <c r="I58" s="5">
        <v>0</v>
      </c>
      <c r="J58" s="5">
        <v>1125.32</v>
      </c>
      <c r="K58" s="5">
        <v>1286.82</v>
      </c>
      <c r="L58" s="5">
        <v>1363.04</v>
      </c>
      <c r="M58" s="5">
        <v>0</v>
      </c>
      <c r="N58" s="5">
        <v>3775.18</v>
      </c>
      <c r="O58" s="5">
        <f t="shared" si="0"/>
        <v>41061.82</v>
      </c>
    </row>
    <row r="59" spans="1:15" ht="18" customHeight="1">
      <c r="A59" s="9">
        <f t="shared" si="1"/>
        <v>50</v>
      </c>
      <c r="B59" s="9" t="s">
        <v>372</v>
      </c>
      <c r="C59" s="3" t="s">
        <v>183</v>
      </c>
      <c r="D59" s="3" t="s">
        <v>95</v>
      </c>
      <c r="E59" s="3" t="s">
        <v>40</v>
      </c>
      <c r="F59" s="3" t="s">
        <v>32</v>
      </c>
      <c r="G59" s="4">
        <v>45352</v>
      </c>
      <c r="H59" s="5">
        <v>44837</v>
      </c>
      <c r="I59" s="5">
        <v>71516</v>
      </c>
      <c r="J59" s="5">
        <v>565.83000000000004</v>
      </c>
      <c r="K59" s="5">
        <v>3339.33</v>
      </c>
      <c r="L59" s="5">
        <v>3537.13</v>
      </c>
      <c r="M59" s="5">
        <v>3851</v>
      </c>
      <c r="N59" s="5">
        <v>11293.29</v>
      </c>
      <c r="O59" s="5">
        <f t="shared" si="0"/>
        <v>105059.70999999999</v>
      </c>
    </row>
    <row r="60" spans="1:15" ht="18" customHeight="1">
      <c r="A60" s="9">
        <f t="shared" si="1"/>
        <v>51</v>
      </c>
      <c r="B60" s="9" t="s">
        <v>372</v>
      </c>
      <c r="C60" s="3" t="s">
        <v>291</v>
      </c>
      <c r="D60" s="3" t="s">
        <v>74</v>
      </c>
      <c r="E60" s="3" t="s">
        <v>40</v>
      </c>
      <c r="F60" s="3" t="s">
        <v>32</v>
      </c>
      <c r="G60" s="4">
        <v>45352</v>
      </c>
      <c r="H60" s="5">
        <v>44837</v>
      </c>
      <c r="I60" s="5">
        <v>0</v>
      </c>
      <c r="J60" s="5">
        <v>1125.32</v>
      </c>
      <c r="K60" s="5">
        <v>1286.82</v>
      </c>
      <c r="L60" s="5">
        <v>1363.04</v>
      </c>
      <c r="M60" s="5">
        <v>4851</v>
      </c>
      <c r="N60" s="5">
        <v>8626.18</v>
      </c>
      <c r="O60" s="5">
        <f t="shared" si="0"/>
        <v>36210.82</v>
      </c>
    </row>
    <row r="61" spans="1:15" ht="18" customHeight="1">
      <c r="A61" s="9">
        <f t="shared" si="1"/>
        <v>52</v>
      </c>
      <c r="B61" s="9" t="s">
        <v>373</v>
      </c>
      <c r="C61" s="3" t="s">
        <v>306</v>
      </c>
      <c r="D61" s="3" t="s">
        <v>85</v>
      </c>
      <c r="E61" s="3" t="s">
        <v>40</v>
      </c>
      <c r="F61" s="3" t="s">
        <v>32</v>
      </c>
      <c r="G61" s="4">
        <v>45383</v>
      </c>
      <c r="H61" s="5">
        <v>44837</v>
      </c>
      <c r="I61" s="5">
        <v>13451.1</v>
      </c>
      <c r="J61" s="5">
        <v>1125.32</v>
      </c>
      <c r="K61" s="5">
        <v>1286.82</v>
      </c>
      <c r="L61" s="5">
        <v>1363.04</v>
      </c>
      <c r="M61" s="5">
        <v>2851</v>
      </c>
      <c r="N61" s="5">
        <v>6626.18</v>
      </c>
      <c r="O61" s="5">
        <f t="shared" si="0"/>
        <v>51661.919999999998</v>
      </c>
    </row>
    <row r="62" spans="1:15" ht="18" customHeight="1">
      <c r="A62" s="9">
        <f t="shared" si="1"/>
        <v>53</v>
      </c>
      <c r="B62" s="9" t="s">
        <v>372</v>
      </c>
      <c r="C62" s="3" t="s">
        <v>310</v>
      </c>
      <c r="D62" s="3" t="s">
        <v>42</v>
      </c>
      <c r="E62" s="3" t="s">
        <v>40</v>
      </c>
      <c r="F62" s="3" t="s">
        <v>32</v>
      </c>
      <c r="G62" s="4">
        <v>45413</v>
      </c>
      <c r="H62" s="5">
        <v>44837</v>
      </c>
      <c r="I62" s="5">
        <v>0</v>
      </c>
      <c r="J62" s="5">
        <v>1125.32</v>
      </c>
      <c r="K62" s="5">
        <v>1286.82</v>
      </c>
      <c r="L62" s="5">
        <v>1363.04</v>
      </c>
      <c r="M62" s="5">
        <v>0</v>
      </c>
      <c r="N62" s="5">
        <v>3775.18</v>
      </c>
      <c r="O62" s="5">
        <f t="shared" si="0"/>
        <v>41061.82</v>
      </c>
    </row>
    <row r="63" spans="1:15" ht="18" customHeight="1">
      <c r="A63" s="9">
        <f t="shared" si="1"/>
        <v>54</v>
      </c>
      <c r="B63" s="9" t="s">
        <v>373</v>
      </c>
      <c r="C63" s="3" t="s">
        <v>318</v>
      </c>
      <c r="D63" s="3" t="s">
        <v>126</v>
      </c>
      <c r="E63" s="3" t="s">
        <v>40</v>
      </c>
      <c r="F63" s="3" t="s">
        <v>32</v>
      </c>
      <c r="G63" s="4">
        <v>45383</v>
      </c>
      <c r="H63" s="5">
        <v>44837</v>
      </c>
      <c r="I63" s="5">
        <v>0</v>
      </c>
      <c r="J63" s="5">
        <v>1125.32</v>
      </c>
      <c r="K63" s="5">
        <v>1286.82</v>
      </c>
      <c r="L63" s="5">
        <v>1363.04</v>
      </c>
      <c r="M63" s="5">
        <v>0</v>
      </c>
      <c r="N63" s="5">
        <v>3775.18</v>
      </c>
      <c r="O63" s="5">
        <f t="shared" si="0"/>
        <v>41061.82</v>
      </c>
    </row>
    <row r="64" spans="1:15" ht="18" customHeight="1">
      <c r="A64" s="9">
        <f t="shared" si="1"/>
        <v>55</v>
      </c>
      <c r="B64" s="9" t="s">
        <v>373</v>
      </c>
      <c r="C64" s="3" t="s">
        <v>210</v>
      </c>
      <c r="D64" s="3" t="s">
        <v>20</v>
      </c>
      <c r="E64" s="3" t="s">
        <v>40</v>
      </c>
      <c r="F64" s="3" t="s">
        <v>32</v>
      </c>
      <c r="G64" s="4">
        <v>44470</v>
      </c>
      <c r="H64" s="5">
        <v>44836.72</v>
      </c>
      <c r="I64" s="5">
        <v>0</v>
      </c>
      <c r="J64" s="5">
        <v>1125.28</v>
      </c>
      <c r="K64" s="5">
        <v>1286.81</v>
      </c>
      <c r="L64" s="5">
        <v>1363.04</v>
      </c>
      <c r="M64" s="5">
        <v>15309.52</v>
      </c>
      <c r="N64" s="5">
        <v>19084.650000000001</v>
      </c>
      <c r="O64" s="5">
        <f t="shared" si="0"/>
        <v>25752.07</v>
      </c>
    </row>
    <row r="65" spans="1:15" ht="18" customHeight="1">
      <c r="A65" s="9">
        <f t="shared" si="1"/>
        <v>56</v>
      </c>
      <c r="B65" s="9" t="s">
        <v>373</v>
      </c>
      <c r="C65" s="3" t="s">
        <v>229</v>
      </c>
      <c r="D65" s="3" t="s">
        <v>22</v>
      </c>
      <c r="E65" s="3" t="s">
        <v>230</v>
      </c>
      <c r="F65" s="3" t="s">
        <v>32</v>
      </c>
      <c r="G65" s="4">
        <v>45124</v>
      </c>
      <c r="H65" s="5">
        <v>43877</v>
      </c>
      <c r="I65" s="5">
        <v>10366.44</v>
      </c>
      <c r="J65" s="5">
        <v>989.83</v>
      </c>
      <c r="K65" s="5">
        <v>1259.27</v>
      </c>
      <c r="L65" s="5">
        <v>1333.86</v>
      </c>
      <c r="M65" s="5">
        <v>651</v>
      </c>
      <c r="N65" s="5">
        <v>4233.96</v>
      </c>
      <c r="O65" s="5">
        <f t="shared" si="0"/>
        <v>50009.48</v>
      </c>
    </row>
    <row r="66" spans="1:15" ht="18" customHeight="1">
      <c r="A66" s="9">
        <f t="shared" si="1"/>
        <v>57</v>
      </c>
      <c r="B66" s="9" t="s">
        <v>372</v>
      </c>
      <c r="C66" s="3" t="s">
        <v>259</v>
      </c>
      <c r="D66" s="3" t="s">
        <v>129</v>
      </c>
      <c r="E66" s="3" t="s">
        <v>99</v>
      </c>
      <c r="F66" s="3" t="s">
        <v>32</v>
      </c>
      <c r="G66" s="4">
        <v>45292</v>
      </c>
      <c r="H66" s="5">
        <v>43877</v>
      </c>
      <c r="I66" s="5">
        <v>0</v>
      </c>
      <c r="J66" s="5">
        <v>989.83</v>
      </c>
      <c r="K66" s="5">
        <v>1259.27</v>
      </c>
      <c r="L66" s="5">
        <v>1333.86</v>
      </c>
      <c r="M66" s="5">
        <v>0</v>
      </c>
      <c r="N66" s="5">
        <v>3582.96</v>
      </c>
      <c r="O66" s="5">
        <f t="shared" si="0"/>
        <v>40294.04</v>
      </c>
    </row>
    <row r="67" spans="1:15" ht="18" customHeight="1">
      <c r="A67" s="9">
        <f t="shared" si="1"/>
        <v>58</v>
      </c>
      <c r="B67" s="9" t="s">
        <v>372</v>
      </c>
      <c r="C67" s="3" t="s">
        <v>118</v>
      </c>
      <c r="D67" s="3" t="s">
        <v>22</v>
      </c>
      <c r="E67" s="3" t="s">
        <v>93</v>
      </c>
      <c r="F67" s="3" t="s">
        <v>32</v>
      </c>
      <c r="G67" s="4">
        <v>39366</v>
      </c>
      <c r="H67" s="5">
        <v>43876.73</v>
      </c>
      <c r="I67" s="5">
        <v>0</v>
      </c>
      <c r="J67" s="5">
        <v>989.79</v>
      </c>
      <c r="K67" s="5">
        <v>1259.26</v>
      </c>
      <c r="L67" s="5">
        <v>1333.85</v>
      </c>
      <c r="M67" s="5">
        <v>13038.28</v>
      </c>
      <c r="N67" s="5">
        <v>16621.18</v>
      </c>
      <c r="O67" s="5">
        <f t="shared" si="0"/>
        <v>27255.550000000003</v>
      </c>
    </row>
    <row r="68" spans="1:15" ht="18" customHeight="1">
      <c r="A68" s="9">
        <f t="shared" si="1"/>
        <v>59</v>
      </c>
      <c r="B68" s="9" t="s">
        <v>372</v>
      </c>
      <c r="C68" s="3" t="s">
        <v>125</v>
      </c>
      <c r="D68" s="3" t="s">
        <v>29</v>
      </c>
      <c r="E68" s="3" t="s">
        <v>121</v>
      </c>
      <c r="F68" s="3" t="s">
        <v>32</v>
      </c>
      <c r="G68" s="4">
        <v>39934</v>
      </c>
      <c r="H68" s="5">
        <v>43876.73</v>
      </c>
      <c r="I68" s="5">
        <v>4936.37</v>
      </c>
      <c r="J68" s="5">
        <v>989.79</v>
      </c>
      <c r="K68" s="5">
        <v>1259.26</v>
      </c>
      <c r="L68" s="5">
        <v>1333.85</v>
      </c>
      <c r="M68" s="5">
        <v>14961.35</v>
      </c>
      <c r="N68" s="5">
        <v>18544.25</v>
      </c>
      <c r="O68" s="5">
        <f t="shared" si="0"/>
        <v>30268.850000000006</v>
      </c>
    </row>
    <row r="69" spans="1:15" ht="18" customHeight="1">
      <c r="A69" s="9">
        <f t="shared" si="1"/>
        <v>60</v>
      </c>
      <c r="B69" s="9" t="s">
        <v>372</v>
      </c>
      <c r="C69" s="3" t="s">
        <v>200</v>
      </c>
      <c r="D69" s="3" t="s">
        <v>73</v>
      </c>
      <c r="E69" s="3" t="s">
        <v>114</v>
      </c>
      <c r="F69" s="3" t="s">
        <v>32</v>
      </c>
      <c r="G69" s="4">
        <v>44214</v>
      </c>
      <c r="H69" s="5">
        <v>43876.72</v>
      </c>
      <c r="I69" s="5">
        <v>0</v>
      </c>
      <c r="J69" s="5">
        <v>989.79</v>
      </c>
      <c r="K69" s="5">
        <v>1259.26</v>
      </c>
      <c r="L69" s="5">
        <v>1333.85</v>
      </c>
      <c r="M69" s="5">
        <v>16906.38</v>
      </c>
      <c r="N69" s="5">
        <v>20489.28</v>
      </c>
      <c r="O69" s="5">
        <f t="shared" si="0"/>
        <v>23387.440000000002</v>
      </c>
    </row>
    <row r="70" spans="1:15" ht="18" customHeight="1">
      <c r="A70" s="9">
        <f t="shared" si="1"/>
        <v>61</v>
      </c>
      <c r="B70" s="9" t="s">
        <v>372</v>
      </c>
      <c r="C70" s="3" t="s">
        <v>233</v>
      </c>
      <c r="D70" s="3" t="s">
        <v>119</v>
      </c>
      <c r="E70" s="3" t="s">
        <v>71</v>
      </c>
      <c r="F70" s="3" t="s">
        <v>32</v>
      </c>
      <c r="G70" s="4">
        <v>45017</v>
      </c>
      <c r="H70" s="5">
        <v>40837</v>
      </c>
      <c r="I70" s="5">
        <v>0</v>
      </c>
      <c r="J70" s="5">
        <v>560.78</v>
      </c>
      <c r="K70" s="5">
        <v>1172.02</v>
      </c>
      <c r="L70" s="5">
        <v>1241.44</v>
      </c>
      <c r="M70" s="5">
        <v>3651</v>
      </c>
      <c r="N70" s="5">
        <v>6625.24</v>
      </c>
      <c r="O70" s="5">
        <f t="shared" si="0"/>
        <v>34211.760000000002</v>
      </c>
    </row>
    <row r="71" spans="1:15" ht="18" customHeight="1">
      <c r="A71" s="9">
        <f t="shared" si="1"/>
        <v>62</v>
      </c>
      <c r="B71" s="9" t="s">
        <v>372</v>
      </c>
      <c r="C71" s="3" t="s">
        <v>201</v>
      </c>
      <c r="D71" s="3" t="s">
        <v>14</v>
      </c>
      <c r="E71" s="3" t="s">
        <v>40</v>
      </c>
      <c r="F71" s="3" t="s">
        <v>32</v>
      </c>
      <c r="G71" s="4">
        <v>44364</v>
      </c>
      <c r="H71" s="5">
        <v>40760.769999999997</v>
      </c>
      <c r="I71" s="5">
        <v>0</v>
      </c>
      <c r="J71" s="5">
        <v>550.02</v>
      </c>
      <c r="K71" s="5">
        <v>1169.83</v>
      </c>
      <c r="L71" s="5">
        <v>1239.1300000000001</v>
      </c>
      <c r="M71" s="5">
        <v>651</v>
      </c>
      <c r="N71" s="5">
        <v>3609.98</v>
      </c>
      <c r="O71" s="5">
        <f t="shared" si="0"/>
        <v>37150.789999999994</v>
      </c>
    </row>
    <row r="72" spans="1:15" ht="18" customHeight="1">
      <c r="A72" s="9">
        <f t="shared" si="1"/>
        <v>63</v>
      </c>
      <c r="B72" s="9" t="s">
        <v>372</v>
      </c>
      <c r="C72" s="3" t="s">
        <v>358</v>
      </c>
      <c r="D72" s="3" t="s">
        <v>27</v>
      </c>
      <c r="E72" s="3" t="s">
        <v>190</v>
      </c>
      <c r="F72" s="3" t="s">
        <v>32</v>
      </c>
      <c r="G72" s="4">
        <v>45446</v>
      </c>
      <c r="H72" s="5">
        <v>40678</v>
      </c>
      <c r="I72" s="5">
        <v>0</v>
      </c>
      <c r="J72" s="5">
        <v>538.34</v>
      </c>
      <c r="K72" s="5">
        <v>1167.46</v>
      </c>
      <c r="L72" s="5">
        <v>1236.6099999999999</v>
      </c>
      <c r="M72" s="5">
        <v>0</v>
      </c>
      <c r="N72" s="5">
        <v>2942.41</v>
      </c>
      <c r="O72" s="5">
        <f t="shared" si="0"/>
        <v>37735.589999999997</v>
      </c>
    </row>
    <row r="73" spans="1:15" ht="18" customHeight="1">
      <c r="A73" s="9">
        <f t="shared" si="1"/>
        <v>64</v>
      </c>
      <c r="B73" s="9" t="s">
        <v>373</v>
      </c>
      <c r="C73" s="3" t="s">
        <v>362</v>
      </c>
      <c r="D73" s="3" t="s">
        <v>28</v>
      </c>
      <c r="E73" s="3" t="s">
        <v>190</v>
      </c>
      <c r="F73" s="3" t="s">
        <v>32</v>
      </c>
      <c r="G73" s="4">
        <v>45474</v>
      </c>
      <c r="H73" s="5">
        <v>40678</v>
      </c>
      <c r="I73" s="5">
        <v>0</v>
      </c>
      <c r="J73" s="5">
        <v>538.34</v>
      </c>
      <c r="K73" s="5">
        <v>1167.46</v>
      </c>
      <c r="L73" s="5">
        <v>1236.6099999999999</v>
      </c>
      <c r="M73" s="5">
        <v>0</v>
      </c>
      <c r="N73" s="5">
        <v>2942.41</v>
      </c>
      <c r="O73" s="5">
        <f t="shared" ref="O73:O136" si="2">(H73+I73)-N73</f>
        <v>37735.589999999997</v>
      </c>
    </row>
    <row r="74" spans="1:15" ht="18" customHeight="1">
      <c r="A74" s="9">
        <f t="shared" si="1"/>
        <v>65</v>
      </c>
      <c r="B74" s="9" t="s">
        <v>372</v>
      </c>
      <c r="C74" s="3" t="s">
        <v>111</v>
      </c>
      <c r="D74" s="3" t="s">
        <v>112</v>
      </c>
      <c r="E74" s="3" t="s">
        <v>35</v>
      </c>
      <c r="F74" s="3" t="s">
        <v>32</v>
      </c>
      <c r="G74" s="4">
        <v>39363</v>
      </c>
      <c r="H74" s="5">
        <v>39370.07</v>
      </c>
      <c r="I74" s="5">
        <v>0</v>
      </c>
      <c r="J74" s="5">
        <v>353.74</v>
      </c>
      <c r="K74" s="5">
        <v>1129.92</v>
      </c>
      <c r="L74" s="5">
        <v>1196.8499999999999</v>
      </c>
      <c r="M74" s="5">
        <v>8430.91</v>
      </c>
      <c r="N74" s="5">
        <v>11111.42</v>
      </c>
      <c r="O74" s="5">
        <f t="shared" si="2"/>
        <v>28258.65</v>
      </c>
    </row>
    <row r="75" spans="1:15" ht="18" customHeight="1">
      <c r="A75" s="9">
        <f t="shared" si="1"/>
        <v>66</v>
      </c>
      <c r="B75" s="9" t="s">
        <v>372</v>
      </c>
      <c r="C75" s="3" t="s">
        <v>187</v>
      </c>
      <c r="D75" s="3" t="s">
        <v>12</v>
      </c>
      <c r="E75" s="3" t="s">
        <v>153</v>
      </c>
      <c r="F75" s="3" t="s">
        <v>32</v>
      </c>
      <c r="G75" s="4">
        <v>43222</v>
      </c>
      <c r="H75" s="5">
        <v>39100.769999999997</v>
      </c>
      <c r="I75" s="5">
        <v>17295</v>
      </c>
      <c r="J75" s="5">
        <v>315.74</v>
      </c>
      <c r="K75" s="5">
        <v>1122.19</v>
      </c>
      <c r="L75" s="5">
        <v>1188.6600000000001</v>
      </c>
      <c r="M75" s="5">
        <v>53768.18</v>
      </c>
      <c r="N75" s="5">
        <v>56394.77</v>
      </c>
      <c r="O75" s="5">
        <f t="shared" si="2"/>
        <v>1</v>
      </c>
    </row>
    <row r="76" spans="1:15" ht="18" customHeight="1">
      <c r="A76" s="9">
        <f t="shared" ref="A76:A139" si="3">1+A75</f>
        <v>67</v>
      </c>
      <c r="B76" s="9" t="s">
        <v>372</v>
      </c>
      <c r="C76" s="3" t="s">
        <v>159</v>
      </c>
      <c r="D76" s="3" t="s">
        <v>22</v>
      </c>
      <c r="E76" s="3" t="s">
        <v>45</v>
      </c>
      <c r="F76" s="3" t="s">
        <v>32</v>
      </c>
      <c r="G76" s="4">
        <v>41652</v>
      </c>
      <c r="H76" s="5">
        <v>39100.400000000001</v>
      </c>
      <c r="I76" s="5">
        <v>0</v>
      </c>
      <c r="J76" s="5">
        <v>315.68</v>
      </c>
      <c r="K76" s="5">
        <v>1122.18</v>
      </c>
      <c r="L76" s="5">
        <v>1188.6500000000001</v>
      </c>
      <c r="M76" s="5">
        <v>651</v>
      </c>
      <c r="N76" s="5">
        <v>3277.51</v>
      </c>
      <c r="O76" s="5">
        <f t="shared" si="2"/>
        <v>35822.89</v>
      </c>
    </row>
    <row r="77" spans="1:15" ht="18" customHeight="1">
      <c r="A77" s="9">
        <f t="shared" si="3"/>
        <v>68</v>
      </c>
      <c r="B77" s="9" t="s">
        <v>374</v>
      </c>
      <c r="C77" s="3" t="s">
        <v>180</v>
      </c>
      <c r="D77" s="3" t="s">
        <v>22</v>
      </c>
      <c r="E77" s="3" t="s">
        <v>90</v>
      </c>
      <c r="F77" s="3" t="s">
        <v>32</v>
      </c>
      <c r="G77" s="4">
        <v>45383</v>
      </c>
      <c r="H77" s="5">
        <v>37492</v>
      </c>
      <c r="I77" s="5">
        <v>0</v>
      </c>
      <c r="J77" s="5">
        <v>88.68</v>
      </c>
      <c r="K77" s="5">
        <v>1076.02</v>
      </c>
      <c r="L77" s="5">
        <v>1139.76</v>
      </c>
      <c r="M77" s="5">
        <v>0</v>
      </c>
      <c r="N77" s="5">
        <v>2304.46</v>
      </c>
      <c r="O77" s="5">
        <f t="shared" si="2"/>
        <v>35187.54</v>
      </c>
    </row>
    <row r="78" spans="1:15" ht="18" customHeight="1">
      <c r="A78" s="9">
        <f t="shared" si="3"/>
        <v>69</v>
      </c>
      <c r="B78" s="9" t="s">
        <v>373</v>
      </c>
      <c r="C78" s="3" t="s">
        <v>234</v>
      </c>
      <c r="D78" s="3" t="s">
        <v>24</v>
      </c>
      <c r="E78" s="3" t="s">
        <v>90</v>
      </c>
      <c r="F78" s="3" t="s">
        <v>32</v>
      </c>
      <c r="G78" s="4">
        <v>45181</v>
      </c>
      <c r="H78" s="5">
        <v>37492</v>
      </c>
      <c r="I78" s="5">
        <v>0</v>
      </c>
      <c r="J78" s="5">
        <v>88.68</v>
      </c>
      <c r="K78" s="5">
        <v>1076.02</v>
      </c>
      <c r="L78" s="5">
        <v>1139.76</v>
      </c>
      <c r="M78" s="5">
        <v>0</v>
      </c>
      <c r="N78" s="5">
        <v>2304.46</v>
      </c>
      <c r="O78" s="5">
        <f t="shared" si="2"/>
        <v>35187.54</v>
      </c>
    </row>
    <row r="79" spans="1:15" ht="18" customHeight="1">
      <c r="A79" s="9">
        <f t="shared" si="3"/>
        <v>70</v>
      </c>
      <c r="B79" s="9" t="s">
        <v>373</v>
      </c>
      <c r="C79" s="3" t="s">
        <v>255</v>
      </c>
      <c r="D79" s="3" t="s">
        <v>84</v>
      </c>
      <c r="E79" s="3" t="s">
        <v>59</v>
      </c>
      <c r="F79" s="3" t="s">
        <v>32</v>
      </c>
      <c r="G79" s="4">
        <v>45383</v>
      </c>
      <c r="H79" s="5">
        <v>37492</v>
      </c>
      <c r="I79" s="5">
        <v>0</v>
      </c>
      <c r="J79" s="5">
        <v>88.68</v>
      </c>
      <c r="K79" s="5">
        <v>1076.02</v>
      </c>
      <c r="L79" s="5">
        <v>1139.76</v>
      </c>
      <c r="M79" s="5">
        <v>0</v>
      </c>
      <c r="N79" s="5">
        <v>2304.46</v>
      </c>
      <c r="O79" s="5">
        <f t="shared" si="2"/>
        <v>35187.54</v>
      </c>
    </row>
    <row r="80" spans="1:15" ht="18" customHeight="1">
      <c r="A80" s="9">
        <f t="shared" si="3"/>
        <v>71</v>
      </c>
      <c r="B80" s="9" t="s">
        <v>373</v>
      </c>
      <c r="C80" s="3" t="s">
        <v>181</v>
      </c>
      <c r="D80" s="3" t="s">
        <v>22</v>
      </c>
      <c r="E80" s="3" t="s">
        <v>90</v>
      </c>
      <c r="F80" s="3" t="s">
        <v>32</v>
      </c>
      <c r="G80" s="4">
        <v>44411</v>
      </c>
      <c r="H80" s="5">
        <v>37491.550000000003</v>
      </c>
      <c r="I80" s="5">
        <v>0</v>
      </c>
      <c r="J80" s="5">
        <v>88.62</v>
      </c>
      <c r="K80" s="5">
        <v>1076.01</v>
      </c>
      <c r="L80" s="5">
        <v>1139.74</v>
      </c>
      <c r="M80" s="5">
        <v>20353.57</v>
      </c>
      <c r="N80" s="5">
        <v>22657.94</v>
      </c>
      <c r="O80" s="5">
        <f t="shared" si="2"/>
        <v>14833.610000000004</v>
      </c>
    </row>
    <row r="81" spans="1:15" ht="18" customHeight="1">
      <c r="A81" s="9">
        <f t="shared" si="3"/>
        <v>72</v>
      </c>
      <c r="B81" s="9" t="s">
        <v>372</v>
      </c>
      <c r="C81" s="3" t="s">
        <v>224</v>
      </c>
      <c r="D81" s="3" t="s">
        <v>115</v>
      </c>
      <c r="E81" s="3" t="s">
        <v>102</v>
      </c>
      <c r="F81" s="3" t="s">
        <v>32</v>
      </c>
      <c r="G81" s="4">
        <v>44959</v>
      </c>
      <c r="H81" s="5">
        <v>35895</v>
      </c>
      <c r="I81" s="5">
        <v>0</v>
      </c>
      <c r="J81" s="5">
        <v>0</v>
      </c>
      <c r="K81" s="5">
        <v>1030.19</v>
      </c>
      <c r="L81" s="5">
        <v>1091.21</v>
      </c>
      <c r="M81" s="5">
        <v>6501</v>
      </c>
      <c r="N81" s="5">
        <v>8622.4</v>
      </c>
      <c r="O81" s="5">
        <f t="shared" si="2"/>
        <v>27272.6</v>
      </c>
    </row>
    <row r="82" spans="1:15" ht="18" customHeight="1">
      <c r="A82" s="9">
        <f t="shared" si="3"/>
        <v>73</v>
      </c>
      <c r="B82" s="9" t="s">
        <v>372</v>
      </c>
      <c r="C82" s="3" t="s">
        <v>240</v>
      </c>
      <c r="D82" s="3" t="s">
        <v>12</v>
      </c>
      <c r="E82" s="3" t="s">
        <v>25</v>
      </c>
      <c r="F82" s="3" t="s">
        <v>32</v>
      </c>
      <c r="G82" s="4">
        <v>45080</v>
      </c>
      <c r="H82" s="5">
        <v>35895</v>
      </c>
      <c r="I82" s="5">
        <v>10768.5</v>
      </c>
      <c r="J82" s="5">
        <v>0</v>
      </c>
      <c r="K82" s="5">
        <v>1030.19</v>
      </c>
      <c r="L82" s="5">
        <v>1091.21</v>
      </c>
      <c r="M82" s="5">
        <v>6151</v>
      </c>
      <c r="N82" s="5">
        <v>8272.4</v>
      </c>
      <c r="O82" s="5">
        <f t="shared" si="2"/>
        <v>38391.1</v>
      </c>
    </row>
    <row r="83" spans="1:15" ht="18" customHeight="1">
      <c r="A83" s="9">
        <f t="shared" si="3"/>
        <v>74</v>
      </c>
      <c r="B83" s="9" t="s">
        <v>372</v>
      </c>
      <c r="C83" s="3" t="s">
        <v>260</v>
      </c>
      <c r="D83" s="3" t="s">
        <v>98</v>
      </c>
      <c r="E83" s="3" t="s">
        <v>113</v>
      </c>
      <c r="F83" s="3" t="s">
        <v>32</v>
      </c>
      <c r="G83" s="4">
        <v>45200</v>
      </c>
      <c r="H83" s="5">
        <v>35895</v>
      </c>
      <c r="I83" s="5">
        <v>0</v>
      </c>
      <c r="J83" s="5">
        <v>0</v>
      </c>
      <c r="K83" s="5">
        <v>1030.19</v>
      </c>
      <c r="L83" s="5">
        <v>1091.21</v>
      </c>
      <c r="M83" s="5">
        <v>3851</v>
      </c>
      <c r="N83" s="5">
        <v>5972.4</v>
      </c>
      <c r="O83" s="5">
        <f t="shared" si="2"/>
        <v>29922.6</v>
      </c>
    </row>
    <row r="84" spans="1:15" ht="18" customHeight="1">
      <c r="A84" s="9">
        <f t="shared" si="3"/>
        <v>75</v>
      </c>
      <c r="B84" s="9" t="s">
        <v>372</v>
      </c>
      <c r="C84" s="3" t="s">
        <v>261</v>
      </c>
      <c r="D84" s="3" t="s">
        <v>119</v>
      </c>
      <c r="E84" s="3" t="s">
        <v>113</v>
      </c>
      <c r="F84" s="3" t="s">
        <v>32</v>
      </c>
      <c r="G84" s="4">
        <v>45323</v>
      </c>
      <c r="H84" s="5">
        <v>35895</v>
      </c>
      <c r="I84" s="5">
        <v>0</v>
      </c>
      <c r="J84" s="5">
        <v>0</v>
      </c>
      <c r="K84" s="5">
        <v>1030.19</v>
      </c>
      <c r="L84" s="5">
        <v>1091.21</v>
      </c>
      <c r="M84" s="5">
        <v>4151</v>
      </c>
      <c r="N84" s="5">
        <v>6272.4</v>
      </c>
      <c r="O84" s="5">
        <f t="shared" si="2"/>
        <v>29622.6</v>
      </c>
    </row>
    <row r="85" spans="1:15" ht="18" customHeight="1">
      <c r="A85" s="9">
        <f t="shared" si="3"/>
        <v>76</v>
      </c>
      <c r="B85" s="9" t="s">
        <v>372</v>
      </c>
      <c r="C85" s="3" t="s">
        <v>293</v>
      </c>
      <c r="D85" s="3" t="s">
        <v>23</v>
      </c>
      <c r="E85" s="3" t="s">
        <v>102</v>
      </c>
      <c r="F85" s="3" t="s">
        <v>32</v>
      </c>
      <c r="G85" s="4">
        <v>45358</v>
      </c>
      <c r="H85" s="5">
        <v>35895</v>
      </c>
      <c r="I85" s="5">
        <v>0</v>
      </c>
      <c r="J85" s="5">
        <v>0</v>
      </c>
      <c r="K85" s="5">
        <v>1030.19</v>
      </c>
      <c r="L85" s="5">
        <v>1091.21</v>
      </c>
      <c r="M85" s="5">
        <v>12651</v>
      </c>
      <c r="N85" s="5">
        <v>14772.4</v>
      </c>
      <c r="O85" s="5">
        <f t="shared" si="2"/>
        <v>21122.6</v>
      </c>
    </row>
    <row r="86" spans="1:15" ht="18" customHeight="1">
      <c r="A86" s="9">
        <f t="shared" si="3"/>
        <v>77</v>
      </c>
      <c r="B86" s="9" t="s">
        <v>372</v>
      </c>
      <c r="C86" s="3" t="s">
        <v>301</v>
      </c>
      <c r="D86" s="3" t="s">
        <v>12</v>
      </c>
      <c r="E86" s="3" t="s">
        <v>25</v>
      </c>
      <c r="F86" s="3" t="s">
        <v>32</v>
      </c>
      <c r="G86" s="4">
        <v>45352</v>
      </c>
      <c r="H86" s="5">
        <v>35895</v>
      </c>
      <c r="I86" s="5">
        <v>10768.5</v>
      </c>
      <c r="J86" s="5">
        <v>0</v>
      </c>
      <c r="K86" s="5">
        <v>1030.19</v>
      </c>
      <c r="L86" s="5">
        <v>1091.21</v>
      </c>
      <c r="M86" s="5">
        <v>3049</v>
      </c>
      <c r="N86" s="5">
        <v>5170.3999999999996</v>
      </c>
      <c r="O86" s="5">
        <f t="shared" si="2"/>
        <v>41493.1</v>
      </c>
    </row>
    <row r="87" spans="1:15" ht="18" customHeight="1">
      <c r="A87" s="9">
        <f t="shared" si="3"/>
        <v>78</v>
      </c>
      <c r="B87" s="9" t="s">
        <v>372</v>
      </c>
      <c r="C87" s="3" t="s">
        <v>304</v>
      </c>
      <c r="D87" s="3" t="s">
        <v>54</v>
      </c>
      <c r="E87" s="3" t="s">
        <v>49</v>
      </c>
      <c r="F87" s="3" t="s">
        <v>32</v>
      </c>
      <c r="G87" s="4">
        <v>45383</v>
      </c>
      <c r="H87" s="5">
        <v>35895</v>
      </c>
      <c r="I87" s="5">
        <v>0</v>
      </c>
      <c r="J87" s="5">
        <v>0</v>
      </c>
      <c r="K87" s="5">
        <v>1030.19</v>
      </c>
      <c r="L87" s="5">
        <v>1091.21</v>
      </c>
      <c r="M87" s="5">
        <v>9756</v>
      </c>
      <c r="N87" s="5">
        <v>11877.4</v>
      </c>
      <c r="O87" s="5">
        <f t="shared" si="2"/>
        <v>24017.599999999999</v>
      </c>
    </row>
    <row r="88" spans="1:15" ht="18" customHeight="1">
      <c r="A88" s="9">
        <f t="shared" si="3"/>
        <v>79</v>
      </c>
      <c r="B88" s="9" t="s">
        <v>373</v>
      </c>
      <c r="C88" s="3" t="s">
        <v>360</v>
      </c>
      <c r="D88" s="3" t="s">
        <v>46</v>
      </c>
      <c r="E88" s="3" t="s">
        <v>108</v>
      </c>
      <c r="F88" s="3" t="s">
        <v>32</v>
      </c>
      <c r="G88" s="4">
        <v>45474</v>
      </c>
      <c r="H88" s="5">
        <v>35895</v>
      </c>
      <c r="I88" s="5">
        <v>0</v>
      </c>
      <c r="J88" s="5">
        <v>0</v>
      </c>
      <c r="K88" s="5">
        <v>1030.19</v>
      </c>
      <c r="L88" s="5">
        <v>1091.21</v>
      </c>
      <c r="M88" s="5">
        <v>0</v>
      </c>
      <c r="N88" s="5">
        <v>2121.4</v>
      </c>
      <c r="O88" s="5">
        <f t="shared" si="2"/>
        <v>33773.599999999999</v>
      </c>
    </row>
    <row r="89" spans="1:15" ht="18" customHeight="1">
      <c r="A89" s="9">
        <f t="shared" si="3"/>
        <v>80</v>
      </c>
      <c r="B89" s="9" t="s">
        <v>372</v>
      </c>
      <c r="C89" s="3" t="s">
        <v>158</v>
      </c>
      <c r="D89" s="3" t="s">
        <v>16</v>
      </c>
      <c r="E89" s="3" t="s">
        <v>121</v>
      </c>
      <c r="F89" s="3" t="s">
        <v>32</v>
      </c>
      <c r="G89" s="4">
        <v>41548</v>
      </c>
      <c r="H89" s="5">
        <v>35894.58</v>
      </c>
      <c r="I89" s="5">
        <v>10768.37</v>
      </c>
      <c r="J89" s="5">
        <v>0</v>
      </c>
      <c r="K89" s="5">
        <v>1030.17</v>
      </c>
      <c r="L89" s="5">
        <v>1091.2</v>
      </c>
      <c r="M89" s="5">
        <v>21927.5</v>
      </c>
      <c r="N89" s="5">
        <v>24048.87</v>
      </c>
      <c r="O89" s="5">
        <f t="shared" si="2"/>
        <v>22614.080000000005</v>
      </c>
    </row>
    <row r="90" spans="1:15" ht="18" customHeight="1">
      <c r="A90" s="9">
        <f t="shared" si="3"/>
        <v>81</v>
      </c>
      <c r="B90" s="9" t="s">
        <v>372</v>
      </c>
      <c r="C90" s="3" t="s">
        <v>189</v>
      </c>
      <c r="D90" s="3" t="s">
        <v>18</v>
      </c>
      <c r="E90" s="3" t="s">
        <v>49</v>
      </c>
      <c r="F90" s="3" t="s">
        <v>32</v>
      </c>
      <c r="G90" s="4">
        <v>43540</v>
      </c>
      <c r="H90" s="5">
        <v>35894.43</v>
      </c>
      <c r="I90" s="5">
        <v>0</v>
      </c>
      <c r="J90" s="5">
        <v>0</v>
      </c>
      <c r="K90" s="5">
        <v>1030.17</v>
      </c>
      <c r="L90" s="5">
        <v>1091.19</v>
      </c>
      <c r="M90" s="5">
        <v>26808.240000000002</v>
      </c>
      <c r="N90" s="5">
        <v>28929.599999999999</v>
      </c>
      <c r="O90" s="5">
        <f t="shared" si="2"/>
        <v>6964.8300000000017</v>
      </c>
    </row>
    <row r="91" spans="1:15" ht="18" customHeight="1">
      <c r="A91" s="9">
        <f t="shared" si="3"/>
        <v>82</v>
      </c>
      <c r="B91" s="9" t="s">
        <v>372</v>
      </c>
      <c r="C91" s="3" t="s">
        <v>161</v>
      </c>
      <c r="D91" s="3" t="s">
        <v>22</v>
      </c>
      <c r="E91" s="3" t="s">
        <v>104</v>
      </c>
      <c r="F91" s="3" t="s">
        <v>32</v>
      </c>
      <c r="G91" s="4">
        <v>44410</v>
      </c>
      <c r="H91" s="5">
        <v>35893.97</v>
      </c>
      <c r="I91" s="5">
        <v>0</v>
      </c>
      <c r="J91" s="5">
        <v>0</v>
      </c>
      <c r="K91" s="5">
        <v>1030.1600000000001</v>
      </c>
      <c r="L91" s="5">
        <v>1091.18</v>
      </c>
      <c r="M91" s="5">
        <v>16556.54</v>
      </c>
      <c r="N91" s="5">
        <v>18677.88</v>
      </c>
      <c r="O91" s="5">
        <f t="shared" si="2"/>
        <v>17216.09</v>
      </c>
    </row>
    <row r="92" spans="1:15" ht="18" customHeight="1">
      <c r="A92" s="9">
        <f t="shared" si="3"/>
        <v>83</v>
      </c>
      <c r="B92" s="9" t="s">
        <v>373</v>
      </c>
      <c r="C92" s="3" t="s">
        <v>202</v>
      </c>
      <c r="D92" s="3" t="s">
        <v>13</v>
      </c>
      <c r="E92" s="3" t="s">
        <v>108</v>
      </c>
      <c r="F92" s="3" t="s">
        <v>32</v>
      </c>
      <c r="G92" s="4">
        <v>44378</v>
      </c>
      <c r="H92" s="5">
        <v>35893.97</v>
      </c>
      <c r="I92" s="5">
        <v>0</v>
      </c>
      <c r="J92" s="5">
        <v>0</v>
      </c>
      <c r="K92" s="5">
        <v>1030.1600000000001</v>
      </c>
      <c r="L92" s="5">
        <v>1091.18</v>
      </c>
      <c r="M92" s="5">
        <v>2451</v>
      </c>
      <c r="N92" s="5">
        <v>4572.34</v>
      </c>
      <c r="O92" s="5">
        <f t="shared" si="2"/>
        <v>31321.63</v>
      </c>
    </row>
    <row r="93" spans="1:15" ht="18" customHeight="1">
      <c r="A93" s="9">
        <f t="shared" si="3"/>
        <v>84</v>
      </c>
      <c r="B93" s="9" t="s">
        <v>372</v>
      </c>
      <c r="C93" s="3" t="s">
        <v>204</v>
      </c>
      <c r="D93" s="3" t="s">
        <v>58</v>
      </c>
      <c r="E93" s="3" t="s">
        <v>205</v>
      </c>
      <c r="F93" s="3" t="s">
        <v>32</v>
      </c>
      <c r="G93" s="4">
        <v>44291</v>
      </c>
      <c r="H93" s="5">
        <v>34300.36</v>
      </c>
      <c r="I93" s="5">
        <v>0</v>
      </c>
      <c r="J93" s="5">
        <v>0</v>
      </c>
      <c r="K93" s="5">
        <v>984.42</v>
      </c>
      <c r="L93" s="5">
        <v>1042.73</v>
      </c>
      <c r="M93" s="5">
        <v>19884.150000000001</v>
      </c>
      <c r="N93" s="5">
        <v>21911.3</v>
      </c>
      <c r="O93" s="5">
        <f t="shared" si="2"/>
        <v>12389.060000000001</v>
      </c>
    </row>
    <row r="94" spans="1:15" ht="18" customHeight="1">
      <c r="A94" s="9">
        <f t="shared" si="3"/>
        <v>85</v>
      </c>
      <c r="B94" s="9" t="s">
        <v>372</v>
      </c>
      <c r="C94" s="3" t="s">
        <v>127</v>
      </c>
      <c r="D94" s="3" t="s">
        <v>28</v>
      </c>
      <c r="E94" s="3" t="s">
        <v>121</v>
      </c>
      <c r="F94" s="3" t="s">
        <v>32</v>
      </c>
      <c r="G94" s="4">
        <v>40238</v>
      </c>
      <c r="H94" s="5">
        <v>34298.97</v>
      </c>
      <c r="I94" s="5">
        <v>0</v>
      </c>
      <c r="J94" s="5">
        <v>0</v>
      </c>
      <c r="K94" s="5">
        <v>984.38</v>
      </c>
      <c r="L94" s="5">
        <v>1042.69</v>
      </c>
      <c r="M94" s="5">
        <v>12758.14</v>
      </c>
      <c r="N94" s="5">
        <v>14785.21</v>
      </c>
      <c r="O94" s="5">
        <f t="shared" si="2"/>
        <v>19513.760000000002</v>
      </c>
    </row>
    <row r="95" spans="1:15" ht="18" customHeight="1">
      <c r="A95" s="9">
        <f t="shared" si="3"/>
        <v>86</v>
      </c>
      <c r="B95" s="9" t="s">
        <v>372</v>
      </c>
      <c r="C95" s="3" t="s">
        <v>134</v>
      </c>
      <c r="D95" s="3" t="s">
        <v>84</v>
      </c>
      <c r="E95" s="3" t="s">
        <v>48</v>
      </c>
      <c r="F95" s="3" t="s">
        <v>32</v>
      </c>
      <c r="G95" s="4">
        <v>40968</v>
      </c>
      <c r="H95" s="5">
        <v>33649.550000000003</v>
      </c>
      <c r="I95" s="5">
        <v>0</v>
      </c>
      <c r="J95" s="5">
        <v>0</v>
      </c>
      <c r="K95" s="5">
        <v>965.74</v>
      </c>
      <c r="L95" s="5">
        <v>1022.95</v>
      </c>
      <c r="M95" s="5">
        <v>3651</v>
      </c>
      <c r="N95" s="5">
        <v>5639.69</v>
      </c>
      <c r="O95" s="5">
        <f t="shared" si="2"/>
        <v>28009.860000000004</v>
      </c>
    </row>
    <row r="96" spans="1:15" ht="18" customHeight="1">
      <c r="A96" s="9">
        <f t="shared" si="3"/>
        <v>87</v>
      </c>
      <c r="B96" s="9" t="s">
        <v>372</v>
      </c>
      <c r="C96" s="3" t="s">
        <v>128</v>
      </c>
      <c r="D96" s="3" t="s">
        <v>20</v>
      </c>
      <c r="E96" s="3" t="s">
        <v>121</v>
      </c>
      <c r="F96" s="3" t="s">
        <v>32</v>
      </c>
      <c r="G96" s="4">
        <v>40270</v>
      </c>
      <c r="H96" s="5">
        <v>33446.300000000003</v>
      </c>
      <c r="I96" s="5">
        <v>0</v>
      </c>
      <c r="J96" s="5">
        <v>0</v>
      </c>
      <c r="K96" s="5">
        <v>959.91</v>
      </c>
      <c r="L96" s="5">
        <v>1016.77</v>
      </c>
      <c r="M96" s="5">
        <v>1751</v>
      </c>
      <c r="N96" s="5">
        <v>3727.68</v>
      </c>
      <c r="O96" s="5">
        <f t="shared" si="2"/>
        <v>29718.620000000003</v>
      </c>
    </row>
    <row r="97" spans="1:15" ht="18" customHeight="1">
      <c r="A97" s="9">
        <f t="shared" si="3"/>
        <v>88</v>
      </c>
      <c r="B97" s="9" t="s">
        <v>373</v>
      </c>
      <c r="C97" s="3" t="s">
        <v>247</v>
      </c>
      <c r="D97" s="3" t="s">
        <v>52</v>
      </c>
      <c r="E97" s="3" t="s">
        <v>86</v>
      </c>
      <c r="F97" s="3" t="s">
        <v>32</v>
      </c>
      <c r="G97" s="4">
        <v>45474</v>
      </c>
      <c r="H97" s="5">
        <v>32693</v>
      </c>
      <c r="I97" s="5">
        <v>0</v>
      </c>
      <c r="J97" s="5">
        <v>0</v>
      </c>
      <c r="K97" s="5">
        <v>938.29</v>
      </c>
      <c r="L97" s="5">
        <v>993.87</v>
      </c>
      <c r="M97" s="5">
        <v>0</v>
      </c>
      <c r="N97" s="5">
        <v>1932.16</v>
      </c>
      <c r="O97" s="5">
        <f t="shared" si="2"/>
        <v>30760.84</v>
      </c>
    </row>
    <row r="98" spans="1:15" ht="18" customHeight="1">
      <c r="A98" s="9">
        <f t="shared" si="3"/>
        <v>89</v>
      </c>
      <c r="B98" s="9" t="s">
        <v>372</v>
      </c>
      <c r="C98" s="3" t="s">
        <v>248</v>
      </c>
      <c r="D98" s="3" t="s">
        <v>52</v>
      </c>
      <c r="E98" s="3" t="s">
        <v>86</v>
      </c>
      <c r="F98" s="3" t="s">
        <v>32</v>
      </c>
      <c r="G98" s="4">
        <v>45474</v>
      </c>
      <c r="H98" s="5">
        <v>32693</v>
      </c>
      <c r="I98" s="5">
        <v>0</v>
      </c>
      <c r="J98" s="5">
        <v>0</v>
      </c>
      <c r="K98" s="5">
        <v>938.29</v>
      </c>
      <c r="L98" s="5">
        <v>993.87</v>
      </c>
      <c r="M98" s="5">
        <v>0</v>
      </c>
      <c r="N98" s="5">
        <v>1932.16</v>
      </c>
      <c r="O98" s="5">
        <f t="shared" si="2"/>
        <v>30760.84</v>
      </c>
    </row>
    <row r="99" spans="1:15" ht="18" customHeight="1">
      <c r="A99" s="9">
        <f t="shared" si="3"/>
        <v>90</v>
      </c>
      <c r="B99" s="9" t="s">
        <v>372</v>
      </c>
      <c r="C99" s="3" t="s">
        <v>249</v>
      </c>
      <c r="D99" s="3" t="s">
        <v>52</v>
      </c>
      <c r="E99" s="3" t="s">
        <v>86</v>
      </c>
      <c r="F99" s="3" t="s">
        <v>32</v>
      </c>
      <c r="G99" s="4">
        <v>45474</v>
      </c>
      <c r="H99" s="5">
        <v>32693</v>
      </c>
      <c r="I99" s="5">
        <v>0</v>
      </c>
      <c r="J99" s="5">
        <v>0</v>
      </c>
      <c r="K99" s="5">
        <v>938.29</v>
      </c>
      <c r="L99" s="5">
        <v>993.87</v>
      </c>
      <c r="M99" s="5">
        <v>0</v>
      </c>
      <c r="N99" s="5">
        <v>1932.16</v>
      </c>
      <c r="O99" s="5">
        <f t="shared" si="2"/>
        <v>30760.84</v>
      </c>
    </row>
    <row r="100" spans="1:15" ht="18" customHeight="1">
      <c r="A100" s="9">
        <f t="shared" si="3"/>
        <v>91</v>
      </c>
      <c r="B100" s="9" t="s">
        <v>373</v>
      </c>
      <c r="C100" s="3" t="s">
        <v>267</v>
      </c>
      <c r="D100" s="3" t="s">
        <v>64</v>
      </c>
      <c r="E100" s="3" t="s">
        <v>66</v>
      </c>
      <c r="F100" s="3" t="s">
        <v>32</v>
      </c>
      <c r="G100" s="4">
        <v>45352</v>
      </c>
      <c r="H100" s="5">
        <v>32693</v>
      </c>
      <c r="I100" s="5">
        <v>0</v>
      </c>
      <c r="J100" s="5">
        <v>0</v>
      </c>
      <c r="K100" s="5">
        <v>938.29</v>
      </c>
      <c r="L100" s="5">
        <v>993.87</v>
      </c>
      <c r="M100" s="5">
        <v>3001</v>
      </c>
      <c r="N100" s="5">
        <v>4933.16</v>
      </c>
      <c r="O100" s="5">
        <f t="shared" si="2"/>
        <v>27759.84</v>
      </c>
    </row>
    <row r="101" spans="1:15" ht="18" customHeight="1">
      <c r="A101" s="9">
        <f t="shared" si="3"/>
        <v>92</v>
      </c>
      <c r="B101" s="9" t="s">
        <v>373</v>
      </c>
      <c r="C101" s="3" t="s">
        <v>196</v>
      </c>
      <c r="D101" s="3" t="s">
        <v>16</v>
      </c>
      <c r="E101" s="3" t="s">
        <v>86</v>
      </c>
      <c r="F101" s="3" t="s">
        <v>32</v>
      </c>
      <c r="G101" s="4">
        <v>43678</v>
      </c>
      <c r="H101" s="5">
        <v>32692.6</v>
      </c>
      <c r="I101" s="5">
        <v>0</v>
      </c>
      <c r="J101" s="5">
        <v>0</v>
      </c>
      <c r="K101" s="5">
        <v>938.28</v>
      </c>
      <c r="L101" s="5">
        <v>993.86</v>
      </c>
      <c r="M101" s="5">
        <v>17128.18</v>
      </c>
      <c r="N101" s="5">
        <v>19060.32</v>
      </c>
      <c r="O101" s="5">
        <f t="shared" si="2"/>
        <v>13632.279999999999</v>
      </c>
    </row>
    <row r="102" spans="1:15" ht="18" customHeight="1">
      <c r="A102" s="9">
        <f t="shared" si="3"/>
        <v>93</v>
      </c>
      <c r="B102" s="9" t="s">
        <v>373</v>
      </c>
      <c r="C102" s="3" t="s">
        <v>207</v>
      </c>
      <c r="D102" s="3" t="s">
        <v>56</v>
      </c>
      <c r="E102" s="3" t="s">
        <v>65</v>
      </c>
      <c r="F102" s="3" t="s">
        <v>32</v>
      </c>
      <c r="G102" s="4">
        <v>44392</v>
      </c>
      <c r="H102" s="5">
        <v>31125.040000000001</v>
      </c>
      <c r="I102" s="5">
        <v>0</v>
      </c>
      <c r="J102" s="5">
        <v>0</v>
      </c>
      <c r="K102" s="5">
        <v>893.29</v>
      </c>
      <c r="L102" s="5">
        <v>946.2</v>
      </c>
      <c r="M102" s="5">
        <v>8805.17</v>
      </c>
      <c r="N102" s="5">
        <v>10644.66</v>
      </c>
      <c r="O102" s="5">
        <f t="shared" si="2"/>
        <v>20480.38</v>
      </c>
    </row>
    <row r="103" spans="1:15" ht="18" customHeight="1">
      <c r="A103" s="9">
        <f t="shared" si="3"/>
        <v>94</v>
      </c>
      <c r="B103" s="9" t="s">
        <v>372</v>
      </c>
      <c r="C103" s="3" t="s">
        <v>244</v>
      </c>
      <c r="D103" s="3" t="s">
        <v>17</v>
      </c>
      <c r="E103" s="3" t="s">
        <v>65</v>
      </c>
      <c r="F103" s="3" t="s">
        <v>32</v>
      </c>
      <c r="G103" s="4">
        <v>45383</v>
      </c>
      <c r="H103" s="5">
        <v>31124</v>
      </c>
      <c r="I103" s="5">
        <v>0</v>
      </c>
      <c r="J103" s="5">
        <v>0</v>
      </c>
      <c r="K103" s="5">
        <v>893.26</v>
      </c>
      <c r="L103" s="5">
        <v>946.17</v>
      </c>
      <c r="M103" s="5">
        <v>20951</v>
      </c>
      <c r="N103" s="5">
        <v>22790.43</v>
      </c>
      <c r="O103" s="5">
        <f t="shared" si="2"/>
        <v>8333.57</v>
      </c>
    </row>
    <row r="104" spans="1:15" ht="18" customHeight="1">
      <c r="A104" s="9">
        <f t="shared" si="3"/>
        <v>95</v>
      </c>
      <c r="B104" s="9" t="s">
        <v>372</v>
      </c>
      <c r="C104" s="3" t="s">
        <v>245</v>
      </c>
      <c r="D104" s="3" t="s">
        <v>17</v>
      </c>
      <c r="E104" s="3" t="s">
        <v>65</v>
      </c>
      <c r="F104" s="3" t="s">
        <v>32</v>
      </c>
      <c r="G104" s="4">
        <v>45383</v>
      </c>
      <c r="H104" s="5">
        <v>31124</v>
      </c>
      <c r="I104" s="5">
        <v>0</v>
      </c>
      <c r="J104" s="5">
        <v>0</v>
      </c>
      <c r="K104" s="5">
        <v>893.26</v>
      </c>
      <c r="L104" s="5">
        <v>946.17</v>
      </c>
      <c r="M104" s="5">
        <v>26401</v>
      </c>
      <c r="N104" s="5">
        <v>28240.43</v>
      </c>
      <c r="O104" s="5">
        <f t="shared" si="2"/>
        <v>2883.5699999999997</v>
      </c>
    </row>
    <row r="105" spans="1:15" ht="18" customHeight="1">
      <c r="A105" s="9">
        <f t="shared" si="3"/>
        <v>96</v>
      </c>
      <c r="B105" s="9" t="s">
        <v>373</v>
      </c>
      <c r="C105" s="3" t="s">
        <v>246</v>
      </c>
      <c r="D105" s="3" t="s">
        <v>53</v>
      </c>
      <c r="E105" s="3" t="s">
        <v>65</v>
      </c>
      <c r="F105" s="3" t="s">
        <v>32</v>
      </c>
      <c r="G105" s="4">
        <v>45444</v>
      </c>
      <c r="H105" s="5">
        <v>31124</v>
      </c>
      <c r="I105" s="5">
        <v>0</v>
      </c>
      <c r="J105" s="5">
        <v>0</v>
      </c>
      <c r="K105" s="5">
        <v>893.26</v>
      </c>
      <c r="L105" s="5">
        <v>946.17</v>
      </c>
      <c r="M105" s="5">
        <v>0</v>
      </c>
      <c r="N105" s="5">
        <v>1839.43</v>
      </c>
      <c r="O105" s="5">
        <f t="shared" si="2"/>
        <v>29284.57</v>
      </c>
    </row>
    <row r="106" spans="1:15" ht="18" customHeight="1">
      <c r="A106" s="9">
        <f t="shared" si="3"/>
        <v>97</v>
      </c>
      <c r="B106" s="9" t="s">
        <v>373</v>
      </c>
      <c r="C106" s="3" t="s">
        <v>250</v>
      </c>
      <c r="D106" s="3" t="s">
        <v>52</v>
      </c>
      <c r="E106" s="3" t="s">
        <v>65</v>
      </c>
      <c r="F106" s="3" t="s">
        <v>32</v>
      </c>
      <c r="G106" s="4">
        <v>45474</v>
      </c>
      <c r="H106" s="5">
        <v>31124</v>
      </c>
      <c r="I106" s="5">
        <v>0</v>
      </c>
      <c r="J106" s="5">
        <v>0</v>
      </c>
      <c r="K106" s="5">
        <v>893.26</v>
      </c>
      <c r="L106" s="5">
        <v>946.17</v>
      </c>
      <c r="M106" s="5">
        <v>0</v>
      </c>
      <c r="N106" s="5">
        <v>1839.43</v>
      </c>
      <c r="O106" s="5">
        <f t="shared" si="2"/>
        <v>29284.57</v>
      </c>
    </row>
    <row r="107" spans="1:15" ht="18" customHeight="1">
      <c r="A107" s="9">
        <f t="shared" si="3"/>
        <v>98</v>
      </c>
      <c r="B107" s="9" t="s">
        <v>372</v>
      </c>
      <c r="C107" s="3" t="s">
        <v>145</v>
      </c>
      <c r="D107" s="3" t="s">
        <v>87</v>
      </c>
      <c r="E107" s="3" t="s">
        <v>65</v>
      </c>
      <c r="F107" s="3" t="s">
        <v>32</v>
      </c>
      <c r="G107" s="4">
        <v>45292</v>
      </c>
      <c r="H107" s="5">
        <v>31124</v>
      </c>
      <c r="I107" s="5">
        <v>0</v>
      </c>
      <c r="J107" s="5">
        <v>0</v>
      </c>
      <c r="K107" s="5">
        <v>893.26</v>
      </c>
      <c r="L107" s="5">
        <v>946.17</v>
      </c>
      <c r="M107" s="5">
        <v>3848</v>
      </c>
      <c r="N107" s="5">
        <v>5687.43</v>
      </c>
      <c r="O107" s="5">
        <f t="shared" si="2"/>
        <v>25436.57</v>
      </c>
    </row>
    <row r="108" spans="1:15" ht="18" customHeight="1">
      <c r="A108" s="9">
        <f t="shared" si="3"/>
        <v>99</v>
      </c>
      <c r="B108" s="9" t="s">
        <v>372</v>
      </c>
      <c r="C108" s="3" t="s">
        <v>262</v>
      </c>
      <c r="D108" s="3" t="s">
        <v>22</v>
      </c>
      <c r="E108" s="3" t="s">
        <v>65</v>
      </c>
      <c r="F108" s="3" t="s">
        <v>32</v>
      </c>
      <c r="G108" s="4">
        <v>45323</v>
      </c>
      <c r="H108" s="5">
        <v>31124</v>
      </c>
      <c r="I108" s="5">
        <v>0</v>
      </c>
      <c r="J108" s="5">
        <v>0</v>
      </c>
      <c r="K108" s="5">
        <v>893.26</v>
      </c>
      <c r="L108" s="5">
        <v>946.17</v>
      </c>
      <c r="M108" s="5">
        <v>0</v>
      </c>
      <c r="N108" s="5">
        <v>1839.43</v>
      </c>
      <c r="O108" s="5">
        <f t="shared" si="2"/>
        <v>29284.57</v>
      </c>
    </row>
    <row r="109" spans="1:15" ht="18" customHeight="1">
      <c r="A109" s="9">
        <f t="shared" si="3"/>
        <v>100</v>
      </c>
      <c r="B109" s="9" t="s">
        <v>372</v>
      </c>
      <c r="C109" s="3" t="s">
        <v>266</v>
      </c>
      <c r="D109" s="3" t="s">
        <v>168</v>
      </c>
      <c r="E109" s="3" t="s">
        <v>65</v>
      </c>
      <c r="F109" s="3" t="s">
        <v>32</v>
      </c>
      <c r="G109" s="4">
        <v>45383</v>
      </c>
      <c r="H109" s="5">
        <v>31124</v>
      </c>
      <c r="I109" s="5">
        <v>0</v>
      </c>
      <c r="J109" s="5">
        <v>0</v>
      </c>
      <c r="K109" s="5">
        <v>893.26</v>
      </c>
      <c r="L109" s="5">
        <v>946.17</v>
      </c>
      <c r="M109" s="5">
        <v>500</v>
      </c>
      <c r="N109" s="5">
        <v>2339.4299999999998</v>
      </c>
      <c r="O109" s="5">
        <f t="shared" si="2"/>
        <v>28784.57</v>
      </c>
    </row>
    <row r="110" spans="1:15" ht="18" customHeight="1">
      <c r="A110" s="9">
        <f t="shared" si="3"/>
        <v>101</v>
      </c>
      <c r="B110" s="9" t="s">
        <v>373</v>
      </c>
      <c r="C110" s="3" t="s">
        <v>269</v>
      </c>
      <c r="D110" s="3" t="s">
        <v>50</v>
      </c>
      <c r="E110" s="3" t="s">
        <v>65</v>
      </c>
      <c r="F110" s="3" t="s">
        <v>32</v>
      </c>
      <c r="G110" s="4">
        <v>45383</v>
      </c>
      <c r="H110" s="5">
        <v>31124</v>
      </c>
      <c r="I110" s="5">
        <v>0</v>
      </c>
      <c r="J110" s="5">
        <v>0</v>
      </c>
      <c r="K110" s="5">
        <v>893.26</v>
      </c>
      <c r="L110" s="5">
        <v>946.17</v>
      </c>
      <c r="M110" s="5">
        <v>651</v>
      </c>
      <c r="N110" s="5">
        <v>2490.4299999999998</v>
      </c>
      <c r="O110" s="5">
        <f t="shared" si="2"/>
        <v>28633.57</v>
      </c>
    </row>
    <row r="111" spans="1:15" ht="18" customHeight="1">
      <c r="A111" s="9">
        <f t="shared" si="3"/>
        <v>102</v>
      </c>
      <c r="B111" s="9" t="s">
        <v>373</v>
      </c>
      <c r="C111" s="3" t="s">
        <v>270</v>
      </c>
      <c r="D111" s="3" t="s">
        <v>58</v>
      </c>
      <c r="E111" s="3" t="s">
        <v>65</v>
      </c>
      <c r="F111" s="3" t="s">
        <v>32</v>
      </c>
      <c r="G111" s="4">
        <v>45352</v>
      </c>
      <c r="H111" s="5">
        <v>31124</v>
      </c>
      <c r="I111" s="5">
        <v>4129.04</v>
      </c>
      <c r="J111" s="5">
        <v>0</v>
      </c>
      <c r="K111" s="5">
        <v>1011.76</v>
      </c>
      <c r="L111" s="5">
        <v>1071.69</v>
      </c>
      <c r="M111" s="5">
        <v>0</v>
      </c>
      <c r="N111" s="5">
        <v>2083.4499999999998</v>
      </c>
      <c r="O111" s="5">
        <f t="shared" si="2"/>
        <v>33169.590000000004</v>
      </c>
    </row>
    <row r="112" spans="1:15" ht="18" customHeight="1">
      <c r="A112" s="9">
        <f t="shared" si="3"/>
        <v>103</v>
      </c>
      <c r="B112" s="9" t="s">
        <v>373</v>
      </c>
      <c r="C112" s="3" t="s">
        <v>278</v>
      </c>
      <c r="D112" s="3" t="s">
        <v>23</v>
      </c>
      <c r="E112" s="3" t="s">
        <v>65</v>
      </c>
      <c r="F112" s="3" t="s">
        <v>32</v>
      </c>
      <c r="G112" s="4">
        <v>45383</v>
      </c>
      <c r="H112" s="5">
        <v>31124</v>
      </c>
      <c r="I112" s="5">
        <v>0</v>
      </c>
      <c r="J112" s="5">
        <v>0</v>
      </c>
      <c r="K112" s="5">
        <v>893.26</v>
      </c>
      <c r="L112" s="5">
        <v>946.17</v>
      </c>
      <c r="M112" s="5">
        <v>1700</v>
      </c>
      <c r="N112" s="5">
        <v>3539.43</v>
      </c>
      <c r="O112" s="5">
        <f t="shared" si="2"/>
        <v>27584.57</v>
      </c>
    </row>
    <row r="113" spans="1:15" ht="18" customHeight="1">
      <c r="A113" s="9">
        <f t="shared" si="3"/>
        <v>104</v>
      </c>
      <c r="B113" s="9" t="s">
        <v>373</v>
      </c>
      <c r="C113" s="3" t="s">
        <v>283</v>
      </c>
      <c r="D113" s="3" t="s">
        <v>17</v>
      </c>
      <c r="E113" s="3" t="s">
        <v>65</v>
      </c>
      <c r="F113" s="3" t="s">
        <v>32</v>
      </c>
      <c r="G113" s="4">
        <v>45383</v>
      </c>
      <c r="H113" s="5">
        <v>31124</v>
      </c>
      <c r="I113" s="5">
        <v>0</v>
      </c>
      <c r="J113" s="5">
        <v>0</v>
      </c>
      <c r="K113" s="5">
        <v>893.26</v>
      </c>
      <c r="L113" s="5">
        <v>946.17</v>
      </c>
      <c r="M113" s="5">
        <v>2351</v>
      </c>
      <c r="N113" s="5">
        <v>4190.43</v>
      </c>
      <c r="O113" s="5">
        <f t="shared" si="2"/>
        <v>26933.57</v>
      </c>
    </row>
    <row r="114" spans="1:15" ht="18" customHeight="1">
      <c r="A114" s="9">
        <f t="shared" si="3"/>
        <v>105</v>
      </c>
      <c r="B114" s="9" t="s">
        <v>372</v>
      </c>
      <c r="C114" s="3" t="s">
        <v>285</v>
      </c>
      <c r="D114" s="3" t="s">
        <v>52</v>
      </c>
      <c r="E114" s="3" t="s">
        <v>65</v>
      </c>
      <c r="F114" s="3" t="s">
        <v>32</v>
      </c>
      <c r="G114" s="4">
        <v>45474</v>
      </c>
      <c r="H114" s="5">
        <v>31124</v>
      </c>
      <c r="I114" s="5">
        <v>0</v>
      </c>
      <c r="J114" s="5">
        <v>0</v>
      </c>
      <c r="K114" s="5">
        <v>893.26</v>
      </c>
      <c r="L114" s="5">
        <v>946.17</v>
      </c>
      <c r="M114" s="5">
        <v>0</v>
      </c>
      <c r="N114" s="5">
        <v>1839.43</v>
      </c>
      <c r="O114" s="5">
        <f t="shared" si="2"/>
        <v>29284.57</v>
      </c>
    </row>
    <row r="115" spans="1:15" ht="18" customHeight="1">
      <c r="A115" s="9">
        <f t="shared" si="3"/>
        <v>106</v>
      </c>
      <c r="B115" s="9" t="s">
        <v>373</v>
      </c>
      <c r="C115" s="3" t="s">
        <v>294</v>
      </c>
      <c r="D115" s="3" t="s">
        <v>101</v>
      </c>
      <c r="E115" s="3" t="s">
        <v>65</v>
      </c>
      <c r="F115" s="3" t="s">
        <v>32</v>
      </c>
      <c r="G115" s="4">
        <v>45358</v>
      </c>
      <c r="H115" s="5">
        <v>31124</v>
      </c>
      <c r="I115" s="5">
        <v>0</v>
      </c>
      <c r="J115" s="5">
        <v>0</v>
      </c>
      <c r="K115" s="5">
        <v>893.26</v>
      </c>
      <c r="L115" s="5">
        <v>946.17</v>
      </c>
      <c r="M115" s="5">
        <v>0</v>
      </c>
      <c r="N115" s="5">
        <v>1839.43</v>
      </c>
      <c r="O115" s="5">
        <f t="shared" si="2"/>
        <v>29284.57</v>
      </c>
    </row>
    <row r="116" spans="1:15" ht="18" customHeight="1">
      <c r="A116" s="9">
        <f t="shared" si="3"/>
        <v>107</v>
      </c>
      <c r="B116" s="9" t="s">
        <v>373</v>
      </c>
      <c r="C116" s="3" t="s">
        <v>302</v>
      </c>
      <c r="D116" s="3" t="s">
        <v>80</v>
      </c>
      <c r="E116" s="3" t="s">
        <v>103</v>
      </c>
      <c r="F116" s="3" t="s">
        <v>32</v>
      </c>
      <c r="G116" s="4">
        <v>45352</v>
      </c>
      <c r="H116" s="5">
        <v>31124</v>
      </c>
      <c r="I116" s="5">
        <v>0</v>
      </c>
      <c r="J116" s="5">
        <v>0</v>
      </c>
      <c r="K116" s="5">
        <v>893.26</v>
      </c>
      <c r="L116" s="5">
        <v>946.17</v>
      </c>
      <c r="M116" s="5">
        <v>1051</v>
      </c>
      <c r="N116" s="5">
        <v>2890.43</v>
      </c>
      <c r="O116" s="5">
        <f t="shared" si="2"/>
        <v>28233.57</v>
      </c>
    </row>
    <row r="117" spans="1:15" ht="18" customHeight="1">
      <c r="A117" s="9">
        <f t="shared" si="3"/>
        <v>108</v>
      </c>
      <c r="B117" s="9" t="s">
        <v>373</v>
      </c>
      <c r="C117" s="3" t="s">
        <v>307</v>
      </c>
      <c r="D117" s="3" t="s">
        <v>308</v>
      </c>
      <c r="E117" s="3" t="s">
        <v>65</v>
      </c>
      <c r="F117" s="3" t="s">
        <v>32</v>
      </c>
      <c r="G117" s="4">
        <v>45383</v>
      </c>
      <c r="H117" s="5">
        <v>31124</v>
      </c>
      <c r="I117" s="5">
        <v>0</v>
      </c>
      <c r="J117" s="5">
        <v>0</v>
      </c>
      <c r="K117" s="5">
        <v>893.26</v>
      </c>
      <c r="L117" s="5">
        <v>946.17</v>
      </c>
      <c r="M117" s="5">
        <v>0</v>
      </c>
      <c r="N117" s="5">
        <v>1839.43</v>
      </c>
      <c r="O117" s="5">
        <f t="shared" si="2"/>
        <v>29284.57</v>
      </c>
    </row>
    <row r="118" spans="1:15" ht="18" customHeight="1">
      <c r="A118" s="9">
        <f t="shared" si="3"/>
        <v>109</v>
      </c>
      <c r="B118" s="9" t="s">
        <v>373</v>
      </c>
      <c r="C118" s="3" t="s">
        <v>309</v>
      </c>
      <c r="D118" s="3" t="s">
        <v>81</v>
      </c>
      <c r="E118" s="3" t="s">
        <v>65</v>
      </c>
      <c r="F118" s="3" t="s">
        <v>32</v>
      </c>
      <c r="G118" s="4">
        <v>45383</v>
      </c>
      <c r="H118" s="5">
        <v>31124</v>
      </c>
      <c r="I118" s="5">
        <v>0</v>
      </c>
      <c r="J118" s="5">
        <v>0</v>
      </c>
      <c r="K118" s="5">
        <v>893.26</v>
      </c>
      <c r="L118" s="5">
        <v>946.17</v>
      </c>
      <c r="M118" s="5">
        <v>4251</v>
      </c>
      <c r="N118" s="5">
        <v>6090.43</v>
      </c>
      <c r="O118" s="5">
        <f t="shared" si="2"/>
        <v>25033.57</v>
      </c>
    </row>
    <row r="119" spans="1:15" ht="18" customHeight="1">
      <c r="A119" s="9">
        <f t="shared" si="3"/>
        <v>110</v>
      </c>
      <c r="B119" s="9" t="s">
        <v>373</v>
      </c>
      <c r="C119" s="3" t="s">
        <v>312</v>
      </c>
      <c r="D119" s="3" t="s">
        <v>133</v>
      </c>
      <c r="E119" s="3" t="s">
        <v>65</v>
      </c>
      <c r="F119" s="3" t="s">
        <v>32</v>
      </c>
      <c r="G119" s="4">
        <v>45383</v>
      </c>
      <c r="H119" s="5">
        <v>31124</v>
      </c>
      <c r="I119" s="5">
        <v>0</v>
      </c>
      <c r="J119" s="5">
        <v>0</v>
      </c>
      <c r="K119" s="5">
        <v>893.26</v>
      </c>
      <c r="L119" s="5">
        <v>946.17</v>
      </c>
      <c r="M119" s="5">
        <v>1351</v>
      </c>
      <c r="N119" s="5">
        <v>3190.43</v>
      </c>
      <c r="O119" s="5">
        <f t="shared" si="2"/>
        <v>27933.57</v>
      </c>
    </row>
    <row r="120" spans="1:15" ht="18" customHeight="1">
      <c r="A120" s="9">
        <f t="shared" si="3"/>
        <v>111</v>
      </c>
      <c r="B120" s="9" t="s">
        <v>372</v>
      </c>
      <c r="C120" s="3" t="s">
        <v>313</v>
      </c>
      <c r="D120" s="3" t="s">
        <v>160</v>
      </c>
      <c r="E120" s="3" t="s">
        <v>65</v>
      </c>
      <c r="F120" s="3" t="s">
        <v>32</v>
      </c>
      <c r="G120" s="4">
        <v>45453</v>
      </c>
      <c r="H120" s="5">
        <v>31124</v>
      </c>
      <c r="I120" s="5">
        <v>0</v>
      </c>
      <c r="J120" s="5">
        <v>0</v>
      </c>
      <c r="K120" s="5">
        <v>893.26</v>
      </c>
      <c r="L120" s="5">
        <v>946.17</v>
      </c>
      <c r="M120" s="5">
        <v>10374.66</v>
      </c>
      <c r="N120" s="5">
        <v>12214.09</v>
      </c>
      <c r="O120" s="5">
        <f t="shared" si="2"/>
        <v>18909.91</v>
      </c>
    </row>
    <row r="121" spans="1:15" ht="18" customHeight="1">
      <c r="A121" s="9">
        <f t="shared" si="3"/>
        <v>112</v>
      </c>
      <c r="B121" s="9" t="s">
        <v>373</v>
      </c>
      <c r="C121" s="3" t="s">
        <v>314</v>
      </c>
      <c r="D121" s="3" t="s">
        <v>13</v>
      </c>
      <c r="E121" s="3" t="s">
        <v>65</v>
      </c>
      <c r="F121" s="3" t="s">
        <v>32</v>
      </c>
      <c r="G121" s="4">
        <v>45383</v>
      </c>
      <c r="H121" s="5">
        <v>31124</v>
      </c>
      <c r="I121" s="5">
        <v>0</v>
      </c>
      <c r="J121" s="5">
        <v>0</v>
      </c>
      <c r="K121" s="5">
        <v>893.26</v>
      </c>
      <c r="L121" s="5">
        <v>946.17</v>
      </c>
      <c r="M121" s="5">
        <v>651</v>
      </c>
      <c r="N121" s="5">
        <v>2490.4299999999998</v>
      </c>
      <c r="O121" s="5">
        <f t="shared" si="2"/>
        <v>28633.57</v>
      </c>
    </row>
    <row r="122" spans="1:15" ht="18" customHeight="1">
      <c r="A122" s="9">
        <f t="shared" si="3"/>
        <v>113</v>
      </c>
      <c r="B122" s="9" t="s">
        <v>373</v>
      </c>
      <c r="C122" s="3" t="s">
        <v>315</v>
      </c>
      <c r="D122" s="3" t="s">
        <v>50</v>
      </c>
      <c r="E122" s="3" t="s">
        <v>65</v>
      </c>
      <c r="F122" s="3" t="s">
        <v>32</v>
      </c>
      <c r="G122" s="4">
        <v>45383</v>
      </c>
      <c r="H122" s="5">
        <v>31124</v>
      </c>
      <c r="I122" s="5">
        <v>0</v>
      </c>
      <c r="J122" s="5">
        <v>0</v>
      </c>
      <c r="K122" s="5">
        <v>893.26</v>
      </c>
      <c r="L122" s="5">
        <v>946.17</v>
      </c>
      <c r="M122" s="5">
        <v>0</v>
      </c>
      <c r="N122" s="5">
        <v>1839.43</v>
      </c>
      <c r="O122" s="5">
        <f t="shared" si="2"/>
        <v>29284.57</v>
      </c>
    </row>
    <row r="123" spans="1:15" ht="18" customHeight="1">
      <c r="A123" s="9">
        <f t="shared" si="3"/>
        <v>114</v>
      </c>
      <c r="B123" s="9" t="s">
        <v>373</v>
      </c>
      <c r="C123" s="3" t="s">
        <v>319</v>
      </c>
      <c r="D123" s="3" t="s">
        <v>19</v>
      </c>
      <c r="E123" s="3" t="s">
        <v>65</v>
      </c>
      <c r="F123" s="3" t="s">
        <v>32</v>
      </c>
      <c r="G123" s="4">
        <v>45383</v>
      </c>
      <c r="H123" s="5">
        <v>31124</v>
      </c>
      <c r="I123" s="5">
        <v>2154.41</v>
      </c>
      <c r="J123" s="5">
        <v>0</v>
      </c>
      <c r="K123" s="5">
        <v>893.26</v>
      </c>
      <c r="L123" s="5">
        <v>946.17</v>
      </c>
      <c r="M123" s="5">
        <v>700</v>
      </c>
      <c r="N123" s="5">
        <v>2539.4299999999998</v>
      </c>
      <c r="O123" s="5">
        <f t="shared" si="2"/>
        <v>30738.980000000003</v>
      </c>
    </row>
    <row r="124" spans="1:15" ht="18" customHeight="1">
      <c r="A124" s="9">
        <f t="shared" si="3"/>
        <v>115</v>
      </c>
      <c r="B124" s="9" t="s">
        <v>373</v>
      </c>
      <c r="C124" s="3" t="s">
        <v>323</v>
      </c>
      <c r="D124" s="3" t="s">
        <v>101</v>
      </c>
      <c r="E124" s="3" t="s">
        <v>65</v>
      </c>
      <c r="F124" s="3" t="s">
        <v>32</v>
      </c>
      <c r="G124" s="4">
        <v>45383</v>
      </c>
      <c r="H124" s="5">
        <v>31124</v>
      </c>
      <c r="I124" s="5">
        <v>0</v>
      </c>
      <c r="J124" s="5">
        <v>0</v>
      </c>
      <c r="K124" s="5">
        <v>893.26</v>
      </c>
      <c r="L124" s="5">
        <v>946.17</v>
      </c>
      <c r="M124" s="5">
        <v>0</v>
      </c>
      <c r="N124" s="5">
        <v>1839.43</v>
      </c>
      <c r="O124" s="5">
        <f t="shared" si="2"/>
        <v>29284.57</v>
      </c>
    </row>
    <row r="125" spans="1:15" ht="18" customHeight="1">
      <c r="A125" s="9">
        <f t="shared" si="3"/>
        <v>116</v>
      </c>
      <c r="B125" s="9" t="s">
        <v>372</v>
      </c>
      <c r="C125" s="3" t="s">
        <v>328</v>
      </c>
      <c r="D125" s="3" t="s">
        <v>43</v>
      </c>
      <c r="E125" s="3" t="s">
        <v>77</v>
      </c>
      <c r="F125" s="3" t="s">
        <v>32</v>
      </c>
      <c r="G125" s="4">
        <v>45383</v>
      </c>
      <c r="H125" s="5">
        <v>31124</v>
      </c>
      <c r="I125" s="5">
        <v>0</v>
      </c>
      <c r="J125" s="5">
        <v>0</v>
      </c>
      <c r="K125" s="5">
        <v>893.26</v>
      </c>
      <c r="L125" s="5">
        <v>946.17</v>
      </c>
      <c r="M125" s="5">
        <v>2351</v>
      </c>
      <c r="N125" s="5">
        <v>4190.43</v>
      </c>
      <c r="O125" s="5">
        <f t="shared" si="2"/>
        <v>26933.57</v>
      </c>
    </row>
    <row r="126" spans="1:15" ht="18" customHeight="1">
      <c r="A126" s="9">
        <f t="shared" si="3"/>
        <v>117</v>
      </c>
      <c r="B126" s="9" t="s">
        <v>373</v>
      </c>
      <c r="C126" s="3" t="s">
        <v>331</v>
      </c>
      <c r="D126" s="3" t="s">
        <v>37</v>
      </c>
      <c r="E126" s="3" t="s">
        <v>65</v>
      </c>
      <c r="F126" s="3" t="s">
        <v>32</v>
      </c>
      <c r="G126" s="4">
        <v>45383</v>
      </c>
      <c r="H126" s="5">
        <v>31124</v>
      </c>
      <c r="I126" s="5">
        <v>0</v>
      </c>
      <c r="J126" s="5">
        <v>0</v>
      </c>
      <c r="K126" s="5">
        <v>893.26</v>
      </c>
      <c r="L126" s="5">
        <v>946.17</v>
      </c>
      <c r="M126" s="5">
        <v>3200</v>
      </c>
      <c r="N126" s="5">
        <v>5039.43</v>
      </c>
      <c r="O126" s="5">
        <f t="shared" si="2"/>
        <v>26084.57</v>
      </c>
    </row>
    <row r="127" spans="1:15" ht="18" customHeight="1">
      <c r="A127" s="9">
        <f t="shared" si="3"/>
        <v>118</v>
      </c>
      <c r="B127" s="9" t="s">
        <v>373</v>
      </c>
      <c r="C127" s="3" t="s">
        <v>336</v>
      </c>
      <c r="D127" s="3" t="s">
        <v>334</v>
      </c>
      <c r="E127" s="3" t="s">
        <v>65</v>
      </c>
      <c r="F127" s="3" t="s">
        <v>32</v>
      </c>
      <c r="G127" s="4">
        <v>45384</v>
      </c>
      <c r="H127" s="5">
        <v>31124</v>
      </c>
      <c r="I127" s="5">
        <v>0</v>
      </c>
      <c r="J127" s="5">
        <v>0</v>
      </c>
      <c r="K127" s="5">
        <v>893.26</v>
      </c>
      <c r="L127" s="5">
        <v>946.17</v>
      </c>
      <c r="M127" s="5">
        <v>2301</v>
      </c>
      <c r="N127" s="5">
        <v>4140.43</v>
      </c>
      <c r="O127" s="5">
        <f t="shared" si="2"/>
        <v>26983.57</v>
      </c>
    </row>
    <row r="128" spans="1:15" ht="18" customHeight="1">
      <c r="A128" s="9">
        <f t="shared" si="3"/>
        <v>119</v>
      </c>
      <c r="B128" s="9" t="s">
        <v>373</v>
      </c>
      <c r="C128" s="3" t="s">
        <v>340</v>
      </c>
      <c r="D128" s="3" t="s">
        <v>334</v>
      </c>
      <c r="E128" s="3" t="s">
        <v>65</v>
      </c>
      <c r="F128" s="3" t="s">
        <v>32</v>
      </c>
      <c r="G128" s="4">
        <v>45387</v>
      </c>
      <c r="H128" s="5">
        <v>31124</v>
      </c>
      <c r="I128" s="5">
        <v>0</v>
      </c>
      <c r="J128" s="5">
        <v>0</v>
      </c>
      <c r="K128" s="5">
        <v>893.26</v>
      </c>
      <c r="L128" s="5">
        <v>946.17</v>
      </c>
      <c r="M128" s="5">
        <v>2351</v>
      </c>
      <c r="N128" s="5">
        <v>4190.43</v>
      </c>
      <c r="O128" s="5">
        <f t="shared" si="2"/>
        <v>26933.57</v>
      </c>
    </row>
    <row r="129" spans="1:15" ht="18" customHeight="1">
      <c r="A129" s="9">
        <f t="shared" si="3"/>
        <v>120</v>
      </c>
      <c r="B129" s="9" t="s">
        <v>372</v>
      </c>
      <c r="C129" s="3" t="s">
        <v>343</v>
      </c>
      <c r="D129" s="3" t="s">
        <v>98</v>
      </c>
      <c r="E129" s="3" t="s">
        <v>65</v>
      </c>
      <c r="F129" s="3" t="s">
        <v>32</v>
      </c>
      <c r="G129" s="4">
        <v>45446</v>
      </c>
      <c r="H129" s="5">
        <v>31124</v>
      </c>
      <c r="I129" s="5">
        <v>0</v>
      </c>
      <c r="J129" s="5">
        <v>0</v>
      </c>
      <c r="K129" s="5">
        <v>893.26</v>
      </c>
      <c r="L129" s="5">
        <v>946.17</v>
      </c>
      <c r="M129" s="5">
        <v>901</v>
      </c>
      <c r="N129" s="5">
        <v>2740.43</v>
      </c>
      <c r="O129" s="5">
        <f t="shared" si="2"/>
        <v>28383.57</v>
      </c>
    </row>
    <row r="130" spans="1:15" ht="18" customHeight="1">
      <c r="A130" s="9">
        <f t="shared" si="3"/>
        <v>121</v>
      </c>
      <c r="B130" s="9" t="s">
        <v>372</v>
      </c>
      <c r="C130" s="3" t="s">
        <v>349</v>
      </c>
      <c r="D130" s="3" t="s">
        <v>38</v>
      </c>
      <c r="E130" s="3" t="s">
        <v>65</v>
      </c>
      <c r="F130" s="3" t="s">
        <v>32</v>
      </c>
      <c r="G130" s="4">
        <v>45446</v>
      </c>
      <c r="H130" s="5">
        <v>31124</v>
      </c>
      <c r="I130" s="5">
        <v>0</v>
      </c>
      <c r="J130" s="5">
        <v>0</v>
      </c>
      <c r="K130" s="5">
        <v>893.26</v>
      </c>
      <c r="L130" s="5">
        <v>946.17</v>
      </c>
      <c r="M130" s="5">
        <v>0</v>
      </c>
      <c r="N130" s="5">
        <v>1839.43</v>
      </c>
      <c r="O130" s="5">
        <f t="shared" si="2"/>
        <v>29284.57</v>
      </c>
    </row>
    <row r="131" spans="1:15" ht="18" customHeight="1">
      <c r="A131" s="9">
        <f t="shared" si="3"/>
        <v>122</v>
      </c>
      <c r="B131" s="9" t="s">
        <v>372</v>
      </c>
      <c r="C131" s="3" t="s">
        <v>350</v>
      </c>
      <c r="D131" s="3" t="s">
        <v>92</v>
      </c>
      <c r="E131" s="3" t="s">
        <v>65</v>
      </c>
      <c r="F131" s="3" t="s">
        <v>32</v>
      </c>
      <c r="G131" s="4">
        <v>45447</v>
      </c>
      <c r="H131" s="5">
        <v>31124</v>
      </c>
      <c r="I131" s="5">
        <v>0</v>
      </c>
      <c r="J131" s="5">
        <v>0</v>
      </c>
      <c r="K131" s="5">
        <v>893.26</v>
      </c>
      <c r="L131" s="5">
        <v>946.17</v>
      </c>
      <c r="M131" s="5">
        <v>6100</v>
      </c>
      <c r="N131" s="5">
        <v>7939.43</v>
      </c>
      <c r="O131" s="5">
        <f t="shared" si="2"/>
        <v>23184.57</v>
      </c>
    </row>
    <row r="132" spans="1:15" ht="18" customHeight="1">
      <c r="A132" s="9">
        <f t="shared" si="3"/>
        <v>123</v>
      </c>
      <c r="B132" s="9" t="s">
        <v>372</v>
      </c>
      <c r="C132" s="3" t="s">
        <v>353</v>
      </c>
      <c r="D132" s="3" t="s">
        <v>34</v>
      </c>
      <c r="E132" s="3" t="s">
        <v>65</v>
      </c>
      <c r="F132" s="3" t="s">
        <v>32</v>
      </c>
      <c r="G132" s="4">
        <v>45447</v>
      </c>
      <c r="H132" s="5">
        <v>31124</v>
      </c>
      <c r="I132" s="5">
        <v>0</v>
      </c>
      <c r="J132" s="5">
        <v>0</v>
      </c>
      <c r="K132" s="5">
        <v>893.26</v>
      </c>
      <c r="L132" s="5">
        <v>946.17</v>
      </c>
      <c r="M132" s="5">
        <v>901</v>
      </c>
      <c r="N132" s="5">
        <v>2740.43</v>
      </c>
      <c r="O132" s="5">
        <f t="shared" si="2"/>
        <v>28383.57</v>
      </c>
    </row>
    <row r="133" spans="1:15" ht="18" customHeight="1">
      <c r="A133" s="9">
        <f t="shared" si="3"/>
        <v>124</v>
      </c>
      <c r="B133" s="9" t="s">
        <v>372</v>
      </c>
      <c r="C133" s="3" t="s">
        <v>354</v>
      </c>
      <c r="D133" s="3" t="s">
        <v>34</v>
      </c>
      <c r="E133" s="3" t="s">
        <v>65</v>
      </c>
      <c r="F133" s="3" t="s">
        <v>32</v>
      </c>
      <c r="G133" s="4">
        <v>45447</v>
      </c>
      <c r="H133" s="5">
        <v>31124</v>
      </c>
      <c r="I133" s="5">
        <v>0</v>
      </c>
      <c r="J133" s="5">
        <v>0</v>
      </c>
      <c r="K133" s="5">
        <v>893.26</v>
      </c>
      <c r="L133" s="5">
        <v>946.17</v>
      </c>
      <c r="M133" s="5">
        <v>5119.75</v>
      </c>
      <c r="N133" s="5">
        <v>6959.18</v>
      </c>
      <c r="O133" s="5">
        <f t="shared" si="2"/>
        <v>24164.82</v>
      </c>
    </row>
    <row r="134" spans="1:15" ht="18" customHeight="1">
      <c r="A134" s="9">
        <f t="shared" si="3"/>
        <v>125</v>
      </c>
      <c r="B134" s="9" t="s">
        <v>373</v>
      </c>
      <c r="C134" s="3" t="s">
        <v>357</v>
      </c>
      <c r="D134" s="3" t="s">
        <v>339</v>
      </c>
      <c r="E134" s="3" t="s">
        <v>65</v>
      </c>
      <c r="F134" s="3" t="s">
        <v>32</v>
      </c>
      <c r="G134" s="4">
        <v>45418</v>
      </c>
      <c r="H134" s="5">
        <v>31124</v>
      </c>
      <c r="I134" s="5">
        <v>0</v>
      </c>
      <c r="J134" s="5">
        <v>0</v>
      </c>
      <c r="K134" s="5">
        <v>893.26</v>
      </c>
      <c r="L134" s="5">
        <v>946.17</v>
      </c>
      <c r="M134" s="5">
        <v>0</v>
      </c>
      <c r="N134" s="5">
        <v>1839.43</v>
      </c>
      <c r="O134" s="5">
        <f t="shared" si="2"/>
        <v>29284.57</v>
      </c>
    </row>
    <row r="135" spans="1:15" ht="18" customHeight="1">
      <c r="A135" s="9">
        <f t="shared" si="3"/>
        <v>126</v>
      </c>
      <c r="B135" s="9" t="s">
        <v>373</v>
      </c>
      <c r="C135" s="3" t="s">
        <v>361</v>
      </c>
      <c r="D135" s="3" t="s">
        <v>129</v>
      </c>
      <c r="E135" s="3" t="s">
        <v>65</v>
      </c>
      <c r="F135" s="3" t="s">
        <v>32</v>
      </c>
      <c r="G135" s="4">
        <v>45474</v>
      </c>
      <c r="H135" s="5">
        <v>31124</v>
      </c>
      <c r="I135" s="5">
        <v>0</v>
      </c>
      <c r="J135" s="5">
        <v>0</v>
      </c>
      <c r="K135" s="5">
        <v>893.26</v>
      </c>
      <c r="L135" s="5">
        <v>946.17</v>
      </c>
      <c r="M135" s="5">
        <v>0</v>
      </c>
      <c r="N135" s="5">
        <v>1839.43</v>
      </c>
      <c r="O135" s="5">
        <f t="shared" si="2"/>
        <v>29284.57</v>
      </c>
    </row>
    <row r="136" spans="1:15" ht="18" customHeight="1">
      <c r="A136" s="9">
        <f t="shared" si="3"/>
        <v>127</v>
      </c>
      <c r="B136" s="9" t="s">
        <v>373</v>
      </c>
      <c r="C136" s="3" t="s">
        <v>365</v>
      </c>
      <c r="D136" s="3" t="s">
        <v>47</v>
      </c>
      <c r="E136" s="3" t="s">
        <v>65</v>
      </c>
      <c r="F136" s="3" t="s">
        <v>32</v>
      </c>
      <c r="G136" s="4">
        <v>45474</v>
      </c>
      <c r="H136" s="5">
        <v>31124</v>
      </c>
      <c r="I136" s="5">
        <v>0</v>
      </c>
      <c r="J136" s="5">
        <v>0</v>
      </c>
      <c r="K136" s="5">
        <v>893.26</v>
      </c>
      <c r="L136" s="5">
        <v>946.17</v>
      </c>
      <c r="M136" s="5">
        <v>0</v>
      </c>
      <c r="N136" s="5">
        <v>1839.43</v>
      </c>
      <c r="O136" s="5">
        <f t="shared" si="2"/>
        <v>29284.57</v>
      </c>
    </row>
    <row r="137" spans="1:15" ht="18" customHeight="1">
      <c r="A137" s="9">
        <f t="shared" si="3"/>
        <v>128</v>
      </c>
      <c r="B137" s="9" t="s">
        <v>373</v>
      </c>
      <c r="C137" s="3" t="s">
        <v>366</v>
      </c>
      <c r="D137" s="3" t="s">
        <v>52</v>
      </c>
      <c r="E137" s="3" t="s">
        <v>65</v>
      </c>
      <c r="F137" s="3" t="s">
        <v>32</v>
      </c>
      <c r="G137" s="4">
        <v>45474</v>
      </c>
      <c r="H137" s="5">
        <v>31124</v>
      </c>
      <c r="I137" s="5">
        <v>0</v>
      </c>
      <c r="J137" s="5">
        <v>0</v>
      </c>
      <c r="K137" s="5">
        <v>893.26</v>
      </c>
      <c r="L137" s="5">
        <v>946.17</v>
      </c>
      <c r="M137" s="5">
        <v>0</v>
      </c>
      <c r="N137" s="5">
        <v>1839.43</v>
      </c>
      <c r="O137" s="5">
        <f t="shared" ref="O137:O200" si="4">(H137+I137)-N137</f>
        <v>29284.57</v>
      </c>
    </row>
    <row r="138" spans="1:15" ht="18" customHeight="1">
      <c r="A138" s="9">
        <f t="shared" si="3"/>
        <v>129</v>
      </c>
      <c r="B138" s="9" t="s">
        <v>372</v>
      </c>
      <c r="C138" s="3" t="s">
        <v>368</v>
      </c>
      <c r="D138" s="3" t="s">
        <v>58</v>
      </c>
      <c r="E138" s="3" t="s">
        <v>65</v>
      </c>
      <c r="F138" s="3" t="s">
        <v>32</v>
      </c>
      <c r="G138" s="4">
        <v>45474</v>
      </c>
      <c r="H138" s="5">
        <v>31124</v>
      </c>
      <c r="I138" s="5">
        <v>0</v>
      </c>
      <c r="J138" s="5">
        <v>0</v>
      </c>
      <c r="K138" s="5">
        <v>893.26</v>
      </c>
      <c r="L138" s="5">
        <v>946.17</v>
      </c>
      <c r="M138" s="5">
        <v>0</v>
      </c>
      <c r="N138" s="5">
        <v>1839.43</v>
      </c>
      <c r="O138" s="5">
        <f t="shared" si="4"/>
        <v>29284.57</v>
      </c>
    </row>
    <row r="139" spans="1:15" ht="18" customHeight="1">
      <c r="A139" s="9">
        <f t="shared" si="3"/>
        <v>130</v>
      </c>
      <c r="B139" s="9" t="s">
        <v>372</v>
      </c>
      <c r="C139" s="3" t="s">
        <v>370</v>
      </c>
      <c r="D139" s="3" t="s">
        <v>28</v>
      </c>
      <c r="E139" s="3" t="s">
        <v>65</v>
      </c>
      <c r="F139" s="3" t="s">
        <v>32</v>
      </c>
      <c r="G139" s="4">
        <v>45474</v>
      </c>
      <c r="H139" s="5">
        <v>31124</v>
      </c>
      <c r="I139" s="5">
        <v>0</v>
      </c>
      <c r="J139" s="5">
        <v>0</v>
      </c>
      <c r="K139" s="5">
        <v>893.26</v>
      </c>
      <c r="L139" s="5">
        <v>946.17</v>
      </c>
      <c r="M139" s="5">
        <v>0</v>
      </c>
      <c r="N139" s="5">
        <v>1839.43</v>
      </c>
      <c r="O139" s="5">
        <f t="shared" si="4"/>
        <v>29284.57</v>
      </c>
    </row>
    <row r="140" spans="1:15" ht="18" customHeight="1">
      <c r="A140" s="9">
        <f t="shared" ref="A140:A203" si="5">1+A139</f>
        <v>131</v>
      </c>
      <c r="B140" s="9" t="s">
        <v>373</v>
      </c>
      <c r="C140" s="3" t="s">
        <v>174</v>
      </c>
      <c r="D140" s="3" t="s">
        <v>42</v>
      </c>
      <c r="E140" s="3" t="s">
        <v>175</v>
      </c>
      <c r="F140" s="3" t="s">
        <v>32</v>
      </c>
      <c r="G140" s="4">
        <v>42615</v>
      </c>
      <c r="H140" s="5">
        <v>31123.96</v>
      </c>
      <c r="I140" s="5">
        <v>0</v>
      </c>
      <c r="J140" s="5">
        <v>0</v>
      </c>
      <c r="K140" s="5">
        <v>893.26</v>
      </c>
      <c r="L140" s="5">
        <v>946.17</v>
      </c>
      <c r="M140" s="5">
        <v>20252.560000000001</v>
      </c>
      <c r="N140" s="5">
        <v>22091.99</v>
      </c>
      <c r="O140" s="5">
        <f t="shared" si="4"/>
        <v>9031.9699999999975</v>
      </c>
    </row>
    <row r="141" spans="1:15" ht="18" customHeight="1">
      <c r="A141" s="9">
        <f t="shared" si="5"/>
        <v>132</v>
      </c>
      <c r="B141" s="9" t="s">
        <v>372</v>
      </c>
      <c r="C141" s="3" t="s">
        <v>279</v>
      </c>
      <c r="D141" s="3" t="s">
        <v>87</v>
      </c>
      <c r="E141" s="3" t="s">
        <v>48</v>
      </c>
      <c r="F141" s="3" t="s">
        <v>32</v>
      </c>
      <c r="G141" s="4">
        <v>45352</v>
      </c>
      <c r="H141" s="5">
        <v>30927</v>
      </c>
      <c r="I141" s="5">
        <v>0</v>
      </c>
      <c r="J141" s="5">
        <v>0</v>
      </c>
      <c r="K141" s="5">
        <v>887.6</v>
      </c>
      <c r="L141" s="5">
        <v>940.18</v>
      </c>
      <c r="M141" s="5">
        <v>651</v>
      </c>
      <c r="N141" s="5">
        <v>2478.7800000000002</v>
      </c>
      <c r="O141" s="5">
        <f t="shared" si="4"/>
        <v>28448.22</v>
      </c>
    </row>
    <row r="142" spans="1:15" ht="18" customHeight="1">
      <c r="A142" s="9">
        <f t="shared" si="5"/>
        <v>133</v>
      </c>
      <c r="B142" s="9" t="s">
        <v>372</v>
      </c>
      <c r="C142" s="3" t="s">
        <v>338</v>
      </c>
      <c r="D142" s="3" t="s">
        <v>339</v>
      </c>
      <c r="E142" s="3" t="s">
        <v>48</v>
      </c>
      <c r="F142" s="3" t="s">
        <v>32</v>
      </c>
      <c r="G142" s="4">
        <v>45444</v>
      </c>
      <c r="H142" s="5">
        <v>30927</v>
      </c>
      <c r="I142" s="5">
        <v>0</v>
      </c>
      <c r="J142" s="5">
        <v>0</v>
      </c>
      <c r="K142" s="5">
        <v>887.6</v>
      </c>
      <c r="L142" s="5">
        <v>940.18</v>
      </c>
      <c r="M142" s="5">
        <v>0</v>
      </c>
      <c r="N142" s="5">
        <v>1827.78</v>
      </c>
      <c r="O142" s="5">
        <f t="shared" si="4"/>
        <v>29099.22</v>
      </c>
    </row>
    <row r="143" spans="1:15" ht="18" customHeight="1">
      <c r="A143" s="9">
        <f t="shared" si="5"/>
        <v>134</v>
      </c>
      <c r="B143" s="9" t="s">
        <v>372</v>
      </c>
      <c r="C143" s="3" t="s">
        <v>341</v>
      </c>
      <c r="D143" s="3" t="s">
        <v>231</v>
      </c>
      <c r="E143" s="3" t="s">
        <v>121</v>
      </c>
      <c r="F143" s="3" t="s">
        <v>32</v>
      </c>
      <c r="G143" s="4">
        <v>45446</v>
      </c>
      <c r="H143" s="5">
        <v>30927</v>
      </c>
      <c r="I143" s="5">
        <v>0</v>
      </c>
      <c r="J143" s="5">
        <v>0</v>
      </c>
      <c r="K143" s="5">
        <v>887.6</v>
      </c>
      <c r="L143" s="5">
        <v>940.18</v>
      </c>
      <c r="M143" s="5">
        <v>1400</v>
      </c>
      <c r="N143" s="5">
        <v>3227.78</v>
      </c>
      <c r="O143" s="5">
        <f t="shared" si="4"/>
        <v>27699.22</v>
      </c>
    </row>
    <row r="144" spans="1:15" ht="18" customHeight="1">
      <c r="A144" s="9">
        <f t="shared" si="5"/>
        <v>135</v>
      </c>
      <c r="B144" s="9" t="s">
        <v>372</v>
      </c>
      <c r="C144" s="3" t="s">
        <v>188</v>
      </c>
      <c r="D144" s="3" t="s">
        <v>88</v>
      </c>
      <c r="E144" s="3" t="s">
        <v>48</v>
      </c>
      <c r="F144" s="3" t="s">
        <v>32</v>
      </c>
      <c r="G144" s="4">
        <v>43678</v>
      </c>
      <c r="H144" s="5">
        <v>30926.54</v>
      </c>
      <c r="I144" s="5">
        <v>0</v>
      </c>
      <c r="J144" s="5">
        <v>0</v>
      </c>
      <c r="K144" s="5">
        <v>887.59</v>
      </c>
      <c r="L144" s="5">
        <v>940.17</v>
      </c>
      <c r="M144" s="5">
        <v>751</v>
      </c>
      <c r="N144" s="5">
        <v>2578.7600000000002</v>
      </c>
      <c r="O144" s="5">
        <f t="shared" si="4"/>
        <v>28347.78</v>
      </c>
    </row>
    <row r="145" spans="1:15" ht="18" customHeight="1">
      <c r="A145" s="9">
        <f t="shared" si="5"/>
        <v>136</v>
      </c>
      <c r="B145" s="9" t="s">
        <v>372</v>
      </c>
      <c r="C145" s="3" t="s">
        <v>191</v>
      </c>
      <c r="D145" s="3" t="s">
        <v>94</v>
      </c>
      <c r="E145" s="3" t="s">
        <v>48</v>
      </c>
      <c r="F145" s="3" t="s">
        <v>32</v>
      </c>
      <c r="G145" s="4">
        <v>43678</v>
      </c>
      <c r="H145" s="5">
        <v>30926.54</v>
      </c>
      <c r="I145" s="5">
        <v>4315</v>
      </c>
      <c r="J145" s="5">
        <v>0</v>
      </c>
      <c r="K145" s="5">
        <v>887.59</v>
      </c>
      <c r="L145" s="5">
        <v>940.17</v>
      </c>
      <c r="M145" s="5">
        <v>17479.060000000001</v>
      </c>
      <c r="N145" s="5">
        <v>19306.82</v>
      </c>
      <c r="O145" s="5">
        <f t="shared" si="4"/>
        <v>15934.720000000001</v>
      </c>
    </row>
    <row r="146" spans="1:15" ht="18" customHeight="1">
      <c r="A146" s="9">
        <f t="shared" si="5"/>
        <v>137</v>
      </c>
      <c r="B146" s="9" t="s">
        <v>372</v>
      </c>
      <c r="C146" s="3" t="s">
        <v>178</v>
      </c>
      <c r="D146" s="3" t="s">
        <v>44</v>
      </c>
      <c r="E146" s="3" t="s">
        <v>179</v>
      </c>
      <c r="F146" s="3" t="s">
        <v>32</v>
      </c>
      <c r="G146" s="4">
        <v>42920</v>
      </c>
      <c r="H146" s="5">
        <v>30926.39</v>
      </c>
      <c r="I146" s="5">
        <v>0</v>
      </c>
      <c r="J146" s="5">
        <v>0</v>
      </c>
      <c r="K146" s="5">
        <v>887.59</v>
      </c>
      <c r="L146" s="5">
        <v>940.16</v>
      </c>
      <c r="M146" s="5">
        <v>651</v>
      </c>
      <c r="N146" s="5">
        <v>2478.75</v>
      </c>
      <c r="O146" s="5">
        <f t="shared" si="4"/>
        <v>28447.64</v>
      </c>
    </row>
    <row r="147" spans="1:15" ht="18" customHeight="1">
      <c r="A147" s="9">
        <f t="shared" si="5"/>
        <v>138</v>
      </c>
      <c r="B147" s="9" t="s">
        <v>372</v>
      </c>
      <c r="C147" s="3" t="s">
        <v>107</v>
      </c>
      <c r="D147" s="3" t="s">
        <v>15</v>
      </c>
      <c r="E147" s="3" t="s">
        <v>82</v>
      </c>
      <c r="F147" s="3" t="s">
        <v>32</v>
      </c>
      <c r="G147" s="4">
        <v>39307</v>
      </c>
      <c r="H147" s="5">
        <v>29512.85</v>
      </c>
      <c r="I147" s="5">
        <v>0</v>
      </c>
      <c r="J147" s="5">
        <v>0</v>
      </c>
      <c r="K147" s="5">
        <v>847.02</v>
      </c>
      <c r="L147" s="5">
        <v>897.19</v>
      </c>
      <c r="M147" s="5">
        <v>22270.95</v>
      </c>
      <c r="N147" s="5">
        <v>24015.16</v>
      </c>
      <c r="O147" s="5">
        <f t="shared" si="4"/>
        <v>5497.6899999999987</v>
      </c>
    </row>
    <row r="148" spans="1:15" ht="18" customHeight="1">
      <c r="A148" s="9">
        <f t="shared" si="5"/>
        <v>139</v>
      </c>
      <c r="B148" s="9" t="s">
        <v>372</v>
      </c>
      <c r="C148" s="3" t="s">
        <v>227</v>
      </c>
      <c r="D148" s="3" t="s">
        <v>52</v>
      </c>
      <c r="E148" s="3" t="s">
        <v>82</v>
      </c>
      <c r="F148" s="3" t="s">
        <v>32</v>
      </c>
      <c r="G148" s="4">
        <v>45078</v>
      </c>
      <c r="H148" s="5">
        <v>29245</v>
      </c>
      <c r="I148" s="5">
        <v>0</v>
      </c>
      <c r="J148" s="5">
        <v>0</v>
      </c>
      <c r="K148" s="5">
        <v>839.33</v>
      </c>
      <c r="L148" s="5">
        <v>889.05</v>
      </c>
      <c r="M148" s="5">
        <v>24698.75</v>
      </c>
      <c r="N148" s="5">
        <v>26427.13</v>
      </c>
      <c r="O148" s="5">
        <f t="shared" si="4"/>
        <v>2817.869999999999</v>
      </c>
    </row>
    <row r="149" spans="1:15" ht="18" customHeight="1">
      <c r="A149" s="9">
        <f t="shared" si="5"/>
        <v>140</v>
      </c>
      <c r="B149" s="9" t="s">
        <v>372</v>
      </c>
      <c r="C149" s="3" t="s">
        <v>228</v>
      </c>
      <c r="D149" s="3" t="s">
        <v>52</v>
      </c>
      <c r="E149" s="3" t="s">
        <v>82</v>
      </c>
      <c r="F149" s="3" t="s">
        <v>32</v>
      </c>
      <c r="G149" s="4">
        <v>44986</v>
      </c>
      <c r="H149" s="5">
        <v>29245</v>
      </c>
      <c r="I149" s="5">
        <v>0</v>
      </c>
      <c r="J149" s="5">
        <v>0</v>
      </c>
      <c r="K149" s="5">
        <v>839.33</v>
      </c>
      <c r="L149" s="5">
        <v>889.05</v>
      </c>
      <c r="M149" s="5">
        <v>0</v>
      </c>
      <c r="N149" s="5">
        <v>1728.38</v>
      </c>
      <c r="O149" s="5">
        <f t="shared" si="4"/>
        <v>27516.62</v>
      </c>
    </row>
    <row r="150" spans="1:15" ht="18" customHeight="1">
      <c r="A150" s="9">
        <f t="shared" si="5"/>
        <v>141</v>
      </c>
      <c r="B150" s="9" t="s">
        <v>372</v>
      </c>
      <c r="C150" s="3" t="s">
        <v>232</v>
      </c>
      <c r="D150" s="3" t="s">
        <v>98</v>
      </c>
      <c r="E150" s="3" t="s">
        <v>82</v>
      </c>
      <c r="F150" s="3" t="s">
        <v>32</v>
      </c>
      <c r="G150" s="4">
        <v>45082</v>
      </c>
      <c r="H150" s="5">
        <v>29245</v>
      </c>
      <c r="I150" s="5">
        <v>0</v>
      </c>
      <c r="J150" s="5">
        <v>0</v>
      </c>
      <c r="K150" s="5">
        <v>839.33</v>
      </c>
      <c r="L150" s="5">
        <v>889.05</v>
      </c>
      <c r="M150" s="5">
        <v>2651</v>
      </c>
      <c r="N150" s="5">
        <v>4379.38</v>
      </c>
      <c r="O150" s="5">
        <f t="shared" si="4"/>
        <v>24865.62</v>
      </c>
    </row>
    <row r="151" spans="1:15" ht="18" customHeight="1">
      <c r="A151" s="9">
        <f t="shared" si="5"/>
        <v>142</v>
      </c>
      <c r="B151" s="9" t="s">
        <v>372</v>
      </c>
      <c r="C151" s="3" t="s">
        <v>251</v>
      </c>
      <c r="D151" s="3" t="s">
        <v>84</v>
      </c>
      <c r="E151" s="3" t="s">
        <v>82</v>
      </c>
      <c r="F151" s="3" t="s">
        <v>32</v>
      </c>
      <c r="G151" s="4">
        <v>45383</v>
      </c>
      <c r="H151" s="5">
        <v>29245</v>
      </c>
      <c r="I151" s="5">
        <v>0</v>
      </c>
      <c r="J151" s="5">
        <v>0</v>
      </c>
      <c r="K151" s="5">
        <v>839.33</v>
      </c>
      <c r="L151" s="5">
        <v>889.05</v>
      </c>
      <c r="M151" s="5">
        <v>0</v>
      </c>
      <c r="N151" s="5">
        <v>1728.38</v>
      </c>
      <c r="O151" s="5">
        <f t="shared" si="4"/>
        <v>27516.62</v>
      </c>
    </row>
    <row r="152" spans="1:15" ht="18" customHeight="1">
      <c r="A152" s="9">
        <f t="shared" si="5"/>
        <v>143</v>
      </c>
      <c r="B152" s="9" t="s">
        <v>372</v>
      </c>
      <c r="C152" s="3" t="s">
        <v>252</v>
      </c>
      <c r="D152" s="3" t="s">
        <v>84</v>
      </c>
      <c r="E152" s="3" t="s">
        <v>82</v>
      </c>
      <c r="F152" s="3" t="s">
        <v>32</v>
      </c>
      <c r="G152" s="4">
        <v>45383</v>
      </c>
      <c r="H152" s="5">
        <v>29245</v>
      </c>
      <c r="I152" s="5">
        <v>0</v>
      </c>
      <c r="J152" s="5">
        <v>0</v>
      </c>
      <c r="K152" s="5">
        <v>839.33</v>
      </c>
      <c r="L152" s="5">
        <v>889.05</v>
      </c>
      <c r="M152" s="5">
        <v>1400</v>
      </c>
      <c r="N152" s="5">
        <v>3128.38</v>
      </c>
      <c r="O152" s="5">
        <f t="shared" si="4"/>
        <v>26116.62</v>
      </c>
    </row>
    <row r="153" spans="1:15" ht="18" customHeight="1">
      <c r="A153" s="9">
        <f t="shared" si="5"/>
        <v>144</v>
      </c>
      <c r="B153" s="9" t="s">
        <v>372</v>
      </c>
      <c r="C153" s="3" t="s">
        <v>253</v>
      </c>
      <c r="D153" s="3" t="s">
        <v>84</v>
      </c>
      <c r="E153" s="3" t="s">
        <v>82</v>
      </c>
      <c r="F153" s="3" t="s">
        <v>32</v>
      </c>
      <c r="G153" s="4">
        <v>45383</v>
      </c>
      <c r="H153" s="5">
        <v>29245</v>
      </c>
      <c r="I153" s="5">
        <v>0</v>
      </c>
      <c r="J153" s="5">
        <v>0</v>
      </c>
      <c r="K153" s="5">
        <v>839.33</v>
      </c>
      <c r="L153" s="5">
        <v>889.05</v>
      </c>
      <c r="M153" s="5">
        <v>3455.14</v>
      </c>
      <c r="N153" s="5">
        <v>5183.5200000000004</v>
      </c>
      <c r="O153" s="5">
        <f t="shared" si="4"/>
        <v>24061.48</v>
      </c>
    </row>
    <row r="154" spans="1:15" ht="18" customHeight="1">
      <c r="A154" s="9">
        <f t="shared" si="5"/>
        <v>145</v>
      </c>
      <c r="B154" s="9" t="s">
        <v>372</v>
      </c>
      <c r="C154" s="3" t="s">
        <v>254</v>
      </c>
      <c r="D154" s="3" t="s">
        <v>84</v>
      </c>
      <c r="E154" s="3" t="s">
        <v>82</v>
      </c>
      <c r="F154" s="3" t="s">
        <v>32</v>
      </c>
      <c r="G154" s="4">
        <v>45383</v>
      </c>
      <c r="H154" s="5">
        <v>29245</v>
      </c>
      <c r="I154" s="5">
        <v>0</v>
      </c>
      <c r="J154" s="5">
        <v>0</v>
      </c>
      <c r="K154" s="5">
        <v>839.33</v>
      </c>
      <c r="L154" s="5">
        <v>889.05</v>
      </c>
      <c r="M154" s="5">
        <v>651</v>
      </c>
      <c r="N154" s="5">
        <v>2379.38</v>
      </c>
      <c r="O154" s="5">
        <f t="shared" si="4"/>
        <v>26865.62</v>
      </c>
    </row>
    <row r="155" spans="1:15" ht="18" customHeight="1">
      <c r="A155" s="9">
        <f t="shared" si="5"/>
        <v>146</v>
      </c>
      <c r="B155" s="9" t="s">
        <v>372</v>
      </c>
      <c r="C155" s="3" t="s">
        <v>277</v>
      </c>
      <c r="D155" s="3" t="s">
        <v>23</v>
      </c>
      <c r="E155" s="3" t="s">
        <v>82</v>
      </c>
      <c r="F155" s="3" t="s">
        <v>32</v>
      </c>
      <c r="G155" s="4">
        <v>45448</v>
      </c>
      <c r="H155" s="5">
        <v>29245</v>
      </c>
      <c r="I155" s="5">
        <v>0</v>
      </c>
      <c r="J155" s="5">
        <v>0</v>
      </c>
      <c r="K155" s="5">
        <v>839.33</v>
      </c>
      <c r="L155" s="5">
        <v>889.05</v>
      </c>
      <c r="M155" s="5">
        <v>0</v>
      </c>
      <c r="N155" s="5">
        <v>1728.38</v>
      </c>
      <c r="O155" s="5">
        <f t="shared" si="4"/>
        <v>27516.62</v>
      </c>
    </row>
    <row r="156" spans="1:15" ht="18" customHeight="1">
      <c r="A156" s="9">
        <f t="shared" si="5"/>
        <v>147</v>
      </c>
      <c r="B156" s="9" t="s">
        <v>374</v>
      </c>
      <c r="C156" s="3" t="s">
        <v>280</v>
      </c>
      <c r="D156" s="3" t="s">
        <v>87</v>
      </c>
      <c r="E156" s="3" t="s">
        <v>82</v>
      </c>
      <c r="F156" s="3" t="s">
        <v>32</v>
      </c>
      <c r="G156" s="4">
        <v>45352</v>
      </c>
      <c r="H156" s="5">
        <v>29245</v>
      </c>
      <c r="I156" s="5">
        <v>0</v>
      </c>
      <c r="J156" s="5">
        <v>0</v>
      </c>
      <c r="K156" s="5">
        <v>839.33</v>
      </c>
      <c r="L156" s="5">
        <v>889.05</v>
      </c>
      <c r="M156" s="5">
        <v>0</v>
      </c>
      <c r="N156" s="5">
        <v>1728.38</v>
      </c>
      <c r="O156" s="5">
        <f t="shared" si="4"/>
        <v>27516.62</v>
      </c>
    </row>
    <row r="157" spans="1:15" ht="18" customHeight="1">
      <c r="A157" s="9">
        <f t="shared" si="5"/>
        <v>148</v>
      </c>
      <c r="B157" s="9" t="s">
        <v>373</v>
      </c>
      <c r="C157" s="3" t="s">
        <v>281</v>
      </c>
      <c r="D157" s="3" t="s">
        <v>42</v>
      </c>
      <c r="E157" s="3" t="s">
        <v>82</v>
      </c>
      <c r="F157" s="3" t="s">
        <v>32</v>
      </c>
      <c r="G157" s="4">
        <v>45383</v>
      </c>
      <c r="H157" s="5">
        <v>29245</v>
      </c>
      <c r="I157" s="5">
        <v>0</v>
      </c>
      <c r="J157" s="5">
        <v>0</v>
      </c>
      <c r="K157" s="5">
        <v>839.33</v>
      </c>
      <c r="L157" s="5">
        <v>889.05</v>
      </c>
      <c r="M157" s="5">
        <v>0</v>
      </c>
      <c r="N157" s="5">
        <v>1728.38</v>
      </c>
      <c r="O157" s="5">
        <f t="shared" si="4"/>
        <v>27516.62</v>
      </c>
    </row>
    <row r="158" spans="1:15" ht="18" customHeight="1">
      <c r="A158" s="9">
        <f t="shared" si="5"/>
        <v>149</v>
      </c>
      <c r="B158" s="9" t="s">
        <v>373</v>
      </c>
      <c r="C158" s="3" t="s">
        <v>292</v>
      </c>
      <c r="D158" s="3" t="s">
        <v>87</v>
      </c>
      <c r="E158" s="3" t="s">
        <v>82</v>
      </c>
      <c r="F158" s="3" t="s">
        <v>32</v>
      </c>
      <c r="G158" s="4">
        <v>45383</v>
      </c>
      <c r="H158" s="5">
        <v>29245</v>
      </c>
      <c r="I158" s="5">
        <v>0</v>
      </c>
      <c r="J158" s="5">
        <v>0</v>
      </c>
      <c r="K158" s="5">
        <v>839.33</v>
      </c>
      <c r="L158" s="5">
        <v>889.05</v>
      </c>
      <c r="M158" s="5">
        <v>7351</v>
      </c>
      <c r="N158" s="5">
        <v>9079.3799999999992</v>
      </c>
      <c r="O158" s="5">
        <f t="shared" si="4"/>
        <v>20165.620000000003</v>
      </c>
    </row>
    <row r="159" spans="1:15" ht="18" customHeight="1">
      <c r="A159" s="9">
        <f t="shared" si="5"/>
        <v>150</v>
      </c>
      <c r="B159" s="9" t="s">
        <v>373</v>
      </c>
      <c r="C159" s="3" t="s">
        <v>303</v>
      </c>
      <c r="D159" s="3" t="s">
        <v>62</v>
      </c>
      <c r="E159" s="3" t="s">
        <v>82</v>
      </c>
      <c r="F159" s="3" t="s">
        <v>32</v>
      </c>
      <c r="G159" s="4">
        <v>45352</v>
      </c>
      <c r="H159" s="5">
        <v>29245</v>
      </c>
      <c r="I159" s="5">
        <v>0</v>
      </c>
      <c r="J159" s="5">
        <v>0</v>
      </c>
      <c r="K159" s="5">
        <v>839.33</v>
      </c>
      <c r="L159" s="5">
        <v>889.05</v>
      </c>
      <c r="M159" s="5">
        <v>0</v>
      </c>
      <c r="N159" s="5">
        <v>1728.38</v>
      </c>
      <c r="O159" s="5">
        <f t="shared" si="4"/>
        <v>27516.62</v>
      </c>
    </row>
    <row r="160" spans="1:15" ht="18" customHeight="1">
      <c r="A160" s="9">
        <f t="shared" si="5"/>
        <v>151</v>
      </c>
      <c r="B160" s="9" t="s">
        <v>372</v>
      </c>
      <c r="C160" s="3" t="s">
        <v>317</v>
      </c>
      <c r="D160" s="3" t="s">
        <v>46</v>
      </c>
      <c r="E160" s="3" t="s">
        <v>82</v>
      </c>
      <c r="F160" s="3" t="s">
        <v>32</v>
      </c>
      <c r="G160" s="4">
        <v>45383</v>
      </c>
      <c r="H160" s="5">
        <v>29245</v>
      </c>
      <c r="I160" s="5">
        <v>0</v>
      </c>
      <c r="J160" s="5">
        <v>0</v>
      </c>
      <c r="K160" s="5">
        <v>839.33</v>
      </c>
      <c r="L160" s="5">
        <v>889.05</v>
      </c>
      <c r="M160" s="5">
        <v>2200</v>
      </c>
      <c r="N160" s="5">
        <v>3928.38</v>
      </c>
      <c r="O160" s="5">
        <f t="shared" si="4"/>
        <v>25316.62</v>
      </c>
    </row>
    <row r="161" spans="1:15" ht="18" customHeight="1">
      <c r="A161" s="9">
        <f t="shared" si="5"/>
        <v>152</v>
      </c>
      <c r="B161" s="9" t="s">
        <v>372</v>
      </c>
      <c r="C161" s="3" t="s">
        <v>324</v>
      </c>
      <c r="D161" s="3" t="s">
        <v>15</v>
      </c>
      <c r="E161" s="3" t="s">
        <v>325</v>
      </c>
      <c r="F161" s="3" t="s">
        <v>32</v>
      </c>
      <c r="G161" s="4">
        <v>45383</v>
      </c>
      <c r="H161" s="5">
        <v>29245</v>
      </c>
      <c r="I161" s="5">
        <v>0</v>
      </c>
      <c r="J161" s="5">
        <v>0</v>
      </c>
      <c r="K161" s="5">
        <v>839.33</v>
      </c>
      <c r="L161" s="5">
        <v>889.05</v>
      </c>
      <c r="M161" s="5">
        <v>0</v>
      </c>
      <c r="N161" s="5">
        <v>1728.38</v>
      </c>
      <c r="O161" s="5">
        <f t="shared" si="4"/>
        <v>27516.62</v>
      </c>
    </row>
    <row r="162" spans="1:15" ht="18" customHeight="1">
      <c r="A162" s="9">
        <f t="shared" si="5"/>
        <v>153</v>
      </c>
      <c r="B162" s="9" t="s">
        <v>372</v>
      </c>
      <c r="C162" s="3" t="s">
        <v>326</v>
      </c>
      <c r="D162" s="3" t="s">
        <v>51</v>
      </c>
      <c r="E162" s="3" t="s">
        <v>82</v>
      </c>
      <c r="F162" s="3" t="s">
        <v>32</v>
      </c>
      <c r="G162" s="4">
        <v>45383</v>
      </c>
      <c r="H162" s="5">
        <v>29245</v>
      </c>
      <c r="I162" s="5">
        <v>0</v>
      </c>
      <c r="J162" s="5">
        <v>0</v>
      </c>
      <c r="K162" s="5">
        <v>839.33</v>
      </c>
      <c r="L162" s="5">
        <v>889.05</v>
      </c>
      <c r="M162" s="5">
        <v>2651</v>
      </c>
      <c r="N162" s="5">
        <v>4379.38</v>
      </c>
      <c r="O162" s="5">
        <f t="shared" si="4"/>
        <v>24865.62</v>
      </c>
    </row>
    <row r="163" spans="1:15" ht="18" customHeight="1">
      <c r="A163" s="9">
        <f t="shared" si="5"/>
        <v>154</v>
      </c>
      <c r="B163" s="9" t="s">
        <v>372</v>
      </c>
      <c r="C163" s="3" t="s">
        <v>332</v>
      </c>
      <c r="D163" s="3" t="s">
        <v>58</v>
      </c>
      <c r="E163" s="3" t="s">
        <v>82</v>
      </c>
      <c r="F163" s="3" t="s">
        <v>32</v>
      </c>
      <c r="G163" s="4">
        <v>45411</v>
      </c>
      <c r="H163" s="5">
        <v>29245</v>
      </c>
      <c r="I163" s="5">
        <v>0</v>
      </c>
      <c r="J163" s="5">
        <v>0</v>
      </c>
      <c r="K163" s="5">
        <v>839.33</v>
      </c>
      <c r="L163" s="5">
        <v>889.05</v>
      </c>
      <c r="M163" s="5">
        <v>0</v>
      </c>
      <c r="N163" s="5">
        <v>1728.38</v>
      </c>
      <c r="O163" s="5">
        <f t="shared" si="4"/>
        <v>27516.62</v>
      </c>
    </row>
    <row r="164" spans="1:15" ht="18" customHeight="1">
      <c r="A164" s="9">
        <f t="shared" si="5"/>
        <v>155</v>
      </c>
      <c r="B164" s="9" t="s">
        <v>372</v>
      </c>
      <c r="C164" s="3" t="s">
        <v>337</v>
      </c>
      <c r="D164" s="3" t="s">
        <v>334</v>
      </c>
      <c r="E164" s="3" t="s">
        <v>82</v>
      </c>
      <c r="F164" s="3" t="s">
        <v>32</v>
      </c>
      <c r="G164" s="4">
        <v>45384</v>
      </c>
      <c r="H164" s="5">
        <v>29245</v>
      </c>
      <c r="I164" s="5">
        <v>0</v>
      </c>
      <c r="J164" s="5">
        <v>0</v>
      </c>
      <c r="K164" s="5">
        <v>839.33</v>
      </c>
      <c r="L164" s="5">
        <v>889.05</v>
      </c>
      <c r="M164" s="5">
        <v>0</v>
      </c>
      <c r="N164" s="5">
        <v>1728.38</v>
      </c>
      <c r="O164" s="5">
        <f t="shared" si="4"/>
        <v>27516.62</v>
      </c>
    </row>
    <row r="165" spans="1:15" ht="18" customHeight="1">
      <c r="A165" s="9">
        <f t="shared" si="5"/>
        <v>156</v>
      </c>
      <c r="B165" s="9" t="s">
        <v>373</v>
      </c>
      <c r="C165" s="3" t="s">
        <v>346</v>
      </c>
      <c r="D165" s="3" t="s">
        <v>46</v>
      </c>
      <c r="E165" s="3" t="s">
        <v>82</v>
      </c>
      <c r="F165" s="3" t="s">
        <v>32</v>
      </c>
      <c r="G165" s="4">
        <v>45444</v>
      </c>
      <c r="H165" s="5">
        <v>29245</v>
      </c>
      <c r="I165" s="5">
        <v>0</v>
      </c>
      <c r="J165" s="5">
        <v>0</v>
      </c>
      <c r="K165" s="5">
        <v>839.33</v>
      </c>
      <c r="L165" s="5">
        <v>889.05</v>
      </c>
      <c r="M165" s="5">
        <v>0</v>
      </c>
      <c r="N165" s="5">
        <v>1728.38</v>
      </c>
      <c r="O165" s="5">
        <f t="shared" si="4"/>
        <v>27516.62</v>
      </c>
    </row>
    <row r="166" spans="1:15" ht="18" customHeight="1">
      <c r="A166" s="9">
        <f t="shared" si="5"/>
        <v>157</v>
      </c>
      <c r="B166" s="9" t="s">
        <v>372</v>
      </c>
      <c r="C166" s="3" t="s">
        <v>347</v>
      </c>
      <c r="D166" s="3" t="s">
        <v>46</v>
      </c>
      <c r="E166" s="3" t="s">
        <v>82</v>
      </c>
      <c r="F166" s="3" t="s">
        <v>32</v>
      </c>
      <c r="G166" s="4">
        <v>45444</v>
      </c>
      <c r="H166" s="5">
        <v>29245</v>
      </c>
      <c r="I166" s="5">
        <v>0</v>
      </c>
      <c r="J166" s="5">
        <v>0</v>
      </c>
      <c r="K166" s="5">
        <v>839.33</v>
      </c>
      <c r="L166" s="5">
        <v>889.05</v>
      </c>
      <c r="M166" s="5">
        <v>2101</v>
      </c>
      <c r="N166" s="5">
        <v>3829.38</v>
      </c>
      <c r="O166" s="5">
        <f t="shared" si="4"/>
        <v>25415.62</v>
      </c>
    </row>
    <row r="167" spans="1:15" ht="18" customHeight="1">
      <c r="A167" s="9">
        <f t="shared" si="5"/>
        <v>158</v>
      </c>
      <c r="B167" s="9" t="s">
        <v>372</v>
      </c>
      <c r="C167" s="3" t="s">
        <v>348</v>
      </c>
      <c r="D167" s="3" t="s">
        <v>46</v>
      </c>
      <c r="E167" s="3" t="s">
        <v>82</v>
      </c>
      <c r="F167" s="3" t="s">
        <v>32</v>
      </c>
      <c r="G167" s="4">
        <v>45444</v>
      </c>
      <c r="H167" s="5">
        <v>29245</v>
      </c>
      <c r="I167" s="5">
        <v>0</v>
      </c>
      <c r="J167" s="5">
        <v>0</v>
      </c>
      <c r="K167" s="5">
        <v>839.33</v>
      </c>
      <c r="L167" s="5">
        <v>889.05</v>
      </c>
      <c r="M167" s="5">
        <v>0</v>
      </c>
      <c r="N167" s="5">
        <v>1728.38</v>
      </c>
      <c r="O167" s="5">
        <f t="shared" si="4"/>
        <v>27516.62</v>
      </c>
    </row>
    <row r="168" spans="1:15" ht="18" customHeight="1">
      <c r="A168" s="9">
        <f t="shared" si="5"/>
        <v>159</v>
      </c>
      <c r="B168" s="9" t="s">
        <v>372</v>
      </c>
      <c r="C168" s="3" t="s">
        <v>355</v>
      </c>
      <c r="D168" s="3" t="s">
        <v>34</v>
      </c>
      <c r="E168" s="3" t="s">
        <v>82</v>
      </c>
      <c r="F168" s="3" t="s">
        <v>32</v>
      </c>
      <c r="G168" s="4">
        <v>45447</v>
      </c>
      <c r="H168" s="5">
        <v>29245</v>
      </c>
      <c r="I168" s="5">
        <v>0</v>
      </c>
      <c r="J168" s="5">
        <v>0</v>
      </c>
      <c r="K168" s="5">
        <v>839.33</v>
      </c>
      <c r="L168" s="5">
        <v>889.05</v>
      </c>
      <c r="M168" s="5">
        <v>901</v>
      </c>
      <c r="N168" s="5">
        <v>2629.38</v>
      </c>
      <c r="O168" s="5">
        <f t="shared" si="4"/>
        <v>26615.62</v>
      </c>
    </row>
    <row r="169" spans="1:15" ht="18" customHeight="1">
      <c r="A169" s="9">
        <f t="shared" si="5"/>
        <v>160</v>
      </c>
      <c r="B169" s="9" t="s">
        <v>372</v>
      </c>
      <c r="C169" s="3" t="s">
        <v>185</v>
      </c>
      <c r="D169" s="3" t="s">
        <v>76</v>
      </c>
      <c r="E169" s="3" t="s">
        <v>82</v>
      </c>
      <c r="F169" s="3" t="s">
        <v>32</v>
      </c>
      <c r="G169" s="4">
        <v>43678</v>
      </c>
      <c r="H169" s="5">
        <v>29244.85</v>
      </c>
      <c r="I169" s="5">
        <v>0</v>
      </c>
      <c r="J169" s="5">
        <v>0</v>
      </c>
      <c r="K169" s="5">
        <v>839.33</v>
      </c>
      <c r="L169" s="5">
        <v>889.04</v>
      </c>
      <c r="M169" s="5">
        <v>27515.48</v>
      </c>
      <c r="N169" s="5">
        <v>29243.85</v>
      </c>
      <c r="O169" s="5">
        <f t="shared" si="4"/>
        <v>1</v>
      </c>
    </row>
    <row r="170" spans="1:15" ht="18" customHeight="1">
      <c r="A170" s="9">
        <f t="shared" si="5"/>
        <v>161</v>
      </c>
      <c r="B170" s="9" t="s">
        <v>372</v>
      </c>
      <c r="C170" s="3" t="s">
        <v>192</v>
      </c>
      <c r="D170" s="3" t="s">
        <v>119</v>
      </c>
      <c r="E170" s="3" t="s">
        <v>82</v>
      </c>
      <c r="F170" s="3" t="s">
        <v>32</v>
      </c>
      <c r="G170" s="4">
        <v>43678</v>
      </c>
      <c r="H170" s="5">
        <v>29244.85</v>
      </c>
      <c r="I170" s="5">
        <v>0</v>
      </c>
      <c r="J170" s="5">
        <v>0</v>
      </c>
      <c r="K170" s="5">
        <v>839.33</v>
      </c>
      <c r="L170" s="5">
        <v>889.04</v>
      </c>
      <c r="M170" s="5">
        <v>4325.91</v>
      </c>
      <c r="N170" s="5">
        <v>6054.28</v>
      </c>
      <c r="O170" s="5">
        <f t="shared" si="4"/>
        <v>23190.57</v>
      </c>
    </row>
    <row r="171" spans="1:15" ht="18" customHeight="1">
      <c r="A171" s="9">
        <f t="shared" si="5"/>
        <v>162</v>
      </c>
      <c r="B171" s="9" t="s">
        <v>372</v>
      </c>
      <c r="C171" s="3" t="s">
        <v>197</v>
      </c>
      <c r="D171" s="3" t="s">
        <v>15</v>
      </c>
      <c r="E171" s="3" t="s">
        <v>82</v>
      </c>
      <c r="F171" s="3" t="s">
        <v>32</v>
      </c>
      <c r="G171" s="4">
        <v>43678</v>
      </c>
      <c r="H171" s="5">
        <v>29244.85</v>
      </c>
      <c r="I171" s="5">
        <v>0</v>
      </c>
      <c r="J171" s="5">
        <v>0</v>
      </c>
      <c r="K171" s="5">
        <v>839.33</v>
      </c>
      <c r="L171" s="5">
        <v>889.04</v>
      </c>
      <c r="M171" s="5">
        <v>27515.48</v>
      </c>
      <c r="N171" s="5">
        <v>29243.85</v>
      </c>
      <c r="O171" s="5">
        <f t="shared" si="4"/>
        <v>1</v>
      </c>
    </row>
    <row r="172" spans="1:15" ht="18" customHeight="1">
      <c r="A172" s="9">
        <f t="shared" si="5"/>
        <v>163</v>
      </c>
      <c r="B172" s="9" t="s">
        <v>372</v>
      </c>
      <c r="C172" s="3" t="s">
        <v>198</v>
      </c>
      <c r="D172" s="3" t="s">
        <v>15</v>
      </c>
      <c r="E172" s="3" t="s">
        <v>82</v>
      </c>
      <c r="F172" s="3" t="s">
        <v>32</v>
      </c>
      <c r="G172" s="4">
        <v>43678</v>
      </c>
      <c r="H172" s="5">
        <v>29244.85</v>
      </c>
      <c r="I172" s="5">
        <v>0</v>
      </c>
      <c r="J172" s="5">
        <v>0</v>
      </c>
      <c r="K172" s="5">
        <v>839.33</v>
      </c>
      <c r="L172" s="5">
        <v>889.04</v>
      </c>
      <c r="M172" s="5">
        <v>2071</v>
      </c>
      <c r="N172" s="5">
        <v>3799.37</v>
      </c>
      <c r="O172" s="5">
        <f t="shared" si="4"/>
        <v>25445.48</v>
      </c>
    </row>
    <row r="173" spans="1:15" ht="18" customHeight="1">
      <c r="A173" s="9">
        <f t="shared" si="5"/>
        <v>164</v>
      </c>
      <c r="B173" s="9" t="s">
        <v>372</v>
      </c>
      <c r="C173" s="3" t="s">
        <v>117</v>
      </c>
      <c r="D173" s="3" t="s">
        <v>22</v>
      </c>
      <c r="E173" s="3" t="s">
        <v>82</v>
      </c>
      <c r="F173" s="3" t="s">
        <v>32</v>
      </c>
      <c r="G173" s="4">
        <v>39366</v>
      </c>
      <c r="H173" s="5">
        <v>29244.81</v>
      </c>
      <c r="I173" s="5">
        <v>3277.2</v>
      </c>
      <c r="J173" s="5">
        <v>0</v>
      </c>
      <c r="K173" s="5">
        <v>839.33</v>
      </c>
      <c r="L173" s="5">
        <v>889.04</v>
      </c>
      <c r="M173" s="5">
        <v>18816.86</v>
      </c>
      <c r="N173" s="5">
        <v>20545.23</v>
      </c>
      <c r="O173" s="5">
        <f t="shared" si="4"/>
        <v>11976.780000000002</v>
      </c>
    </row>
    <row r="174" spans="1:15" ht="18" customHeight="1">
      <c r="A174" s="9">
        <f t="shared" si="5"/>
        <v>165</v>
      </c>
      <c r="B174" s="9" t="s">
        <v>372</v>
      </c>
      <c r="C174" s="3" t="s">
        <v>203</v>
      </c>
      <c r="D174" s="3" t="s">
        <v>15</v>
      </c>
      <c r="E174" s="3" t="s">
        <v>82</v>
      </c>
      <c r="F174" s="3" t="s">
        <v>32</v>
      </c>
      <c r="G174" s="4">
        <v>44363</v>
      </c>
      <c r="H174" s="5">
        <v>29244.5</v>
      </c>
      <c r="I174" s="5">
        <v>0</v>
      </c>
      <c r="J174" s="5">
        <v>0</v>
      </c>
      <c r="K174" s="5">
        <v>839.32</v>
      </c>
      <c r="L174" s="5">
        <v>889.03</v>
      </c>
      <c r="M174" s="5">
        <v>11150.28</v>
      </c>
      <c r="N174" s="5">
        <v>12878.63</v>
      </c>
      <c r="O174" s="5">
        <f t="shared" si="4"/>
        <v>16365.87</v>
      </c>
    </row>
    <row r="175" spans="1:15" ht="18" customHeight="1">
      <c r="A175" s="9">
        <f t="shared" si="5"/>
        <v>166</v>
      </c>
      <c r="B175" s="9" t="s">
        <v>372</v>
      </c>
      <c r="C175" s="3" t="s">
        <v>144</v>
      </c>
      <c r="D175" s="3" t="s">
        <v>88</v>
      </c>
      <c r="E175" s="3" t="s">
        <v>82</v>
      </c>
      <c r="F175" s="3" t="s">
        <v>32</v>
      </c>
      <c r="G175" s="4">
        <v>41355</v>
      </c>
      <c r="H175" s="5">
        <v>29243.56</v>
      </c>
      <c r="I175" s="5">
        <v>0</v>
      </c>
      <c r="J175" s="5">
        <v>0</v>
      </c>
      <c r="K175" s="5">
        <v>839.29</v>
      </c>
      <c r="L175" s="5">
        <v>889</v>
      </c>
      <c r="M175" s="5">
        <v>8485.73</v>
      </c>
      <c r="N175" s="5">
        <v>10214.02</v>
      </c>
      <c r="O175" s="5">
        <f t="shared" si="4"/>
        <v>19029.54</v>
      </c>
    </row>
    <row r="176" spans="1:15" ht="18" customHeight="1">
      <c r="A176" s="9">
        <f t="shared" si="5"/>
        <v>167</v>
      </c>
      <c r="B176" s="9" t="s">
        <v>372</v>
      </c>
      <c r="C176" s="3" t="s">
        <v>169</v>
      </c>
      <c r="D176" s="3" t="s">
        <v>74</v>
      </c>
      <c r="E176" s="3" t="s">
        <v>121</v>
      </c>
      <c r="F176" s="3" t="s">
        <v>32</v>
      </c>
      <c r="G176" s="4">
        <v>41913</v>
      </c>
      <c r="H176" s="5">
        <v>29243.56</v>
      </c>
      <c r="I176" s="5">
        <v>0</v>
      </c>
      <c r="J176" s="5">
        <v>0</v>
      </c>
      <c r="K176" s="5">
        <v>839.29</v>
      </c>
      <c r="L176" s="5">
        <v>889</v>
      </c>
      <c r="M176" s="5">
        <v>8651</v>
      </c>
      <c r="N176" s="5">
        <v>10379.290000000001</v>
      </c>
      <c r="O176" s="5">
        <f t="shared" si="4"/>
        <v>18864.27</v>
      </c>
    </row>
    <row r="177" spans="1:15" ht="18" customHeight="1">
      <c r="A177" s="9">
        <f t="shared" si="5"/>
        <v>168</v>
      </c>
      <c r="B177" s="9" t="s">
        <v>372</v>
      </c>
      <c r="C177" s="3" t="s">
        <v>146</v>
      </c>
      <c r="D177" s="3" t="s">
        <v>15</v>
      </c>
      <c r="E177" s="3" t="s">
        <v>121</v>
      </c>
      <c r="F177" s="3" t="s">
        <v>32</v>
      </c>
      <c r="G177" s="4">
        <v>41320</v>
      </c>
      <c r="H177" s="5">
        <v>29243.4</v>
      </c>
      <c r="I177" s="5">
        <v>0</v>
      </c>
      <c r="J177" s="5">
        <v>0</v>
      </c>
      <c r="K177" s="5">
        <v>839.29</v>
      </c>
      <c r="L177" s="5">
        <v>889</v>
      </c>
      <c r="M177" s="5">
        <v>25007.64</v>
      </c>
      <c r="N177" s="5">
        <v>26735.93</v>
      </c>
      <c r="O177" s="5">
        <f t="shared" si="4"/>
        <v>2507.4700000000012</v>
      </c>
    </row>
    <row r="178" spans="1:15" ht="18" customHeight="1">
      <c r="A178" s="9">
        <f t="shared" si="5"/>
        <v>169</v>
      </c>
      <c r="B178" s="9" t="s">
        <v>372</v>
      </c>
      <c r="C178" s="3" t="s">
        <v>173</v>
      </c>
      <c r="D178" s="3" t="s">
        <v>15</v>
      </c>
      <c r="E178" s="3" t="s">
        <v>82</v>
      </c>
      <c r="F178" s="3" t="s">
        <v>32</v>
      </c>
      <c r="G178" s="4">
        <v>42522</v>
      </c>
      <c r="H178" s="5">
        <v>29243.4</v>
      </c>
      <c r="I178" s="5">
        <v>0</v>
      </c>
      <c r="J178" s="5">
        <v>0</v>
      </c>
      <c r="K178" s="5">
        <v>839.29</v>
      </c>
      <c r="L178" s="5">
        <v>889</v>
      </c>
      <c r="M178" s="5">
        <v>11879.62</v>
      </c>
      <c r="N178" s="5">
        <v>13607.91</v>
      </c>
      <c r="O178" s="5">
        <f t="shared" si="4"/>
        <v>15635.490000000002</v>
      </c>
    </row>
    <row r="179" spans="1:15" ht="18" customHeight="1">
      <c r="A179" s="9">
        <f t="shared" si="5"/>
        <v>170</v>
      </c>
      <c r="B179" s="9" t="s">
        <v>372</v>
      </c>
      <c r="C179" s="3" t="s">
        <v>176</v>
      </c>
      <c r="D179" s="3" t="s">
        <v>15</v>
      </c>
      <c r="E179" s="3" t="s">
        <v>121</v>
      </c>
      <c r="F179" s="3" t="s">
        <v>32</v>
      </c>
      <c r="G179" s="4">
        <v>42858</v>
      </c>
      <c r="H179" s="5">
        <v>29243.4</v>
      </c>
      <c r="I179" s="5">
        <v>0</v>
      </c>
      <c r="J179" s="5">
        <v>0</v>
      </c>
      <c r="K179" s="5">
        <v>839.29</v>
      </c>
      <c r="L179" s="5">
        <v>889</v>
      </c>
      <c r="M179" s="5">
        <v>12983.96</v>
      </c>
      <c r="N179" s="5">
        <v>14712.25</v>
      </c>
      <c r="O179" s="5">
        <f t="shared" si="4"/>
        <v>14531.150000000001</v>
      </c>
    </row>
    <row r="180" spans="1:15" ht="18" customHeight="1">
      <c r="A180" s="9">
        <f t="shared" si="5"/>
        <v>171</v>
      </c>
      <c r="B180" s="9" t="s">
        <v>372</v>
      </c>
      <c r="C180" s="3" t="s">
        <v>177</v>
      </c>
      <c r="D180" s="3" t="s">
        <v>15</v>
      </c>
      <c r="E180" s="3" t="s">
        <v>121</v>
      </c>
      <c r="F180" s="3" t="s">
        <v>32</v>
      </c>
      <c r="G180" s="4">
        <v>42857</v>
      </c>
      <c r="H180" s="5">
        <v>29243.4</v>
      </c>
      <c r="I180" s="5">
        <v>0</v>
      </c>
      <c r="J180" s="5">
        <v>0</v>
      </c>
      <c r="K180" s="5">
        <v>839.29</v>
      </c>
      <c r="L180" s="5">
        <v>889</v>
      </c>
      <c r="M180" s="5">
        <v>1051</v>
      </c>
      <c r="N180" s="5">
        <v>2779.29</v>
      </c>
      <c r="O180" s="5">
        <f t="shared" si="4"/>
        <v>26464.11</v>
      </c>
    </row>
    <row r="181" spans="1:15" ht="18" customHeight="1">
      <c r="A181" s="9">
        <f t="shared" si="5"/>
        <v>172</v>
      </c>
      <c r="B181" s="9" t="s">
        <v>372</v>
      </c>
      <c r="C181" s="3" t="s">
        <v>316</v>
      </c>
      <c r="D181" s="3" t="s">
        <v>13</v>
      </c>
      <c r="E181" s="3" t="s">
        <v>57</v>
      </c>
      <c r="F181" s="3" t="s">
        <v>32</v>
      </c>
      <c r="G181" s="4">
        <v>45383</v>
      </c>
      <c r="H181" s="5">
        <v>27568</v>
      </c>
      <c r="I181" s="5">
        <v>0</v>
      </c>
      <c r="J181" s="5">
        <v>0</v>
      </c>
      <c r="K181" s="5">
        <v>791.2</v>
      </c>
      <c r="L181" s="5">
        <v>838.07</v>
      </c>
      <c r="M181" s="5">
        <v>3200</v>
      </c>
      <c r="N181" s="5">
        <v>4829.2700000000004</v>
      </c>
      <c r="O181" s="5">
        <f t="shared" si="4"/>
        <v>22738.73</v>
      </c>
    </row>
    <row r="182" spans="1:15" ht="18" customHeight="1">
      <c r="A182" s="9">
        <f t="shared" si="5"/>
        <v>173</v>
      </c>
      <c r="B182" s="9" t="s">
        <v>372</v>
      </c>
      <c r="C182" s="3" t="s">
        <v>327</v>
      </c>
      <c r="D182" s="3"/>
      <c r="E182" s="3" t="s">
        <v>57</v>
      </c>
      <c r="F182" s="3" t="s">
        <v>32</v>
      </c>
      <c r="G182" s="4">
        <v>45383</v>
      </c>
      <c r="H182" s="5">
        <v>27568</v>
      </c>
      <c r="I182" s="5">
        <v>0</v>
      </c>
      <c r="J182" s="5">
        <v>0</v>
      </c>
      <c r="K182" s="5">
        <v>791.2</v>
      </c>
      <c r="L182" s="5">
        <v>838.07</v>
      </c>
      <c r="M182" s="5">
        <v>651</v>
      </c>
      <c r="N182" s="5">
        <v>2280.27</v>
      </c>
      <c r="O182" s="5">
        <f t="shared" si="4"/>
        <v>25287.73</v>
      </c>
    </row>
    <row r="183" spans="1:15" ht="18" customHeight="1">
      <c r="A183" s="9">
        <f t="shared" si="5"/>
        <v>174</v>
      </c>
      <c r="B183" s="9" t="s">
        <v>372</v>
      </c>
      <c r="C183" s="3" t="s">
        <v>330</v>
      </c>
      <c r="D183" s="3" t="s">
        <v>54</v>
      </c>
      <c r="E183" s="3" t="s">
        <v>57</v>
      </c>
      <c r="F183" s="3" t="s">
        <v>32</v>
      </c>
      <c r="G183" s="4">
        <v>45383</v>
      </c>
      <c r="H183" s="5">
        <v>27568</v>
      </c>
      <c r="I183" s="5">
        <v>0</v>
      </c>
      <c r="J183" s="5">
        <v>0</v>
      </c>
      <c r="K183" s="5">
        <v>791.2</v>
      </c>
      <c r="L183" s="5">
        <v>838.07</v>
      </c>
      <c r="M183" s="5">
        <v>651</v>
      </c>
      <c r="N183" s="5">
        <v>2280.27</v>
      </c>
      <c r="O183" s="5">
        <f t="shared" si="4"/>
        <v>25287.73</v>
      </c>
    </row>
    <row r="184" spans="1:15" ht="18" customHeight="1">
      <c r="A184" s="9">
        <f t="shared" si="5"/>
        <v>175</v>
      </c>
      <c r="B184" s="9" t="s">
        <v>372</v>
      </c>
      <c r="C184" s="3" t="s">
        <v>199</v>
      </c>
      <c r="D184" s="3" t="s">
        <v>26</v>
      </c>
      <c r="E184" s="3" t="s">
        <v>106</v>
      </c>
      <c r="F184" s="3" t="s">
        <v>32</v>
      </c>
      <c r="G184" s="4">
        <v>43678</v>
      </c>
      <c r="H184" s="5">
        <v>27567.51</v>
      </c>
      <c r="I184" s="5">
        <v>0</v>
      </c>
      <c r="J184" s="5">
        <v>0</v>
      </c>
      <c r="K184" s="5">
        <v>791.19</v>
      </c>
      <c r="L184" s="5">
        <v>838.05</v>
      </c>
      <c r="M184" s="5">
        <v>651</v>
      </c>
      <c r="N184" s="5">
        <v>2280.2399999999998</v>
      </c>
      <c r="O184" s="5">
        <f t="shared" si="4"/>
        <v>25287.269999999997</v>
      </c>
    </row>
    <row r="185" spans="1:15" ht="18" customHeight="1">
      <c r="A185" s="9">
        <f t="shared" si="5"/>
        <v>176</v>
      </c>
      <c r="B185" s="9" t="s">
        <v>372</v>
      </c>
      <c r="C185" s="3" t="s">
        <v>140</v>
      </c>
      <c r="D185" s="3" t="s">
        <v>124</v>
      </c>
      <c r="E185" s="3" t="s">
        <v>121</v>
      </c>
      <c r="F185" s="3" t="s">
        <v>32</v>
      </c>
      <c r="G185" s="4">
        <v>41316</v>
      </c>
      <c r="H185" s="5">
        <v>27566.880000000001</v>
      </c>
      <c r="I185" s="5">
        <v>0</v>
      </c>
      <c r="J185" s="5">
        <v>0</v>
      </c>
      <c r="K185" s="5">
        <v>791.17</v>
      </c>
      <c r="L185" s="5">
        <v>838.03</v>
      </c>
      <c r="M185" s="5">
        <v>2351</v>
      </c>
      <c r="N185" s="5">
        <v>3980.2</v>
      </c>
      <c r="O185" s="5">
        <f t="shared" si="4"/>
        <v>23586.68</v>
      </c>
    </row>
    <row r="186" spans="1:15" ht="18" customHeight="1">
      <c r="A186" s="9">
        <f t="shared" si="5"/>
        <v>177</v>
      </c>
      <c r="B186" s="9" t="s">
        <v>372</v>
      </c>
      <c r="C186" s="3" t="s">
        <v>116</v>
      </c>
      <c r="D186" s="3" t="s">
        <v>34</v>
      </c>
      <c r="E186" s="3" t="s">
        <v>57</v>
      </c>
      <c r="F186" s="3" t="s">
        <v>32</v>
      </c>
      <c r="G186" s="4">
        <v>39363</v>
      </c>
      <c r="H186" s="5">
        <v>27566.29</v>
      </c>
      <c r="I186" s="5">
        <v>0</v>
      </c>
      <c r="J186" s="5">
        <v>0</v>
      </c>
      <c r="K186" s="5">
        <v>791.15</v>
      </c>
      <c r="L186" s="5">
        <v>838.02</v>
      </c>
      <c r="M186" s="5">
        <v>15710.68</v>
      </c>
      <c r="N186" s="5">
        <v>17339.849999999999</v>
      </c>
      <c r="O186" s="5">
        <f t="shared" si="4"/>
        <v>10226.440000000002</v>
      </c>
    </row>
    <row r="187" spans="1:15" ht="18" customHeight="1">
      <c r="A187" s="9">
        <f t="shared" si="5"/>
        <v>178</v>
      </c>
      <c r="B187" s="9" t="s">
        <v>373</v>
      </c>
      <c r="C187" s="3" t="s">
        <v>195</v>
      </c>
      <c r="D187" s="3" t="s">
        <v>36</v>
      </c>
      <c r="E187" s="3" t="s">
        <v>55</v>
      </c>
      <c r="F187" s="3" t="s">
        <v>32</v>
      </c>
      <c r="G187" s="4">
        <v>43678</v>
      </c>
      <c r="H187" s="5">
        <v>25074.6</v>
      </c>
      <c r="I187" s="5">
        <v>0</v>
      </c>
      <c r="J187" s="5">
        <v>0</v>
      </c>
      <c r="K187" s="5">
        <v>719.64</v>
      </c>
      <c r="L187" s="5">
        <v>762.27</v>
      </c>
      <c r="M187" s="5">
        <v>17622.5</v>
      </c>
      <c r="N187" s="5">
        <v>19104.41</v>
      </c>
      <c r="O187" s="5">
        <f t="shared" si="4"/>
        <v>5970.1899999999987</v>
      </c>
    </row>
    <row r="188" spans="1:15" ht="18" customHeight="1">
      <c r="A188" s="9">
        <f t="shared" si="5"/>
        <v>179</v>
      </c>
      <c r="B188" s="9" t="s">
        <v>372</v>
      </c>
      <c r="C188" s="3" t="s">
        <v>162</v>
      </c>
      <c r="D188" s="3" t="s">
        <v>84</v>
      </c>
      <c r="E188" s="3" t="s">
        <v>121</v>
      </c>
      <c r="F188" s="3" t="s">
        <v>32</v>
      </c>
      <c r="G188" s="4">
        <v>43678</v>
      </c>
      <c r="H188" s="5">
        <v>25074.07</v>
      </c>
      <c r="I188" s="5">
        <v>0</v>
      </c>
      <c r="J188" s="5">
        <v>0</v>
      </c>
      <c r="K188" s="5">
        <v>719.63</v>
      </c>
      <c r="L188" s="5">
        <v>762.25</v>
      </c>
      <c r="M188" s="5">
        <v>22400.14</v>
      </c>
      <c r="N188" s="5">
        <v>23882.02</v>
      </c>
      <c r="O188" s="5">
        <f t="shared" si="4"/>
        <v>1192.0499999999993</v>
      </c>
    </row>
    <row r="189" spans="1:15" ht="18" customHeight="1">
      <c r="A189" s="9">
        <f t="shared" si="5"/>
        <v>180</v>
      </c>
      <c r="B189" s="9" t="s">
        <v>373</v>
      </c>
      <c r="C189" s="3" t="s">
        <v>163</v>
      </c>
      <c r="D189" s="3" t="s">
        <v>115</v>
      </c>
      <c r="E189" s="3" t="s">
        <v>55</v>
      </c>
      <c r="F189" s="3" t="s">
        <v>32</v>
      </c>
      <c r="G189" s="4">
        <v>43678</v>
      </c>
      <c r="H189" s="5">
        <v>25074.07</v>
      </c>
      <c r="I189" s="5">
        <v>0</v>
      </c>
      <c r="J189" s="5">
        <v>0</v>
      </c>
      <c r="K189" s="5">
        <v>719.63</v>
      </c>
      <c r="L189" s="5">
        <v>762.25</v>
      </c>
      <c r="M189" s="5">
        <v>23591.19</v>
      </c>
      <c r="N189" s="5">
        <v>25073.07</v>
      </c>
      <c r="O189" s="5">
        <f t="shared" si="4"/>
        <v>1</v>
      </c>
    </row>
    <row r="190" spans="1:15" ht="18" customHeight="1">
      <c r="A190" s="9">
        <f t="shared" si="5"/>
        <v>181</v>
      </c>
      <c r="B190" s="9" t="s">
        <v>373</v>
      </c>
      <c r="C190" s="3" t="s">
        <v>184</v>
      </c>
      <c r="D190" s="3" t="s">
        <v>34</v>
      </c>
      <c r="E190" s="3" t="s">
        <v>55</v>
      </c>
      <c r="F190" s="3" t="s">
        <v>32</v>
      </c>
      <c r="G190" s="4">
        <v>43678</v>
      </c>
      <c r="H190" s="5">
        <v>25074.07</v>
      </c>
      <c r="I190" s="5">
        <v>0</v>
      </c>
      <c r="J190" s="5">
        <v>0</v>
      </c>
      <c r="K190" s="5">
        <v>719.63</v>
      </c>
      <c r="L190" s="5">
        <v>762.25</v>
      </c>
      <c r="M190" s="5">
        <v>12095.98</v>
      </c>
      <c r="N190" s="5">
        <v>13577.86</v>
      </c>
      <c r="O190" s="5">
        <f t="shared" si="4"/>
        <v>11496.21</v>
      </c>
    </row>
    <row r="191" spans="1:15" ht="18" customHeight="1">
      <c r="A191" s="9">
        <f t="shared" si="5"/>
        <v>182</v>
      </c>
      <c r="B191" s="9" t="s">
        <v>373</v>
      </c>
      <c r="C191" s="3" t="s">
        <v>193</v>
      </c>
      <c r="D191" s="3" t="s">
        <v>46</v>
      </c>
      <c r="E191" s="3" t="s">
        <v>55</v>
      </c>
      <c r="F191" s="3" t="s">
        <v>32</v>
      </c>
      <c r="G191" s="4">
        <v>43678</v>
      </c>
      <c r="H191" s="5">
        <v>25074.07</v>
      </c>
      <c r="I191" s="5">
        <v>0</v>
      </c>
      <c r="J191" s="5">
        <v>0</v>
      </c>
      <c r="K191" s="5">
        <v>719.63</v>
      </c>
      <c r="L191" s="5">
        <v>762.25</v>
      </c>
      <c r="M191" s="5">
        <v>1672.75</v>
      </c>
      <c r="N191" s="5">
        <v>3154.63</v>
      </c>
      <c r="O191" s="5">
        <f t="shared" si="4"/>
        <v>21919.439999999999</v>
      </c>
    </row>
    <row r="192" spans="1:15" ht="18" customHeight="1">
      <c r="A192" s="9">
        <f t="shared" si="5"/>
        <v>183</v>
      </c>
      <c r="B192" s="9" t="s">
        <v>372</v>
      </c>
      <c r="C192" s="3" t="s">
        <v>194</v>
      </c>
      <c r="D192" s="3" t="s">
        <v>36</v>
      </c>
      <c r="E192" s="3" t="s">
        <v>55</v>
      </c>
      <c r="F192" s="3" t="s">
        <v>32</v>
      </c>
      <c r="G192" s="4">
        <v>43678</v>
      </c>
      <c r="H192" s="5">
        <v>25074.07</v>
      </c>
      <c r="I192" s="5">
        <v>0</v>
      </c>
      <c r="J192" s="5">
        <v>0</v>
      </c>
      <c r="K192" s="5">
        <v>719.63</v>
      </c>
      <c r="L192" s="5">
        <v>762.25</v>
      </c>
      <c r="M192" s="5">
        <v>13573.92</v>
      </c>
      <c r="N192" s="5">
        <v>15055.8</v>
      </c>
      <c r="O192" s="5">
        <f t="shared" si="4"/>
        <v>10018.27</v>
      </c>
    </row>
    <row r="193" spans="1:15" ht="18" customHeight="1">
      <c r="A193" s="9">
        <f t="shared" si="5"/>
        <v>184</v>
      </c>
      <c r="B193" s="9" t="s">
        <v>373</v>
      </c>
      <c r="C193" s="3" t="s">
        <v>223</v>
      </c>
      <c r="D193" s="3" t="s">
        <v>36</v>
      </c>
      <c r="E193" s="3" t="s">
        <v>55</v>
      </c>
      <c r="F193" s="3" t="s">
        <v>32</v>
      </c>
      <c r="G193" s="4">
        <v>44965</v>
      </c>
      <c r="H193" s="5">
        <v>25074.07</v>
      </c>
      <c r="I193" s="5">
        <v>0</v>
      </c>
      <c r="J193" s="5">
        <v>0</v>
      </c>
      <c r="K193" s="5">
        <v>719.63</v>
      </c>
      <c r="L193" s="5">
        <v>762.25</v>
      </c>
      <c r="M193" s="5">
        <v>15015.84</v>
      </c>
      <c r="N193" s="5">
        <v>16497.72</v>
      </c>
      <c r="O193" s="5">
        <f t="shared" si="4"/>
        <v>8576.3499999999985</v>
      </c>
    </row>
    <row r="194" spans="1:15" ht="18" customHeight="1">
      <c r="A194" s="9">
        <f t="shared" si="5"/>
        <v>185</v>
      </c>
      <c r="B194" s="9" t="s">
        <v>374</v>
      </c>
      <c r="C194" s="3" t="s">
        <v>182</v>
      </c>
      <c r="D194" s="3" t="s">
        <v>22</v>
      </c>
      <c r="E194" s="3" t="s">
        <v>55</v>
      </c>
      <c r="F194" s="3" t="s">
        <v>32</v>
      </c>
      <c r="G194" s="4">
        <v>45201</v>
      </c>
      <c r="H194" s="5">
        <v>25074</v>
      </c>
      <c r="I194" s="5">
        <v>0</v>
      </c>
      <c r="J194" s="5">
        <v>0</v>
      </c>
      <c r="K194" s="5">
        <v>719.62</v>
      </c>
      <c r="L194" s="5">
        <v>762.25</v>
      </c>
      <c r="M194" s="5">
        <v>651</v>
      </c>
      <c r="N194" s="5">
        <v>2132.87</v>
      </c>
      <c r="O194" s="5">
        <f t="shared" si="4"/>
        <v>22941.13</v>
      </c>
    </row>
    <row r="195" spans="1:15" ht="18" customHeight="1">
      <c r="A195" s="9">
        <f t="shared" si="5"/>
        <v>186</v>
      </c>
      <c r="B195" s="9" t="s">
        <v>372</v>
      </c>
      <c r="C195" s="3" t="s">
        <v>215</v>
      </c>
      <c r="D195" s="3" t="s">
        <v>60</v>
      </c>
      <c r="E195" s="3" t="s">
        <v>55</v>
      </c>
      <c r="F195" s="3" t="s">
        <v>32</v>
      </c>
      <c r="G195" s="4">
        <v>44866</v>
      </c>
      <c r="H195" s="5">
        <v>25074</v>
      </c>
      <c r="I195" s="5">
        <v>0</v>
      </c>
      <c r="J195" s="5">
        <v>0</v>
      </c>
      <c r="K195" s="5">
        <v>719.62</v>
      </c>
      <c r="L195" s="5">
        <v>762.25</v>
      </c>
      <c r="M195" s="5">
        <v>23591.13</v>
      </c>
      <c r="N195" s="5">
        <v>25073</v>
      </c>
      <c r="O195" s="5">
        <f t="shared" si="4"/>
        <v>1</v>
      </c>
    </row>
    <row r="196" spans="1:15" ht="18" customHeight="1">
      <c r="A196" s="9">
        <f t="shared" si="5"/>
        <v>187</v>
      </c>
      <c r="B196" s="9" t="s">
        <v>372</v>
      </c>
      <c r="C196" s="3" t="s">
        <v>216</v>
      </c>
      <c r="D196" s="3" t="s">
        <v>60</v>
      </c>
      <c r="E196" s="3" t="s">
        <v>55</v>
      </c>
      <c r="F196" s="3" t="s">
        <v>32</v>
      </c>
      <c r="G196" s="4">
        <v>44866</v>
      </c>
      <c r="H196" s="5">
        <v>25074</v>
      </c>
      <c r="I196" s="5">
        <v>0</v>
      </c>
      <c r="J196" s="5">
        <v>0</v>
      </c>
      <c r="K196" s="5">
        <v>719.62</v>
      </c>
      <c r="L196" s="5">
        <v>762.25</v>
      </c>
      <c r="M196" s="5">
        <v>23591.13</v>
      </c>
      <c r="N196" s="5">
        <v>25073</v>
      </c>
      <c r="O196" s="5">
        <f t="shared" si="4"/>
        <v>1</v>
      </c>
    </row>
    <row r="197" spans="1:15" ht="18" customHeight="1">
      <c r="A197" s="9">
        <f t="shared" si="5"/>
        <v>188</v>
      </c>
      <c r="B197" s="9" t="s">
        <v>373</v>
      </c>
      <c r="C197" s="3" t="s">
        <v>241</v>
      </c>
      <c r="D197" s="3" t="s">
        <v>33</v>
      </c>
      <c r="E197" s="3" t="s">
        <v>55</v>
      </c>
      <c r="F197" s="3" t="s">
        <v>32</v>
      </c>
      <c r="G197" s="4">
        <v>45110</v>
      </c>
      <c r="H197" s="5">
        <v>25074</v>
      </c>
      <c r="I197" s="5">
        <v>0</v>
      </c>
      <c r="J197" s="5">
        <v>0</v>
      </c>
      <c r="K197" s="5">
        <v>719.62</v>
      </c>
      <c r="L197" s="5">
        <v>762.25</v>
      </c>
      <c r="M197" s="5">
        <v>6813.27</v>
      </c>
      <c r="N197" s="5">
        <v>8295.14</v>
      </c>
      <c r="O197" s="5">
        <f t="shared" si="4"/>
        <v>16778.86</v>
      </c>
    </row>
    <row r="198" spans="1:15" ht="18" customHeight="1">
      <c r="A198" s="9">
        <f t="shared" si="5"/>
        <v>189</v>
      </c>
      <c r="B198" s="9" t="s">
        <v>373</v>
      </c>
      <c r="C198" s="3" t="s">
        <v>268</v>
      </c>
      <c r="D198" s="3" t="s">
        <v>64</v>
      </c>
      <c r="E198" s="3" t="s">
        <v>55</v>
      </c>
      <c r="F198" s="3" t="s">
        <v>32</v>
      </c>
      <c r="G198" s="4">
        <v>45292</v>
      </c>
      <c r="H198" s="5">
        <v>25074</v>
      </c>
      <c r="I198" s="5">
        <v>0</v>
      </c>
      <c r="J198" s="5">
        <v>0</v>
      </c>
      <c r="K198" s="5">
        <v>719.62</v>
      </c>
      <c r="L198" s="5">
        <v>762.25</v>
      </c>
      <c r="M198" s="5">
        <v>751</v>
      </c>
      <c r="N198" s="5">
        <v>2232.87</v>
      </c>
      <c r="O198" s="5">
        <f t="shared" si="4"/>
        <v>22841.13</v>
      </c>
    </row>
    <row r="199" spans="1:15" ht="18" customHeight="1">
      <c r="A199" s="9">
        <f t="shared" si="5"/>
        <v>190</v>
      </c>
      <c r="B199" s="9" t="s">
        <v>373</v>
      </c>
      <c r="C199" s="3" t="s">
        <v>274</v>
      </c>
      <c r="D199" s="3" t="s">
        <v>13</v>
      </c>
      <c r="E199" s="3" t="s">
        <v>55</v>
      </c>
      <c r="F199" s="3" t="s">
        <v>32</v>
      </c>
      <c r="G199" s="4">
        <v>45383</v>
      </c>
      <c r="H199" s="5">
        <v>25074</v>
      </c>
      <c r="I199" s="5">
        <v>0</v>
      </c>
      <c r="J199" s="5">
        <v>0</v>
      </c>
      <c r="K199" s="5">
        <v>719.62</v>
      </c>
      <c r="L199" s="5">
        <v>762.25</v>
      </c>
      <c r="M199" s="5">
        <v>7851</v>
      </c>
      <c r="N199" s="5">
        <v>9332.8700000000008</v>
      </c>
      <c r="O199" s="5">
        <f t="shared" si="4"/>
        <v>15741.13</v>
      </c>
    </row>
    <row r="200" spans="1:15" ht="18" customHeight="1">
      <c r="A200" s="9">
        <f t="shared" si="5"/>
        <v>191</v>
      </c>
      <c r="B200" s="9" t="s">
        <v>373</v>
      </c>
      <c r="C200" s="3" t="s">
        <v>282</v>
      </c>
      <c r="D200" s="3" t="s">
        <v>42</v>
      </c>
      <c r="E200" s="3" t="s">
        <v>55</v>
      </c>
      <c r="F200" s="3" t="s">
        <v>32</v>
      </c>
      <c r="G200" s="4">
        <v>45383</v>
      </c>
      <c r="H200" s="5">
        <v>25074</v>
      </c>
      <c r="I200" s="5">
        <v>0</v>
      </c>
      <c r="J200" s="5">
        <v>0</v>
      </c>
      <c r="K200" s="5">
        <v>719.62</v>
      </c>
      <c r="L200" s="5">
        <v>762.25</v>
      </c>
      <c r="M200" s="5">
        <v>801</v>
      </c>
      <c r="N200" s="5">
        <v>2282.87</v>
      </c>
      <c r="O200" s="5">
        <f t="shared" si="4"/>
        <v>22791.13</v>
      </c>
    </row>
    <row r="201" spans="1:15" ht="18" customHeight="1">
      <c r="A201" s="9">
        <f t="shared" si="5"/>
        <v>192</v>
      </c>
      <c r="B201" s="9" t="s">
        <v>373</v>
      </c>
      <c r="C201" s="3" t="s">
        <v>284</v>
      </c>
      <c r="D201" s="3" t="s">
        <v>17</v>
      </c>
      <c r="E201" s="3" t="s">
        <v>55</v>
      </c>
      <c r="F201" s="3" t="s">
        <v>32</v>
      </c>
      <c r="G201" s="4">
        <v>45383</v>
      </c>
      <c r="H201" s="5">
        <v>25074</v>
      </c>
      <c r="I201" s="5">
        <v>0</v>
      </c>
      <c r="J201" s="5">
        <v>0</v>
      </c>
      <c r="K201" s="5">
        <v>719.62</v>
      </c>
      <c r="L201" s="5">
        <v>762.25</v>
      </c>
      <c r="M201" s="5">
        <v>5651</v>
      </c>
      <c r="N201" s="5">
        <v>7132.87</v>
      </c>
      <c r="O201" s="5">
        <f t="shared" ref="O201:O228" si="6">(H201+I201)-N201</f>
        <v>17941.13</v>
      </c>
    </row>
    <row r="202" spans="1:15" ht="18" customHeight="1">
      <c r="A202" s="9">
        <f t="shared" si="5"/>
        <v>193</v>
      </c>
      <c r="B202" s="9" t="s">
        <v>373</v>
      </c>
      <c r="C202" s="3" t="s">
        <v>286</v>
      </c>
      <c r="D202" s="3" t="s">
        <v>42</v>
      </c>
      <c r="E202" s="3" t="s">
        <v>55</v>
      </c>
      <c r="F202" s="3" t="s">
        <v>32</v>
      </c>
      <c r="G202" s="4">
        <v>45383</v>
      </c>
      <c r="H202" s="5">
        <v>25074</v>
      </c>
      <c r="I202" s="5">
        <v>0</v>
      </c>
      <c r="J202" s="5">
        <v>0</v>
      </c>
      <c r="K202" s="5">
        <v>719.62</v>
      </c>
      <c r="L202" s="5">
        <v>762.25</v>
      </c>
      <c r="M202" s="5">
        <v>0</v>
      </c>
      <c r="N202" s="5">
        <v>1481.87</v>
      </c>
      <c r="O202" s="5">
        <f t="shared" si="6"/>
        <v>23592.13</v>
      </c>
    </row>
    <row r="203" spans="1:15" ht="18" customHeight="1">
      <c r="A203" s="9">
        <f t="shared" si="5"/>
        <v>194</v>
      </c>
      <c r="B203" s="9" t="s">
        <v>373</v>
      </c>
      <c r="C203" s="3" t="s">
        <v>290</v>
      </c>
      <c r="D203" s="3" t="s">
        <v>67</v>
      </c>
      <c r="E203" s="3" t="s">
        <v>55</v>
      </c>
      <c r="F203" s="3" t="s">
        <v>32</v>
      </c>
      <c r="G203" s="4">
        <v>45383</v>
      </c>
      <c r="H203" s="5">
        <v>25074</v>
      </c>
      <c r="I203" s="5">
        <v>0</v>
      </c>
      <c r="J203" s="5">
        <v>0</v>
      </c>
      <c r="K203" s="5">
        <v>719.62</v>
      </c>
      <c r="L203" s="5">
        <v>762.25</v>
      </c>
      <c r="M203" s="5">
        <v>901</v>
      </c>
      <c r="N203" s="5">
        <v>2382.87</v>
      </c>
      <c r="O203" s="5">
        <f t="shared" si="6"/>
        <v>22691.13</v>
      </c>
    </row>
    <row r="204" spans="1:15" ht="18" customHeight="1">
      <c r="A204" s="9">
        <f t="shared" ref="A204:A228" si="7">1+A203</f>
        <v>195</v>
      </c>
      <c r="B204" s="9" t="s">
        <v>372</v>
      </c>
      <c r="C204" s="3" t="s">
        <v>295</v>
      </c>
      <c r="D204" s="3" t="s">
        <v>14</v>
      </c>
      <c r="E204" s="3" t="s">
        <v>55</v>
      </c>
      <c r="F204" s="3" t="s">
        <v>32</v>
      </c>
      <c r="G204" s="4">
        <v>45383</v>
      </c>
      <c r="H204" s="5">
        <v>25074</v>
      </c>
      <c r="I204" s="5">
        <v>0</v>
      </c>
      <c r="J204" s="5">
        <v>0</v>
      </c>
      <c r="K204" s="5">
        <v>719.62</v>
      </c>
      <c r="L204" s="5">
        <v>762.25</v>
      </c>
      <c r="M204" s="5">
        <v>0</v>
      </c>
      <c r="N204" s="5">
        <v>1481.87</v>
      </c>
      <c r="O204" s="5">
        <f t="shared" si="6"/>
        <v>23592.13</v>
      </c>
    </row>
    <row r="205" spans="1:15" ht="18" customHeight="1">
      <c r="A205" s="9">
        <f t="shared" si="7"/>
        <v>196</v>
      </c>
      <c r="B205" s="9" t="s">
        <v>372</v>
      </c>
      <c r="C205" s="3" t="s">
        <v>296</v>
      </c>
      <c r="D205" s="3" t="s">
        <v>14</v>
      </c>
      <c r="E205" s="3" t="s">
        <v>55</v>
      </c>
      <c r="F205" s="3" t="s">
        <v>32</v>
      </c>
      <c r="G205" s="4">
        <v>45383</v>
      </c>
      <c r="H205" s="5">
        <v>25074</v>
      </c>
      <c r="I205" s="5">
        <v>0</v>
      </c>
      <c r="J205" s="5">
        <v>0</v>
      </c>
      <c r="K205" s="5">
        <v>719.62</v>
      </c>
      <c r="L205" s="5">
        <v>762.25</v>
      </c>
      <c r="M205" s="5">
        <v>0</v>
      </c>
      <c r="N205" s="5">
        <v>1481.87</v>
      </c>
      <c r="O205" s="5">
        <f t="shared" si="6"/>
        <v>23592.13</v>
      </c>
    </row>
    <row r="206" spans="1:15" ht="18" customHeight="1">
      <c r="A206" s="9">
        <f t="shared" si="7"/>
        <v>197</v>
      </c>
      <c r="B206" s="9" t="s">
        <v>372</v>
      </c>
      <c r="C206" s="3" t="s">
        <v>297</v>
      </c>
      <c r="D206" s="3" t="s">
        <v>14</v>
      </c>
      <c r="E206" s="3" t="s">
        <v>55</v>
      </c>
      <c r="F206" s="3" t="s">
        <v>32</v>
      </c>
      <c r="G206" s="4">
        <v>45383</v>
      </c>
      <c r="H206" s="5">
        <v>25074</v>
      </c>
      <c r="I206" s="5">
        <v>0</v>
      </c>
      <c r="J206" s="5">
        <v>0</v>
      </c>
      <c r="K206" s="5">
        <v>719.62</v>
      </c>
      <c r="L206" s="5">
        <v>762.25</v>
      </c>
      <c r="M206" s="5">
        <v>0</v>
      </c>
      <c r="N206" s="5">
        <v>1481.87</v>
      </c>
      <c r="O206" s="5">
        <f t="shared" si="6"/>
        <v>23592.13</v>
      </c>
    </row>
    <row r="207" spans="1:15" ht="18" customHeight="1">
      <c r="A207" s="9">
        <f t="shared" si="7"/>
        <v>198</v>
      </c>
      <c r="B207" s="9" t="s">
        <v>372</v>
      </c>
      <c r="C207" s="3" t="s">
        <v>298</v>
      </c>
      <c r="D207" s="3" t="s">
        <v>14</v>
      </c>
      <c r="E207" s="3" t="s">
        <v>55</v>
      </c>
      <c r="F207" s="3" t="s">
        <v>32</v>
      </c>
      <c r="G207" s="4">
        <v>45383</v>
      </c>
      <c r="H207" s="5">
        <v>25074</v>
      </c>
      <c r="I207" s="5">
        <v>0</v>
      </c>
      <c r="J207" s="5">
        <v>0</v>
      </c>
      <c r="K207" s="5">
        <v>719.62</v>
      </c>
      <c r="L207" s="5">
        <v>762.25</v>
      </c>
      <c r="M207" s="5">
        <v>0</v>
      </c>
      <c r="N207" s="5">
        <v>1481.87</v>
      </c>
      <c r="O207" s="5">
        <f t="shared" si="6"/>
        <v>23592.13</v>
      </c>
    </row>
    <row r="208" spans="1:15" ht="18" customHeight="1">
      <c r="A208" s="9">
        <f t="shared" si="7"/>
        <v>199</v>
      </c>
      <c r="B208" s="9" t="s">
        <v>372</v>
      </c>
      <c r="C208" s="3" t="s">
        <v>299</v>
      </c>
      <c r="D208" s="3" t="s">
        <v>14</v>
      </c>
      <c r="E208" s="3" t="s">
        <v>55</v>
      </c>
      <c r="F208" s="3" t="s">
        <v>32</v>
      </c>
      <c r="G208" s="4">
        <v>45383</v>
      </c>
      <c r="H208" s="5">
        <v>25074</v>
      </c>
      <c r="I208" s="5">
        <v>0</v>
      </c>
      <c r="J208" s="5">
        <v>0</v>
      </c>
      <c r="K208" s="5">
        <v>719.62</v>
      </c>
      <c r="L208" s="5">
        <v>762.25</v>
      </c>
      <c r="M208" s="5">
        <v>0</v>
      </c>
      <c r="N208" s="5">
        <v>1481.87</v>
      </c>
      <c r="O208" s="5">
        <f t="shared" si="6"/>
        <v>23592.13</v>
      </c>
    </row>
    <row r="209" spans="1:15" ht="18" customHeight="1">
      <c r="A209" s="9">
        <f t="shared" si="7"/>
        <v>200</v>
      </c>
      <c r="B209" s="9" t="s">
        <v>372</v>
      </c>
      <c r="C209" s="3" t="s">
        <v>321</v>
      </c>
      <c r="D209" s="3" t="s">
        <v>22</v>
      </c>
      <c r="E209" s="3" t="s">
        <v>55</v>
      </c>
      <c r="F209" s="3" t="s">
        <v>32</v>
      </c>
      <c r="G209" s="4">
        <v>45433</v>
      </c>
      <c r="H209" s="5">
        <v>25074</v>
      </c>
      <c r="I209" s="5">
        <v>0</v>
      </c>
      <c r="J209" s="5">
        <v>0</v>
      </c>
      <c r="K209" s="5">
        <v>719.62</v>
      </c>
      <c r="L209" s="5">
        <v>762.25</v>
      </c>
      <c r="M209" s="5">
        <v>901</v>
      </c>
      <c r="N209" s="5">
        <v>2382.87</v>
      </c>
      <c r="O209" s="5">
        <f t="shared" si="6"/>
        <v>22691.13</v>
      </c>
    </row>
    <row r="210" spans="1:15" ht="18" customHeight="1">
      <c r="A210" s="9">
        <f t="shared" si="7"/>
        <v>201</v>
      </c>
      <c r="B210" s="9" t="s">
        <v>372</v>
      </c>
      <c r="C210" s="3" t="s">
        <v>322</v>
      </c>
      <c r="D210" s="3" t="s">
        <v>22</v>
      </c>
      <c r="E210" s="3" t="s">
        <v>55</v>
      </c>
      <c r="F210" s="3" t="s">
        <v>32</v>
      </c>
      <c r="G210" s="4">
        <v>45383</v>
      </c>
      <c r="H210" s="5">
        <v>25074</v>
      </c>
      <c r="I210" s="5">
        <v>0</v>
      </c>
      <c r="J210" s="5">
        <v>0</v>
      </c>
      <c r="K210" s="5">
        <v>719.62</v>
      </c>
      <c r="L210" s="5">
        <v>762.25</v>
      </c>
      <c r="M210" s="5">
        <v>4101</v>
      </c>
      <c r="N210" s="5">
        <v>5582.87</v>
      </c>
      <c r="O210" s="5">
        <f t="shared" si="6"/>
        <v>19491.13</v>
      </c>
    </row>
    <row r="211" spans="1:15" ht="18" customHeight="1">
      <c r="A211" s="9">
        <f t="shared" si="7"/>
        <v>202</v>
      </c>
      <c r="B211" s="9" t="s">
        <v>373</v>
      </c>
      <c r="C211" s="3" t="s">
        <v>335</v>
      </c>
      <c r="D211" s="3" t="s">
        <v>334</v>
      </c>
      <c r="E211" s="3" t="s">
        <v>55</v>
      </c>
      <c r="F211" s="3" t="s">
        <v>32</v>
      </c>
      <c r="G211" s="4">
        <v>45384</v>
      </c>
      <c r="H211" s="5">
        <v>25074</v>
      </c>
      <c r="I211" s="5">
        <v>0</v>
      </c>
      <c r="J211" s="5">
        <v>0</v>
      </c>
      <c r="K211" s="5">
        <v>719.62</v>
      </c>
      <c r="L211" s="5">
        <v>762.25</v>
      </c>
      <c r="M211" s="5">
        <v>0</v>
      </c>
      <c r="N211" s="5">
        <v>1481.87</v>
      </c>
      <c r="O211" s="5">
        <f t="shared" si="6"/>
        <v>23592.13</v>
      </c>
    </row>
    <row r="212" spans="1:15" ht="18" customHeight="1">
      <c r="A212" s="9">
        <f t="shared" si="7"/>
        <v>203</v>
      </c>
      <c r="B212" s="9" t="s">
        <v>373</v>
      </c>
      <c r="C212" s="3" t="s">
        <v>342</v>
      </c>
      <c r="D212" s="3" t="s">
        <v>60</v>
      </c>
      <c r="E212" s="3" t="s">
        <v>55</v>
      </c>
      <c r="F212" s="3" t="s">
        <v>32</v>
      </c>
      <c r="G212" s="4">
        <v>45446</v>
      </c>
      <c r="H212" s="5">
        <v>25074</v>
      </c>
      <c r="I212" s="5">
        <v>0</v>
      </c>
      <c r="J212" s="5">
        <v>0</v>
      </c>
      <c r="K212" s="5">
        <v>719.62</v>
      </c>
      <c r="L212" s="5">
        <v>762.25</v>
      </c>
      <c r="M212" s="5">
        <v>651</v>
      </c>
      <c r="N212" s="5">
        <v>2132.87</v>
      </c>
      <c r="O212" s="5">
        <f t="shared" si="6"/>
        <v>22941.13</v>
      </c>
    </row>
    <row r="213" spans="1:15" ht="18" customHeight="1">
      <c r="A213" s="9">
        <f t="shared" si="7"/>
        <v>204</v>
      </c>
      <c r="B213" s="9" t="s">
        <v>372</v>
      </c>
      <c r="C213" s="3" t="s">
        <v>344</v>
      </c>
      <c r="D213" s="3" t="s">
        <v>46</v>
      </c>
      <c r="E213" s="3" t="s">
        <v>55</v>
      </c>
      <c r="F213" s="3" t="s">
        <v>32</v>
      </c>
      <c r="G213" s="4">
        <v>45444</v>
      </c>
      <c r="H213" s="5">
        <v>25074</v>
      </c>
      <c r="I213" s="5">
        <v>0</v>
      </c>
      <c r="J213" s="5">
        <v>0</v>
      </c>
      <c r="K213" s="5">
        <v>719.62</v>
      </c>
      <c r="L213" s="5">
        <v>762.25</v>
      </c>
      <c r="M213" s="5">
        <v>901</v>
      </c>
      <c r="N213" s="5">
        <v>2382.87</v>
      </c>
      <c r="O213" s="5">
        <f t="shared" si="6"/>
        <v>22691.13</v>
      </c>
    </row>
    <row r="214" spans="1:15" ht="18" customHeight="1">
      <c r="A214" s="9">
        <f t="shared" si="7"/>
        <v>205</v>
      </c>
      <c r="B214" s="9" t="s">
        <v>372</v>
      </c>
      <c r="C214" s="3" t="s">
        <v>345</v>
      </c>
      <c r="D214" s="3" t="s">
        <v>46</v>
      </c>
      <c r="E214" s="3" t="s">
        <v>55</v>
      </c>
      <c r="F214" s="3" t="s">
        <v>32</v>
      </c>
      <c r="G214" s="4">
        <v>45444</v>
      </c>
      <c r="H214" s="5">
        <v>25074</v>
      </c>
      <c r="I214" s="5">
        <v>0</v>
      </c>
      <c r="J214" s="5">
        <v>0</v>
      </c>
      <c r="K214" s="5">
        <v>719.62</v>
      </c>
      <c r="L214" s="5">
        <v>762.25</v>
      </c>
      <c r="M214" s="5">
        <v>0</v>
      </c>
      <c r="N214" s="5">
        <v>1481.87</v>
      </c>
      <c r="O214" s="5">
        <f t="shared" si="6"/>
        <v>23592.13</v>
      </c>
    </row>
    <row r="215" spans="1:15" ht="18" customHeight="1">
      <c r="A215" s="9">
        <f t="shared" si="7"/>
        <v>206</v>
      </c>
      <c r="B215" s="9" t="s">
        <v>372</v>
      </c>
      <c r="C215" s="3" t="s">
        <v>351</v>
      </c>
      <c r="D215" s="3" t="s">
        <v>34</v>
      </c>
      <c r="E215" s="3" t="s">
        <v>55</v>
      </c>
      <c r="F215" s="3" t="s">
        <v>32</v>
      </c>
      <c r="G215" s="4">
        <v>45444</v>
      </c>
      <c r="H215" s="5">
        <v>25074</v>
      </c>
      <c r="I215" s="5">
        <v>0</v>
      </c>
      <c r="J215" s="5">
        <v>0</v>
      </c>
      <c r="K215" s="5">
        <v>719.62</v>
      </c>
      <c r="L215" s="5">
        <v>762.25</v>
      </c>
      <c r="M215" s="5">
        <v>901</v>
      </c>
      <c r="N215" s="5">
        <v>2382.87</v>
      </c>
      <c r="O215" s="5">
        <f t="shared" si="6"/>
        <v>22691.13</v>
      </c>
    </row>
    <row r="216" spans="1:15" ht="18" customHeight="1">
      <c r="A216" s="9">
        <f t="shared" si="7"/>
        <v>207</v>
      </c>
      <c r="B216" s="9" t="s">
        <v>372</v>
      </c>
      <c r="C216" s="3" t="s">
        <v>352</v>
      </c>
      <c r="D216" s="3" t="s">
        <v>34</v>
      </c>
      <c r="E216" s="3" t="s">
        <v>55</v>
      </c>
      <c r="F216" s="3" t="s">
        <v>32</v>
      </c>
      <c r="G216" s="4">
        <v>45447</v>
      </c>
      <c r="H216" s="5">
        <v>25074</v>
      </c>
      <c r="I216" s="5">
        <v>0</v>
      </c>
      <c r="J216" s="5">
        <v>0</v>
      </c>
      <c r="K216" s="5">
        <v>719.62</v>
      </c>
      <c r="L216" s="5">
        <v>762.25</v>
      </c>
      <c r="M216" s="5">
        <v>901</v>
      </c>
      <c r="N216" s="5">
        <v>2382.87</v>
      </c>
      <c r="O216" s="5">
        <f t="shared" si="6"/>
        <v>22691.13</v>
      </c>
    </row>
    <row r="217" spans="1:15" ht="18" customHeight="1">
      <c r="A217" s="9">
        <f t="shared" si="7"/>
        <v>208</v>
      </c>
      <c r="B217" s="9" t="s">
        <v>372</v>
      </c>
      <c r="C217" s="3" t="s">
        <v>356</v>
      </c>
      <c r="D217" s="3" t="s">
        <v>34</v>
      </c>
      <c r="E217" s="3" t="s">
        <v>55</v>
      </c>
      <c r="F217" s="3" t="s">
        <v>32</v>
      </c>
      <c r="G217" s="4">
        <v>45447</v>
      </c>
      <c r="H217" s="5">
        <v>25074</v>
      </c>
      <c r="I217" s="5">
        <v>0</v>
      </c>
      <c r="J217" s="5">
        <v>0</v>
      </c>
      <c r="K217" s="5">
        <v>719.62</v>
      </c>
      <c r="L217" s="5">
        <v>762.25</v>
      </c>
      <c r="M217" s="5">
        <v>901</v>
      </c>
      <c r="N217" s="5">
        <v>2382.87</v>
      </c>
      <c r="O217" s="5">
        <f t="shared" si="6"/>
        <v>22691.13</v>
      </c>
    </row>
    <row r="218" spans="1:15" ht="18" customHeight="1">
      <c r="A218" s="9">
        <f t="shared" si="7"/>
        <v>209</v>
      </c>
      <c r="B218" s="9" t="s">
        <v>373</v>
      </c>
      <c r="C218" s="3" t="s">
        <v>363</v>
      </c>
      <c r="D218" s="3" t="s">
        <v>60</v>
      </c>
      <c r="E218" s="3" t="s">
        <v>55</v>
      </c>
      <c r="F218" s="3" t="s">
        <v>32</v>
      </c>
      <c r="G218" s="4">
        <v>45474</v>
      </c>
      <c r="H218" s="5">
        <v>25074</v>
      </c>
      <c r="I218" s="5">
        <v>0</v>
      </c>
      <c r="J218" s="5">
        <v>0</v>
      </c>
      <c r="K218" s="5">
        <v>719.62</v>
      </c>
      <c r="L218" s="5">
        <v>762.25</v>
      </c>
      <c r="M218" s="5">
        <v>0</v>
      </c>
      <c r="N218" s="5">
        <v>1481.87</v>
      </c>
      <c r="O218" s="5">
        <f t="shared" si="6"/>
        <v>23592.13</v>
      </c>
    </row>
    <row r="219" spans="1:15" ht="18" customHeight="1">
      <c r="A219" s="9">
        <f t="shared" si="7"/>
        <v>210</v>
      </c>
      <c r="B219" s="9" t="s">
        <v>373</v>
      </c>
      <c r="C219" s="3" t="s">
        <v>364</v>
      </c>
      <c r="D219" s="3" t="s">
        <v>36</v>
      </c>
      <c r="E219" s="3" t="s">
        <v>55</v>
      </c>
      <c r="F219" s="3" t="s">
        <v>32</v>
      </c>
      <c r="G219" s="4">
        <v>45474</v>
      </c>
      <c r="H219" s="5">
        <v>25074</v>
      </c>
      <c r="I219" s="5">
        <v>0</v>
      </c>
      <c r="J219" s="5">
        <v>0</v>
      </c>
      <c r="K219" s="5">
        <v>719.62</v>
      </c>
      <c r="L219" s="5">
        <v>762.25</v>
      </c>
      <c r="M219" s="5">
        <v>0</v>
      </c>
      <c r="N219" s="5">
        <v>1481.87</v>
      </c>
      <c r="O219" s="5">
        <f t="shared" si="6"/>
        <v>23592.13</v>
      </c>
    </row>
    <row r="220" spans="1:15" ht="18" customHeight="1">
      <c r="A220" s="9">
        <f t="shared" si="7"/>
        <v>211</v>
      </c>
      <c r="B220" s="9" t="s">
        <v>373</v>
      </c>
      <c r="C220" s="3" t="s">
        <v>367</v>
      </c>
      <c r="D220" s="3" t="s">
        <v>52</v>
      </c>
      <c r="E220" s="3" t="s">
        <v>55</v>
      </c>
      <c r="F220" s="3" t="s">
        <v>32</v>
      </c>
      <c r="G220" s="4">
        <v>45474</v>
      </c>
      <c r="H220" s="5">
        <v>25074</v>
      </c>
      <c r="I220" s="5">
        <v>0</v>
      </c>
      <c r="J220" s="5">
        <v>0</v>
      </c>
      <c r="K220" s="5">
        <v>719.62</v>
      </c>
      <c r="L220" s="5">
        <v>762.25</v>
      </c>
      <c r="M220" s="5">
        <v>0</v>
      </c>
      <c r="N220" s="5">
        <v>1481.87</v>
      </c>
      <c r="O220" s="5">
        <f t="shared" si="6"/>
        <v>23592.13</v>
      </c>
    </row>
    <row r="221" spans="1:15" ht="18" customHeight="1">
      <c r="A221" s="9">
        <f t="shared" si="7"/>
        <v>212</v>
      </c>
      <c r="B221" s="9" t="s">
        <v>373</v>
      </c>
      <c r="C221" s="3" t="s">
        <v>369</v>
      </c>
      <c r="D221" s="3" t="s">
        <v>14</v>
      </c>
      <c r="E221" s="3" t="s">
        <v>55</v>
      </c>
      <c r="F221" s="3" t="s">
        <v>32</v>
      </c>
      <c r="G221" s="4">
        <v>45444</v>
      </c>
      <c r="H221" s="5">
        <v>25074</v>
      </c>
      <c r="I221" s="5">
        <v>0</v>
      </c>
      <c r="J221" s="5">
        <v>0</v>
      </c>
      <c r="K221" s="5">
        <v>719.62</v>
      </c>
      <c r="L221" s="5">
        <v>762.25</v>
      </c>
      <c r="M221" s="5">
        <v>0</v>
      </c>
      <c r="N221" s="5">
        <v>1481.87</v>
      </c>
      <c r="O221" s="5">
        <f t="shared" si="6"/>
        <v>23592.13</v>
      </c>
    </row>
    <row r="222" spans="1:15" ht="18" customHeight="1">
      <c r="A222" s="9">
        <f t="shared" si="7"/>
        <v>213</v>
      </c>
      <c r="B222" s="9" t="s">
        <v>373</v>
      </c>
      <c r="C222" s="3" t="s">
        <v>141</v>
      </c>
      <c r="D222" s="3" t="s">
        <v>124</v>
      </c>
      <c r="E222" s="3" t="s">
        <v>121</v>
      </c>
      <c r="F222" s="3" t="s">
        <v>32</v>
      </c>
      <c r="G222" s="4">
        <v>41316</v>
      </c>
      <c r="H222" s="5">
        <v>25073.9</v>
      </c>
      <c r="I222" s="5">
        <v>0</v>
      </c>
      <c r="J222" s="5">
        <v>0</v>
      </c>
      <c r="K222" s="5">
        <v>719.62</v>
      </c>
      <c r="L222" s="5">
        <v>762.25</v>
      </c>
      <c r="M222" s="5">
        <v>6460.58</v>
      </c>
      <c r="N222" s="5">
        <v>7942.45</v>
      </c>
      <c r="O222" s="5">
        <f t="shared" si="6"/>
        <v>17131.45</v>
      </c>
    </row>
    <row r="223" spans="1:15" ht="18" customHeight="1">
      <c r="A223" s="9">
        <f t="shared" si="7"/>
        <v>214</v>
      </c>
      <c r="B223" s="9" t="s">
        <v>373</v>
      </c>
      <c r="C223" s="3" t="s">
        <v>135</v>
      </c>
      <c r="D223" s="3" t="s">
        <v>20</v>
      </c>
      <c r="E223" s="3" t="s">
        <v>121</v>
      </c>
      <c r="F223" s="3" t="s">
        <v>32</v>
      </c>
      <c r="G223" s="4">
        <v>41065</v>
      </c>
      <c r="H223" s="5">
        <v>25073.53</v>
      </c>
      <c r="I223" s="5">
        <v>0</v>
      </c>
      <c r="J223" s="5">
        <v>0</v>
      </c>
      <c r="K223" s="5">
        <v>719.61</v>
      </c>
      <c r="L223" s="5">
        <v>762.24</v>
      </c>
      <c r="M223" s="5">
        <v>651</v>
      </c>
      <c r="N223" s="5">
        <v>2132.85</v>
      </c>
      <c r="O223" s="5">
        <f t="shared" si="6"/>
        <v>22940.68</v>
      </c>
    </row>
    <row r="224" spans="1:15" ht="18" customHeight="1">
      <c r="A224" s="9">
        <f t="shared" si="7"/>
        <v>215</v>
      </c>
      <c r="B224" s="9" t="s">
        <v>373</v>
      </c>
      <c r="C224" s="3" t="s">
        <v>147</v>
      </c>
      <c r="D224" s="3" t="s">
        <v>94</v>
      </c>
      <c r="E224" s="3" t="s">
        <v>148</v>
      </c>
      <c r="F224" s="3" t="s">
        <v>32</v>
      </c>
      <c r="G224" s="4">
        <v>41379</v>
      </c>
      <c r="H224" s="5">
        <v>25073.53</v>
      </c>
      <c r="I224" s="5">
        <v>0</v>
      </c>
      <c r="J224" s="5">
        <v>0</v>
      </c>
      <c r="K224" s="5">
        <v>719.61</v>
      </c>
      <c r="L224" s="5">
        <v>762.24</v>
      </c>
      <c r="M224" s="5">
        <v>15187.29</v>
      </c>
      <c r="N224" s="5">
        <v>16669.14</v>
      </c>
      <c r="O224" s="5">
        <f t="shared" si="6"/>
        <v>8404.39</v>
      </c>
    </row>
    <row r="225" spans="1:15" ht="18" customHeight="1">
      <c r="A225" s="9">
        <f t="shared" si="7"/>
        <v>216</v>
      </c>
      <c r="B225" s="9" t="s">
        <v>373</v>
      </c>
      <c r="C225" s="3" t="s">
        <v>150</v>
      </c>
      <c r="D225" s="3" t="s">
        <v>100</v>
      </c>
      <c r="E225" s="3" t="s">
        <v>121</v>
      </c>
      <c r="F225" s="3" t="s">
        <v>32</v>
      </c>
      <c r="G225" s="4">
        <v>41415</v>
      </c>
      <c r="H225" s="5">
        <v>25073.53</v>
      </c>
      <c r="I225" s="5">
        <v>0</v>
      </c>
      <c r="J225" s="5">
        <v>0</v>
      </c>
      <c r="K225" s="5">
        <v>719.61</v>
      </c>
      <c r="L225" s="5">
        <v>762.24</v>
      </c>
      <c r="M225" s="5">
        <v>4451</v>
      </c>
      <c r="N225" s="5">
        <v>5932.85</v>
      </c>
      <c r="O225" s="5">
        <f t="shared" si="6"/>
        <v>19140.68</v>
      </c>
    </row>
    <row r="226" spans="1:15" ht="18" customHeight="1">
      <c r="A226" s="9">
        <f t="shared" si="7"/>
        <v>217</v>
      </c>
      <c r="B226" s="9" t="s">
        <v>372</v>
      </c>
      <c r="C226" s="3" t="s">
        <v>154</v>
      </c>
      <c r="D226" s="3" t="s">
        <v>76</v>
      </c>
      <c r="E226" s="3" t="s">
        <v>121</v>
      </c>
      <c r="F226" s="3" t="s">
        <v>32</v>
      </c>
      <c r="G226" s="4">
        <v>41430</v>
      </c>
      <c r="H226" s="5">
        <v>25073.53</v>
      </c>
      <c r="I226" s="5">
        <v>0</v>
      </c>
      <c r="J226" s="5">
        <v>0</v>
      </c>
      <c r="K226" s="5">
        <v>719.61</v>
      </c>
      <c r="L226" s="5">
        <v>762.24</v>
      </c>
      <c r="M226" s="5">
        <v>8386.7099999999991</v>
      </c>
      <c r="N226" s="5">
        <v>9868.56</v>
      </c>
      <c r="O226" s="5">
        <f t="shared" si="6"/>
        <v>15204.97</v>
      </c>
    </row>
    <row r="227" spans="1:15" ht="18" customHeight="1">
      <c r="A227" s="9">
        <f t="shared" si="7"/>
        <v>218</v>
      </c>
      <c r="B227" s="9" t="s">
        <v>372</v>
      </c>
      <c r="C227" s="3" t="s">
        <v>155</v>
      </c>
      <c r="D227" s="3" t="s">
        <v>52</v>
      </c>
      <c r="E227" s="3" t="s">
        <v>121</v>
      </c>
      <c r="F227" s="3" t="s">
        <v>32</v>
      </c>
      <c r="G227" s="4">
        <v>41435</v>
      </c>
      <c r="H227" s="5">
        <v>25073.53</v>
      </c>
      <c r="I227" s="5">
        <v>0</v>
      </c>
      <c r="J227" s="5">
        <v>0</v>
      </c>
      <c r="K227" s="5">
        <v>719.61</v>
      </c>
      <c r="L227" s="5">
        <v>762.24</v>
      </c>
      <c r="M227" s="5">
        <v>6551</v>
      </c>
      <c r="N227" s="5">
        <v>8032.85</v>
      </c>
      <c r="O227" s="5">
        <f t="shared" si="6"/>
        <v>17040.68</v>
      </c>
    </row>
    <row r="228" spans="1:15" ht="18" customHeight="1">
      <c r="A228" s="9">
        <f t="shared" si="7"/>
        <v>219</v>
      </c>
      <c r="B228" s="9" t="s">
        <v>372</v>
      </c>
      <c r="C228" s="3" t="s">
        <v>164</v>
      </c>
      <c r="D228" s="3" t="s">
        <v>16</v>
      </c>
      <c r="E228" s="3" t="s">
        <v>121</v>
      </c>
      <c r="F228" s="3" t="s">
        <v>32</v>
      </c>
      <c r="G228" s="4">
        <v>41652</v>
      </c>
      <c r="H228" s="5">
        <v>25073.53</v>
      </c>
      <c r="I228" s="5">
        <v>10232.209999999999</v>
      </c>
      <c r="J228" s="5">
        <v>0</v>
      </c>
      <c r="K228" s="5">
        <v>719.61</v>
      </c>
      <c r="L228" s="5">
        <v>762.24</v>
      </c>
      <c r="M228" s="5">
        <v>3001</v>
      </c>
      <c r="N228" s="5">
        <v>4482.8500000000004</v>
      </c>
      <c r="O228" s="5">
        <f t="shared" si="6"/>
        <v>30822.89</v>
      </c>
    </row>
    <row r="229" spans="1:15" ht="18" customHeight="1" thickBot="1">
      <c r="A229" s="13" t="s">
        <v>378</v>
      </c>
      <c r="B229" s="13"/>
      <c r="C229" s="13"/>
      <c r="D229" s="13"/>
      <c r="E229" s="13"/>
      <c r="F229" s="13"/>
      <c r="G229" s="13"/>
      <c r="H229" s="12">
        <f>SUM(H10:H228)</f>
        <v>8581308.2399999946</v>
      </c>
      <c r="I229" s="12">
        <f t="shared" ref="I229:O229" si="8">SUM(I10:I228)</f>
        <v>417713.13999999996</v>
      </c>
      <c r="J229" s="12">
        <f t="shared" si="8"/>
        <v>280199.36000000004</v>
      </c>
      <c r="K229" s="12">
        <f t="shared" si="8"/>
        <v>248454.47000000009</v>
      </c>
      <c r="L229" s="12">
        <f t="shared" si="8"/>
        <v>263121.51000000013</v>
      </c>
      <c r="M229" s="12">
        <f t="shared" si="8"/>
        <v>1397580.2599999998</v>
      </c>
      <c r="N229" s="12">
        <f t="shared" si="8"/>
        <v>2189355.5999999978</v>
      </c>
      <c r="O229" s="12">
        <f t="shared" si="8"/>
        <v>6809665.7800000058</v>
      </c>
    </row>
    <row r="230" spans="1:15" ht="18" customHeight="1" thickTop="1"/>
  </sheetData>
  <mergeCells count="3">
    <mergeCell ref="A229:G229"/>
    <mergeCell ref="A6:O6"/>
    <mergeCell ref="A7:O7"/>
  </mergeCells>
  <pageMargins left="0.7" right="0.7" top="0.75" bottom="0.75" header="0.3" footer="0.3"/>
  <pageSetup paperSize="5" scale="52" fitToHeight="0" orientation="landscape" r:id="rId1"/>
  <headerFooter>
    <oddFooter>&amp;C&amp;PDE&amp;P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EKEL MONTERO</dc:creator>
  <cp:lastModifiedBy>JUNIOR SANTIAGO LEBRON CARRASCO</cp:lastModifiedBy>
  <cp:lastPrinted>2024-08-07T12:29:32Z</cp:lastPrinted>
  <dcterms:created xsi:type="dcterms:W3CDTF">2024-08-05T17:28:37Z</dcterms:created>
  <dcterms:modified xsi:type="dcterms:W3CDTF">2024-08-07T12:29:46Z</dcterms:modified>
</cp:coreProperties>
</file>