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carpetas-uasd$\e91aa42\Desktop\TRANSPARENCIA\"/>
    </mc:Choice>
  </mc:AlternateContent>
  <bookViews>
    <workbookView xWindow="0" yWindow="0" windowWidth="20490" windowHeight="9045"/>
  </bookViews>
  <sheets>
    <sheet name="Bienes adquiridos enero junio" sheetId="4" r:id="rId1"/>
  </sheets>
  <definedNames>
    <definedName name="_xlnm._FilterDatabase" localSheetId="0" hidden="1">'Bienes adquiridos enero junio'!$C$1:$L$3</definedName>
    <definedName name="_xlnm.Print_Titles" localSheetId="0">'Bienes adquiridos enero junio'!$5:$7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8" i="4" l="1"/>
  <c r="L149" i="4"/>
  <c r="L31" i="4" l="1"/>
  <c r="L161" i="4" l="1"/>
  <c r="L160" i="4"/>
  <c r="L159" i="4"/>
  <c r="L152" i="4"/>
  <c r="L129" i="4" l="1"/>
  <c r="L113" i="4"/>
  <c r="L111" i="4"/>
  <c r="L140" i="4" l="1"/>
  <c r="L135" i="4"/>
  <c r="L183" i="4" l="1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58" i="4"/>
  <c r="L157" i="4"/>
  <c r="L156" i="4"/>
  <c r="L155" i="4"/>
  <c r="L154" i="4"/>
  <c r="L153" i="4"/>
  <c r="L151" i="4"/>
  <c r="L150" i="4"/>
  <c r="L147" i="4"/>
  <c r="L146" i="4"/>
  <c r="L145" i="4"/>
  <c r="L144" i="4"/>
  <c r="L143" i="4"/>
  <c r="L142" i="4"/>
  <c r="L141" i="4"/>
  <c r="L139" i="4"/>
  <c r="L138" i="4"/>
  <c r="L137" i="4"/>
  <c r="L136" i="4"/>
  <c r="L134" i="4"/>
  <c r="L133" i="4"/>
  <c r="L132" i="4"/>
  <c r="L131" i="4"/>
  <c r="L130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2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J184" i="4" l="1"/>
</calcChain>
</file>

<file path=xl/sharedStrings.xml><?xml version="1.0" encoding="utf-8"?>
<sst xmlns="http://schemas.openxmlformats.org/spreadsheetml/2006/main" count="844" uniqueCount="495">
  <si>
    <t>COD DE ACTIVO</t>
  </si>
  <si>
    <t>DESCRIPCIÓN</t>
  </si>
  <si>
    <t>UBICACION</t>
  </si>
  <si>
    <t>MARCA</t>
  </si>
  <si>
    <t>MODELO</t>
  </si>
  <si>
    <t>SERIAL</t>
  </si>
  <si>
    <t>CANTI-DAD</t>
  </si>
  <si>
    <t>COSTO UNITARIO</t>
  </si>
  <si>
    <t>COSTO GENERAL</t>
  </si>
  <si>
    <t>BEBEDERO</t>
  </si>
  <si>
    <t>FACULTAD DE CIENCIAS</t>
  </si>
  <si>
    <t>DW-1175</t>
  </si>
  <si>
    <t>SILLON SEMIEJECUTIVO</t>
  </si>
  <si>
    <t>MONITORES</t>
  </si>
  <si>
    <t>TECLADOS/MOUSE</t>
  </si>
  <si>
    <t>IMPRESORA MULTIFUNCIONAL</t>
  </si>
  <si>
    <t>HP</t>
  </si>
  <si>
    <t>LASERJET CF-258A</t>
  </si>
  <si>
    <t>COMPUTADORA COMPLETAS</t>
  </si>
  <si>
    <t>DELL</t>
  </si>
  <si>
    <t>dW-1175</t>
  </si>
  <si>
    <t>UPS</t>
  </si>
  <si>
    <t>F0RZA</t>
  </si>
  <si>
    <t>RECTORIA</t>
  </si>
  <si>
    <t>CNCRQ6F011</t>
  </si>
  <si>
    <t>MXBCQS60YR</t>
  </si>
  <si>
    <t>B1500000232</t>
  </si>
  <si>
    <t>BEBEDRO NORMAL</t>
  </si>
  <si>
    <t>NEDOCA</t>
  </si>
  <si>
    <t>TELEVISOR DE 65 PULGS.</t>
  </si>
  <si>
    <t>SAMSUNG</t>
  </si>
  <si>
    <t>RADIO DE COMUNICACIÓN</t>
  </si>
  <si>
    <t>DEP. DE SEGURIDAD</t>
  </si>
  <si>
    <t>EP-450</t>
  </si>
  <si>
    <t>442TLY-  (0434),  (0435) y (0436)</t>
  </si>
  <si>
    <t>COMPUTADORA</t>
  </si>
  <si>
    <t xml:space="preserve">MONITOR </t>
  </si>
  <si>
    <t>AUDIFONOS</t>
  </si>
  <si>
    <t>TELEVISOR SMART DE 43"</t>
  </si>
  <si>
    <t>TCL</t>
  </si>
  <si>
    <t>43S446</t>
  </si>
  <si>
    <t>2111GK002422-A01517</t>
  </si>
  <si>
    <t>B1500001252</t>
  </si>
  <si>
    <t>NEVERA EJECUTIVA</t>
  </si>
  <si>
    <t>INSIGNIA</t>
  </si>
  <si>
    <t xml:space="preserve">NS-CF44GD2  </t>
  </si>
  <si>
    <t>B1500000248</t>
  </si>
  <si>
    <t>CPU</t>
  </si>
  <si>
    <t>INST. GEOGRAFICO</t>
  </si>
  <si>
    <t>OPTIPLEX 7040</t>
  </si>
  <si>
    <t>P-2217</t>
  </si>
  <si>
    <t>UNIPOWER</t>
  </si>
  <si>
    <t>500VA</t>
  </si>
  <si>
    <t>B1500026344</t>
  </si>
  <si>
    <t xml:space="preserve">NEVERA </t>
  </si>
  <si>
    <t>WHIRLPOOL</t>
  </si>
  <si>
    <t>WT1331  13¨</t>
  </si>
  <si>
    <t>NEVERA</t>
  </si>
  <si>
    <t>B1500026346</t>
  </si>
  <si>
    <t>EXTRACTOR DE AIRE</t>
  </si>
  <si>
    <t>KDK</t>
  </si>
  <si>
    <t>30AUHT 12¨</t>
  </si>
  <si>
    <t>B1500016266</t>
  </si>
  <si>
    <t>SCANER</t>
  </si>
  <si>
    <t>VICEADMVA</t>
  </si>
  <si>
    <t>EPSON</t>
  </si>
  <si>
    <t>DS-530  USB</t>
  </si>
  <si>
    <t>II (B11B261202) - X8Q2069132</t>
  </si>
  <si>
    <t>B1500001306</t>
  </si>
  <si>
    <t>PIZARRA EN CRISTAL</t>
  </si>
  <si>
    <t>B1500026354</t>
  </si>
  <si>
    <t>EXHIBIDOR FRIO</t>
  </si>
  <si>
    <t>FRIGIDAIRE</t>
  </si>
  <si>
    <t>FRH14T3KPW</t>
  </si>
  <si>
    <t>B1500001271</t>
  </si>
  <si>
    <t>SILLA P/VISITA</t>
  </si>
  <si>
    <t>VICEADMVA.</t>
  </si>
  <si>
    <t>ESCRITORIO M</t>
  </si>
  <si>
    <t>MESA AUX</t>
  </si>
  <si>
    <t>CAJA FUERTE</t>
  </si>
  <si>
    <t>B1500016369</t>
  </si>
  <si>
    <t>DISCO EXTERNO</t>
  </si>
  <si>
    <t>SEAGATE</t>
  </si>
  <si>
    <t>2TB</t>
  </si>
  <si>
    <t>B1500000111</t>
  </si>
  <si>
    <t>MESA AUXILIAR</t>
  </si>
  <si>
    <t>B1500026361</t>
  </si>
  <si>
    <t>FREESER</t>
  </si>
  <si>
    <t>FFCC05A3HQW 5'1</t>
  </si>
  <si>
    <t>B1500000860</t>
  </si>
  <si>
    <t>SILLON SEMI EJECUTIVO</t>
  </si>
  <si>
    <t>GOBERNACION AULA MAGNA</t>
  </si>
  <si>
    <t>ESCRITORIO</t>
  </si>
  <si>
    <t>ARCHIVO 3  G</t>
  </si>
  <si>
    <t>ARCHIVO 5  G</t>
  </si>
  <si>
    <t>CREDENZAS 2 PUERTAS</t>
  </si>
  <si>
    <t>B1500000453</t>
  </si>
  <si>
    <t>B1500001339</t>
  </si>
  <si>
    <t>SILLON EJECUTIVO</t>
  </si>
  <si>
    <t>FAC. DE CIENCIAS</t>
  </si>
  <si>
    <t>MESA DE TRABAJO</t>
  </si>
  <si>
    <t>B1500000880</t>
  </si>
  <si>
    <t>MESA REDONDA DE REUNION</t>
  </si>
  <si>
    <t xml:space="preserve">SILLON SEMI-EJEC. </t>
  </si>
  <si>
    <t>B1500003920</t>
  </si>
  <si>
    <t>SILLON</t>
  </si>
  <si>
    <t>ARCHIVO 2 G.</t>
  </si>
  <si>
    <t>ESCRITORIO C/2 G</t>
  </si>
  <si>
    <t>B1500000418</t>
  </si>
  <si>
    <t>SOFA PARA 3/P</t>
  </si>
  <si>
    <t>B1500003607</t>
  </si>
  <si>
    <t>LAPTOP</t>
  </si>
  <si>
    <t>LACTITUD 14"</t>
  </si>
  <si>
    <t>D.G.T. I (REGISTRO)</t>
  </si>
  <si>
    <t>B1500000006</t>
  </si>
  <si>
    <t>CAMARA V/VIGILANCIA</t>
  </si>
  <si>
    <t>TECNOLOGIA</t>
  </si>
  <si>
    <t>DOMO FULL</t>
  </si>
  <si>
    <t>IPC-HDW2439TN-AS-LED</t>
  </si>
  <si>
    <t>8L0081EPAGB97B8</t>
  </si>
  <si>
    <t>8L0081EPAGBEE61</t>
  </si>
  <si>
    <t>B1500000142</t>
  </si>
  <si>
    <t xml:space="preserve">ARCHIVO TARGETERO DE 10 G LATERALES </t>
  </si>
  <si>
    <t>CIBIMA</t>
  </si>
  <si>
    <t>B1500016529</t>
  </si>
  <si>
    <t>IMPRESORA</t>
  </si>
  <si>
    <t>FAC. DE INGENIERIA</t>
  </si>
  <si>
    <t>LASERJET INTERPRISE M430F</t>
  </si>
  <si>
    <t>CNBRQ8M17G</t>
  </si>
  <si>
    <t>CNBRQ8M11P</t>
  </si>
  <si>
    <t>GALAXY</t>
  </si>
  <si>
    <t>B1500000221</t>
  </si>
  <si>
    <t>LENTE PARA CAMARA</t>
  </si>
  <si>
    <t>CANON</t>
  </si>
  <si>
    <t>B1500001071</t>
  </si>
  <si>
    <t>TANQUE HIDRO</t>
  </si>
  <si>
    <t>RESID. ESTUDIANTIL</t>
  </si>
  <si>
    <t>WELLMATE</t>
  </si>
  <si>
    <t>120 GLS</t>
  </si>
  <si>
    <t>B1500001355</t>
  </si>
  <si>
    <t>ARMARIO 2 PUERTAS</t>
  </si>
  <si>
    <t>ARCHIVO 3 G</t>
  </si>
  <si>
    <t>LIBRERO EN MELANINA</t>
  </si>
  <si>
    <t>B1500000002</t>
  </si>
  <si>
    <t>COMPRESOR  KRSB-30</t>
  </si>
  <si>
    <t>COMPRESOR  KRSB-20</t>
  </si>
  <si>
    <t>B1500000153</t>
  </si>
  <si>
    <t>INPRESORA MULTIFUNCIONAL</t>
  </si>
  <si>
    <t>ECOSYS</t>
  </si>
  <si>
    <t>M-2040dn/1</t>
  </si>
  <si>
    <t>B1500000657</t>
  </si>
  <si>
    <t xml:space="preserve">CAMPANA DE EXTRACCION </t>
  </si>
  <si>
    <t>FAC. DE INGENIERIA  (     XXXX    )</t>
  </si>
  <si>
    <t>B1500002623</t>
  </si>
  <si>
    <t>CORTASETOS</t>
  </si>
  <si>
    <t>ORNATO</t>
  </si>
  <si>
    <t>PODADORA DE ALTURA</t>
  </si>
  <si>
    <t>MOTOSIERRA</t>
  </si>
  <si>
    <t>DEBROZADORAS</t>
  </si>
  <si>
    <t>SOPLADOR DE MOCHILA</t>
  </si>
  <si>
    <t>ESCOBA METALICA</t>
  </si>
  <si>
    <t>B1500000345</t>
  </si>
  <si>
    <t xml:space="preserve">SILLON </t>
  </si>
  <si>
    <t>B1500000156</t>
  </si>
  <si>
    <t>M3145idn MFP</t>
  </si>
  <si>
    <t>R4V2431577</t>
  </si>
  <si>
    <t>B1500000607</t>
  </si>
  <si>
    <t>HIDROLAVADORA ELECTRICA</t>
  </si>
  <si>
    <t>B1500001123</t>
  </si>
  <si>
    <t>MICROONDA</t>
  </si>
  <si>
    <t xml:space="preserve">LICUADORA INDUSTRIAL </t>
  </si>
  <si>
    <t>B1500000019</t>
  </si>
  <si>
    <t>LECTORES INHALAMBRICO DE QR</t>
  </si>
  <si>
    <t>ADMISIONES</t>
  </si>
  <si>
    <t xml:space="preserve">Mtro. José Nicolás Cruz </t>
  </si>
  <si>
    <t>Contralor General, UASD</t>
  </si>
  <si>
    <t>FCS  (ODONTOLOGIA)</t>
  </si>
  <si>
    <t>TECLADOS</t>
  </si>
  <si>
    <t>B1500017880</t>
  </si>
  <si>
    <t>CIENCIAS ECONOMICAS</t>
  </si>
  <si>
    <t>B1500000396</t>
  </si>
  <si>
    <t>NEVERA 26 PIE</t>
  </si>
  <si>
    <t>UASD-VEGA</t>
  </si>
  <si>
    <t>B1500000226</t>
  </si>
  <si>
    <t>ARMARIO</t>
  </si>
  <si>
    <t>ESCUELA DE QUIMICA</t>
  </si>
  <si>
    <t xml:space="preserve">LOCKER 18 </t>
  </si>
  <si>
    <t>LOCKER 1</t>
  </si>
  <si>
    <t>B1500001772</t>
  </si>
  <si>
    <t>B1500018008</t>
  </si>
  <si>
    <t>FAC. DE EDUCACION</t>
  </si>
  <si>
    <t>B1500000003</t>
  </si>
  <si>
    <t>TRANSFORMADOR</t>
  </si>
  <si>
    <t>B1500000298</t>
  </si>
  <si>
    <t>BOMBA CENTRIFUGA</t>
  </si>
  <si>
    <t>MOTOR ELECTRICO</t>
  </si>
  <si>
    <t>B1500000072</t>
  </si>
  <si>
    <t>FAC. DE CIENCIAS (CM-109)</t>
  </si>
  <si>
    <t>COMPRESOR DE AIRE  + FILTRO</t>
  </si>
  <si>
    <t>B1500000215</t>
  </si>
  <si>
    <t>FAC. CIENCIAS (Salon del consejo)</t>
  </si>
  <si>
    <t>B1500017235</t>
  </si>
  <si>
    <t>MONITOR</t>
  </si>
  <si>
    <t>B1500003967</t>
  </si>
  <si>
    <t>FORZA</t>
  </si>
  <si>
    <t>B1500002462</t>
  </si>
  <si>
    <t>BOMBA SUMERGIBLE</t>
  </si>
  <si>
    <t>PEDROL</t>
  </si>
  <si>
    <t>Primada de América</t>
  </si>
  <si>
    <t xml:space="preserve">                  </t>
  </si>
  <si>
    <t>Fundada el 28 de Octubre de 1538</t>
  </si>
  <si>
    <t>Contraloría General</t>
  </si>
  <si>
    <t>DAIWA  (COLOR GRIS)</t>
  </si>
  <si>
    <t>UASD-STO DGO NORTE)</t>
  </si>
  <si>
    <t>2630152  al 2630169</t>
  </si>
  <si>
    <t>MICROFONOS (intergrados a los monitores)</t>
  </si>
  <si>
    <t>2630185 al  2630199</t>
  </si>
  <si>
    <t>CPU  (C/teclados/mouse)</t>
  </si>
  <si>
    <t>2630170  al 2630184</t>
  </si>
  <si>
    <t>Depto. de Informatica (SANTIAGO)</t>
  </si>
  <si>
    <t>HP-428dw</t>
  </si>
  <si>
    <t>FAC. CIENCIAS (Area de Auditoria)</t>
  </si>
  <si>
    <t xml:space="preserve">IMPRESORA </t>
  </si>
  <si>
    <t>FAC. CIENCIAS (CM-214 y FC-101 Esc. de Geografia)</t>
  </si>
  <si>
    <t>SCROLL</t>
  </si>
  <si>
    <t>36 BTU</t>
  </si>
  <si>
    <t>MOTOROLA</t>
  </si>
  <si>
    <t>ARGON</t>
  </si>
  <si>
    <t>FCS (Residencias Medicas)</t>
  </si>
  <si>
    <t>B1500003951</t>
  </si>
  <si>
    <t>DE 24 "</t>
  </si>
  <si>
    <t>LAB. QUIMICA (LQ  y FC-103)</t>
  </si>
  <si>
    <t>UPS/REGULADOR</t>
  </si>
  <si>
    <t xml:space="preserve"> CIENCIAS area de Contabilidad</t>
  </si>
  <si>
    <t>INT. CS. BOTANICA Y ZOOLOG.</t>
  </si>
  <si>
    <t>DE 14.1 "</t>
  </si>
  <si>
    <t>B1500000718</t>
  </si>
  <si>
    <t>ARCHIVO E/METAL  MOLULAR</t>
  </si>
  <si>
    <t>UASD-HIGUEY</t>
  </si>
  <si>
    <t>FAC. CIENCIAS  -cibima-</t>
  </si>
  <si>
    <t>NACH33LX</t>
  </si>
  <si>
    <t>NACCE095</t>
  </si>
  <si>
    <t>NACC6332</t>
  </si>
  <si>
    <t>B1500000212</t>
  </si>
  <si>
    <t>CIENCIAS  INST. DE FISICA</t>
  </si>
  <si>
    <t>NOTEBOOK DELL</t>
  </si>
  <si>
    <t>PRECISION 17-5760</t>
  </si>
  <si>
    <t>SNVS1000G 3</t>
  </si>
  <si>
    <t>DISCO EXTERNO ADICIONAL</t>
  </si>
  <si>
    <t xml:space="preserve">HD KINGSTON </t>
  </si>
  <si>
    <t>PCIe  1 TB</t>
  </si>
  <si>
    <t>SNVS1000G 3-YR</t>
  </si>
  <si>
    <t>CIENCIAS INST BOTANICAS Y ZOOLOGICAS</t>
  </si>
  <si>
    <t>B1500000022</t>
  </si>
  <si>
    <t>WITTMAN</t>
  </si>
  <si>
    <t>2 PARA EL A/MAGNA, 4 PARA LA VICEADMVA Y I PARA  SDN.</t>
  </si>
  <si>
    <t>LAS DOS PARA SDN</t>
  </si>
  <si>
    <t>B1500001589</t>
  </si>
  <si>
    <t>ESCRITORIOS</t>
  </si>
  <si>
    <t>B1500000722</t>
  </si>
  <si>
    <t xml:space="preserve">TESTER Y PIEZAS </t>
  </si>
  <si>
    <t xml:space="preserve"> CIENCIAS-DECANATO</t>
  </si>
  <si>
    <t>20x36x64    92x51x175</t>
  </si>
  <si>
    <t>TABLETA</t>
  </si>
  <si>
    <t>R9PT90K3J3E</t>
  </si>
  <si>
    <t>R9PT90K2YYFP</t>
  </si>
  <si>
    <t>MACRO-EF  M-E052000D</t>
  </si>
  <si>
    <t>S/ 473076012572    (C046029)</t>
  </si>
  <si>
    <t>B1500027287</t>
  </si>
  <si>
    <t>ESTUFA DE MESA</t>
  </si>
  <si>
    <t>AMERICAN</t>
  </si>
  <si>
    <t>B1500027029</t>
  </si>
  <si>
    <t>ARTES</t>
  </si>
  <si>
    <t>WHIRPOOL</t>
  </si>
  <si>
    <t>WM1807W</t>
  </si>
  <si>
    <t xml:space="preserve">AIRE (DRYER </t>
  </si>
  <si>
    <t>ODONTOLOGIA</t>
  </si>
  <si>
    <t>B1500002173</t>
  </si>
  <si>
    <t>MAQUINA DE ESCRIBIR</t>
  </si>
  <si>
    <t>WPPT160-N</t>
  </si>
  <si>
    <t>122H060</t>
  </si>
  <si>
    <t>525PT5S</t>
  </si>
  <si>
    <t>B1500002428</t>
  </si>
  <si>
    <t>OO766</t>
  </si>
  <si>
    <t>AIRE ACONDICIONADO DE 36 BTU</t>
  </si>
  <si>
    <t>CONFORTAIME</t>
  </si>
  <si>
    <t>B1500001673</t>
  </si>
  <si>
    <t>MALETAS DE 50 LBS</t>
  </si>
  <si>
    <t>SECRETARIA GENERAL</t>
  </si>
  <si>
    <t>b1500000033</t>
  </si>
  <si>
    <t>SILLA SECRETATIAL</t>
  </si>
  <si>
    <t>PRIMIUN</t>
  </si>
  <si>
    <t>FCS (UNIDAD DE TESIS)</t>
  </si>
  <si>
    <t>CIENCIAS</t>
  </si>
  <si>
    <t>COMEDOR</t>
  </si>
  <si>
    <t>NIDEA</t>
  </si>
  <si>
    <t>G8689401</t>
  </si>
  <si>
    <t>541310000ZS</t>
  </si>
  <si>
    <t>2 CONNET</t>
  </si>
  <si>
    <t>B150000</t>
  </si>
  <si>
    <t>ESCRITORIO C/2 GAVETAS</t>
  </si>
  <si>
    <t>BOCINA COMPLETA (C/TRIPODE)</t>
  </si>
  <si>
    <t>MAGNET F12CM</t>
  </si>
  <si>
    <t>LENOVO</t>
  </si>
  <si>
    <t>IDEAPD</t>
  </si>
  <si>
    <t>SMP26FOM8</t>
  </si>
  <si>
    <t>SLIM 7</t>
  </si>
  <si>
    <t>3LT10BH3E</t>
  </si>
  <si>
    <t>AOC</t>
  </si>
  <si>
    <t>YLTRASLIM</t>
  </si>
  <si>
    <t>QNHN3HA164746</t>
  </si>
  <si>
    <t>OOO20</t>
  </si>
  <si>
    <t>ABANICO DE TECHO</t>
  </si>
  <si>
    <t>ABANICO DE PARED</t>
  </si>
  <si>
    <t xml:space="preserve">RECTORIA </t>
  </si>
  <si>
    <t>B1500000870</t>
  </si>
  <si>
    <t xml:space="preserve"> MESA DE CONFERENCIA</t>
  </si>
  <si>
    <t>FAC. EDUCACION</t>
  </si>
  <si>
    <t>SILLAS PARA VISITA</t>
  </si>
  <si>
    <t>SOFA DOS PLAZA</t>
  </si>
  <si>
    <t>COMPUTADOR COMPLETO</t>
  </si>
  <si>
    <t>REGISTRO</t>
  </si>
  <si>
    <t>IDEAPAD</t>
  </si>
  <si>
    <t>EKOTANK L3250</t>
  </si>
  <si>
    <t>ESTANCIA INFANTIL</t>
  </si>
  <si>
    <t>PAD MOUNTED</t>
  </si>
  <si>
    <t>50 KVA</t>
  </si>
  <si>
    <t>B1500000971</t>
  </si>
  <si>
    <t>BALANZA DE PRECISION</t>
  </si>
  <si>
    <t>SENCIBILIDAD 120 VOLT</t>
  </si>
  <si>
    <t>B1500001734</t>
  </si>
  <si>
    <t>OPTIPLEX 3000</t>
  </si>
  <si>
    <t>E1920H19</t>
  </si>
  <si>
    <t>B1500000109</t>
  </si>
  <si>
    <t>INVERSOR</t>
  </si>
  <si>
    <t>PLANTA FISICA</t>
  </si>
  <si>
    <t>TRACE</t>
  </si>
  <si>
    <t>B1500000084</t>
  </si>
  <si>
    <t>AIRE ACONDIIONADO</t>
  </si>
  <si>
    <t>CONFORSTAR</t>
  </si>
  <si>
    <t>B150000989</t>
  </si>
  <si>
    <t xml:space="preserve">TELEVISOR </t>
  </si>
  <si>
    <t>UASD-SDE</t>
  </si>
  <si>
    <t>POWER GREEN</t>
  </si>
  <si>
    <t>PG55SKA</t>
  </si>
  <si>
    <t>LICUADORA</t>
  </si>
  <si>
    <t>WALEN</t>
  </si>
  <si>
    <t>WL-BL0301</t>
  </si>
  <si>
    <t>B1500018220</t>
  </si>
  <si>
    <t>PROYECTOR</t>
  </si>
  <si>
    <t>B1500001415</t>
  </si>
  <si>
    <t xml:space="preserve">ESCRITORIO </t>
  </si>
  <si>
    <t>ARCHIVO</t>
  </si>
  <si>
    <t>SILLA SECRETARIAL</t>
  </si>
  <si>
    <t>SILLA DE VISITAS</t>
  </si>
  <si>
    <t xml:space="preserve">MESA </t>
  </si>
  <si>
    <t>B150000553</t>
  </si>
  <si>
    <t>IMPRESORA  MATRIX</t>
  </si>
  <si>
    <t>HIGUEY</t>
  </si>
  <si>
    <t>MP7601</t>
  </si>
  <si>
    <t>B1500001240</t>
  </si>
  <si>
    <t>ESTUFA ELECTRICA</t>
  </si>
  <si>
    <t>CAFETERA ELECTRICA</t>
  </si>
  <si>
    <t>B1500000198</t>
  </si>
  <si>
    <t>PODIUM DE ACRILICO</t>
  </si>
  <si>
    <t>FAC. ING. Y ARQUITECTURA</t>
  </si>
  <si>
    <t>B1500000375</t>
  </si>
  <si>
    <t xml:space="preserve">TANQUE PLASTICO </t>
  </si>
  <si>
    <t>DIRECCION DE ORNATO</t>
  </si>
  <si>
    <t>B1500000775</t>
  </si>
  <si>
    <t>SILLA S/B BLANCA</t>
  </si>
  <si>
    <t>FAC. CS. JURIDICA</t>
  </si>
  <si>
    <t>MESA RECT.</t>
  </si>
  <si>
    <t>MESA REDONDA</t>
  </si>
  <si>
    <t>SILLA TIFANY</t>
  </si>
  <si>
    <t>Seccion de Control de Inventarios PP&amp;E</t>
  </si>
  <si>
    <t xml:space="preserve">REFE-RENCIA </t>
  </si>
  <si>
    <t>CIENCIAS  (S. Frco. de Macoris)</t>
  </si>
  <si>
    <t>UASD STO. DGO. NORTE</t>
  </si>
  <si>
    <t>D.G.T. I (VICEADMVA)</t>
  </si>
  <si>
    <t>D.G.T. I (FCS)</t>
  </si>
  <si>
    <t>COM. SOCIAL  HUMANIDADES</t>
  </si>
  <si>
    <t>ESC. DE MICRO Y PARASIT.</t>
  </si>
  <si>
    <t>PRO--400 COLOR</t>
  </si>
  <si>
    <t>MFP-M479DW</t>
  </si>
  <si>
    <t xml:space="preserve"> Informatica (SANTIAGO)</t>
  </si>
  <si>
    <t xml:space="preserve">MESA PARA COMPUTADORA </t>
  </si>
  <si>
    <t>2CONNET</t>
  </si>
  <si>
    <t>Licda. Fe  Esperanza  Arvelo</t>
  </si>
  <si>
    <t>Supervisora  Control de Inv. PP&amp;E</t>
  </si>
  <si>
    <t xml:space="preserve"> HUMANIDADES </t>
  </si>
  <si>
    <t xml:space="preserve">HUMANIDADES </t>
  </si>
  <si>
    <t xml:space="preserve"> HUMANIDADES</t>
  </si>
  <si>
    <t>HUMANIDADES</t>
  </si>
  <si>
    <t>b1500001718</t>
  </si>
  <si>
    <t>LAPTOP  15.6"</t>
  </si>
  <si>
    <t>FCS -RESIDENCIAS MEDICAS</t>
  </si>
  <si>
    <t>LACTITUD 5530  I7</t>
  </si>
  <si>
    <t>8LWNPL3</t>
  </si>
  <si>
    <t>B1500000035</t>
  </si>
  <si>
    <t>ESTANTES</t>
  </si>
  <si>
    <t>EM (Oficina  Mantenimiento)</t>
  </si>
  <si>
    <t>FCS.  EM</t>
  </si>
  <si>
    <t>FCS -DECANATO -MARION</t>
  </si>
  <si>
    <t>F. CIENCIAS  (GEOGRAFIA)</t>
  </si>
  <si>
    <t>FAC. CIENCIAS  (AB)</t>
  </si>
  <si>
    <t>UASD   Sto. Dgo. Norte</t>
  </si>
  <si>
    <t>FAC. CENCIAS (FONDOCYT) CM</t>
  </si>
  <si>
    <t>FAC. CIENCIAS (ZOTANO)</t>
  </si>
  <si>
    <t>FAC. CIENCIAS (Admvo)</t>
  </si>
  <si>
    <t xml:space="preserve">ESCRITORIO BLANCO </t>
  </si>
  <si>
    <t xml:space="preserve">COMPLEMENTO ESCRITORIO BLANCO </t>
  </si>
  <si>
    <t>SILLA PARA VISITA</t>
  </si>
  <si>
    <t>ARCHIVO DE TRES GAVETAS BANCO</t>
  </si>
  <si>
    <t>CLUB CAMPESTRE-CULTURAL)</t>
  </si>
  <si>
    <t>CORTAGRAMA  (DRIMER)</t>
  </si>
  <si>
    <t>HUSQVARNA</t>
  </si>
  <si>
    <t>96568160-02022444363</t>
  </si>
  <si>
    <t>143R-H/236R</t>
  </si>
  <si>
    <t>202247-95336</t>
  </si>
  <si>
    <t>122-HD60</t>
  </si>
  <si>
    <t>MOTOSIERRA C/AGARRADERA</t>
  </si>
  <si>
    <t>LC151S</t>
  </si>
  <si>
    <t>33KG2800RPM</t>
  </si>
  <si>
    <t>TECNOLOGOIA</t>
  </si>
  <si>
    <t>FAC. CIENCIAS-SDN</t>
  </si>
  <si>
    <t>2630081  AL 2630086</t>
  </si>
  <si>
    <t>2630074  AL 2630080</t>
  </si>
  <si>
    <t>RESIDENCIAS MEDICAS</t>
  </si>
  <si>
    <t xml:space="preserve">F713500 </t>
  </si>
  <si>
    <t>21-ZBAB00414398</t>
  </si>
  <si>
    <t>21-ZBAB00367312</t>
  </si>
  <si>
    <t>21-ZBAB00386263</t>
  </si>
  <si>
    <t>1N1CRT3</t>
  </si>
  <si>
    <t>CMOF1XTFCC002CKCLFBA08</t>
  </si>
  <si>
    <t>KB-216T1</t>
  </si>
  <si>
    <t>CNOO81M8L3002980L40A01</t>
  </si>
  <si>
    <t>TOTAL  EN RD$</t>
  </si>
  <si>
    <t xml:space="preserve">       “Año de la Innovación  y la Transformación Universitaria”</t>
  </si>
  <si>
    <t>NO. DE FACTURA</t>
  </si>
  <si>
    <t>2630205 al  2630224</t>
  </si>
  <si>
    <t>OPTIPLEX-7000</t>
  </si>
  <si>
    <t>6C0NRT3</t>
  </si>
  <si>
    <t>216T</t>
  </si>
  <si>
    <t>CN0663YC-QDC0U2AI4DKBS04</t>
  </si>
  <si>
    <t>L-6270</t>
  </si>
  <si>
    <t>X8G5025408</t>
  </si>
  <si>
    <t>2630225 al  2630245</t>
  </si>
  <si>
    <t>4091167  Y 4091168</t>
  </si>
  <si>
    <t>4091169 4091170</t>
  </si>
  <si>
    <t>4091171 4091172</t>
  </si>
  <si>
    <t>SAFEWELL</t>
  </si>
  <si>
    <t>YB-920A</t>
  </si>
  <si>
    <t>C/GRIS</t>
  </si>
  <si>
    <t>2630246 AL 2630266</t>
  </si>
  <si>
    <t>2630267  AL 2630287</t>
  </si>
  <si>
    <t>TECLADO</t>
  </si>
  <si>
    <t xml:space="preserve">6L1VDL3, </t>
  </si>
  <si>
    <t xml:space="preserve"> 3N1VDL3</t>
  </si>
  <si>
    <t xml:space="preserve">  4C2VDL3  </t>
  </si>
  <si>
    <t>KYOCERAS  ECOSYS</t>
  </si>
  <si>
    <t>3V2LW561900</t>
  </si>
  <si>
    <t>NAKAJUMA  (MITSUNAMI)</t>
  </si>
  <si>
    <t>AR621J1069  (E515811)</t>
  </si>
  <si>
    <t>FAC. DE CIENCIAS -MAO</t>
  </si>
  <si>
    <t>S/N</t>
  </si>
  <si>
    <t>OPTIPLEX-300</t>
  </si>
  <si>
    <t>B463GT3</t>
  </si>
  <si>
    <t>1663GT3</t>
  </si>
  <si>
    <t>GFTNRT3</t>
  </si>
  <si>
    <r>
      <t>Universidad Autónoma De Santo Domingo</t>
    </r>
    <r>
      <rPr>
        <sz val="12"/>
        <color theme="1"/>
        <rFont val="Old English Text MT"/>
        <family val="4"/>
      </rPr>
      <t xml:space="preserve"> </t>
    </r>
  </si>
  <si>
    <t>B1500026324</t>
  </si>
  <si>
    <t xml:space="preserve">B1500000107  </t>
  </si>
  <si>
    <t xml:space="preserve">B1500000369  </t>
  </si>
  <si>
    <t xml:space="preserve">B1500001563 </t>
  </si>
  <si>
    <t xml:space="preserve">B1500016045 </t>
  </si>
  <si>
    <t xml:space="preserve">B1500003521  </t>
  </si>
  <si>
    <t xml:space="preserve"> B1500003521  </t>
  </si>
  <si>
    <t>RELACION DE BIENES DE ACTIVOS  ADQUIRIDOS EN EL PERIODO DE LOS MESES  ENERO/JUNIO DE 2023</t>
  </si>
  <si>
    <t>FECHA  FACTURA</t>
  </si>
  <si>
    <t>S/C</t>
  </si>
  <si>
    <t>FAC. DE LA EDUCACION - COMUNICACIÓN</t>
  </si>
  <si>
    <t>ARTES-GRADUARTE</t>
  </si>
  <si>
    <t>FAC. DE CIENCIAS -ZOTANO</t>
  </si>
  <si>
    <t>FAC. DE EDUCACION-DIRECCIOJ</t>
  </si>
  <si>
    <t>FAC. HUMANIDADES  (AULAS)</t>
  </si>
  <si>
    <t>FH-CONTAB.</t>
  </si>
  <si>
    <t>FM-DECANATO</t>
  </si>
  <si>
    <t>CREDENZA GRANDE</t>
  </si>
  <si>
    <t>FH-PROTOCOLO</t>
  </si>
  <si>
    <t>FH- Torre Admva</t>
  </si>
  <si>
    <t xml:space="preserve"> B1500016045 </t>
  </si>
  <si>
    <t xml:space="preserve">B1500000270  </t>
  </si>
  <si>
    <t>B1500000706</t>
  </si>
  <si>
    <t xml:space="preserve"> B1500001253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</si>
</sst>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6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Old English Text MT"/>
      <family val="4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000000"/>
      <name val="Times New Roman"/>
      <family val="1"/>
    </font>
    <font>
      <i/>
      <u/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i/>
      <sz val="7"/>
      <color rgb="FF000000"/>
      <name val="Times New Roman"/>
      <family val="1"/>
    </font>
    <font>
      <u/>
      <sz val="7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Old English Text MT"/>
      <family val="4"/>
    </font>
    <font>
      <sz val="12"/>
      <color rgb="FF000000"/>
      <name val="Old English Text MT"/>
      <family val="4"/>
    </font>
    <font>
      <b/>
      <i/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b/>
      <i/>
      <sz val="7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7" fillId="3" borderId="3" xfId="0" applyNumberFormat="1" applyFont="1" applyFill="1" applyBorder="1" applyAlignment="1">
      <alignment horizontal="center" vertical="center" wrapText="1"/>
    </xf>
    <xf numFmtId="0" fontId="17" fillId="3" borderId="3" xfId="0" applyNumberFormat="1" applyFont="1" applyFill="1" applyBorder="1" applyAlignment="1">
      <alignment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164" fontId="14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 indent="15"/>
    </xf>
    <xf numFmtId="4" fontId="2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9" fillId="0" borderId="0" xfId="0" applyFont="1"/>
    <xf numFmtId="0" fontId="20" fillId="3" borderId="3" xfId="0" applyNumberFormat="1" applyFont="1" applyFill="1" applyBorder="1" applyAlignment="1">
      <alignment horizontal="center" vertical="center" wrapText="1"/>
    </xf>
    <xf numFmtId="0" fontId="21" fillId="3" borderId="3" xfId="0" applyNumberFormat="1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5" fillId="3" borderId="3" xfId="0" applyNumberFormat="1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0" fillId="0" borderId="0" xfId="0" applyFont="1"/>
    <xf numFmtId="164" fontId="12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3" borderId="3" xfId="0" applyNumberFormat="1" applyFont="1" applyFill="1" applyBorder="1" applyAlignment="1">
      <alignment horizontal="center" vertical="center" wrapText="1"/>
    </xf>
    <xf numFmtId="0" fontId="28" fillId="3" borderId="3" xfId="0" applyNumberFormat="1" applyFont="1" applyFill="1" applyBorder="1" applyAlignment="1">
      <alignment horizontal="center" vertical="center" wrapText="1"/>
    </xf>
    <xf numFmtId="4" fontId="27" fillId="3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30" fillId="0" borderId="0" xfId="0" applyFont="1"/>
    <xf numFmtId="0" fontId="1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5" fillId="0" borderId="2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164" fontId="15" fillId="0" borderId="4" xfId="0" applyNumberFormat="1" applyFont="1" applyBorder="1" applyAlignment="1">
      <alignment horizontal="left"/>
    </xf>
    <xf numFmtId="165" fontId="23" fillId="3" borderId="3" xfId="0" applyNumberFormat="1" applyFont="1" applyFill="1" applyBorder="1" applyAlignment="1">
      <alignment horizontal="right" vertical="center" wrapText="1"/>
    </xf>
    <xf numFmtId="47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164" fontId="1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485775</xdr:colOff>
      <xdr:row>3</xdr:row>
      <xdr:rowOff>115660</xdr:rowOff>
    </xdr:to>
    <xdr:pic>
      <xdr:nvPicPr>
        <xdr:cNvPr id="4" name="Imagen 2" descr="LOGONE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666750" cy="696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zoomScale="150" zoomScaleNormal="150" workbookViewId="0">
      <selection activeCell="A13" sqref="A13"/>
    </sheetView>
  </sheetViews>
  <sheetFormatPr baseColWidth="10" defaultRowHeight="15" x14ac:dyDescent="0.25"/>
  <cols>
    <col min="1" max="1" width="8.5703125" style="20" customWidth="1"/>
    <col min="2" max="2" width="10.5703125" style="70" customWidth="1"/>
    <col min="3" max="3" width="8.5703125" style="40" customWidth="1"/>
    <col min="4" max="4" width="7.85546875" customWidth="1"/>
    <col min="5" max="5" width="20.42578125" style="43" customWidth="1"/>
    <col min="6" max="6" width="11.42578125" style="30"/>
    <col min="8" max="8" width="8.5703125" customWidth="1"/>
    <col min="10" max="10" width="6.140625" customWidth="1"/>
    <col min="11" max="11" width="10.7109375" customWidth="1"/>
    <col min="12" max="12" width="13" customWidth="1"/>
  </cols>
  <sheetData>
    <row r="1" spans="1:12" ht="15.75" x14ac:dyDescent="0.25">
      <c r="A1" s="21"/>
      <c r="B1" s="69"/>
      <c r="C1" s="83" t="s">
        <v>470</v>
      </c>
      <c r="D1" s="83"/>
      <c r="E1" s="83"/>
      <c r="F1" s="83"/>
      <c r="H1" s="85" t="s">
        <v>211</v>
      </c>
      <c r="I1" s="85"/>
      <c r="J1" s="85"/>
      <c r="K1" s="85"/>
      <c r="L1" s="85"/>
    </row>
    <row r="2" spans="1:12" x14ac:dyDescent="0.25">
      <c r="A2" s="22"/>
      <c r="C2" s="47" t="s">
        <v>208</v>
      </c>
      <c r="D2" s="38"/>
      <c r="E2" s="48" t="s">
        <v>209</v>
      </c>
      <c r="G2" s="84" t="s">
        <v>438</v>
      </c>
      <c r="H2" s="84"/>
      <c r="I2" s="84"/>
      <c r="J2" s="84"/>
      <c r="K2" s="84"/>
      <c r="L2" s="84"/>
    </row>
    <row r="3" spans="1:12" x14ac:dyDescent="0.25">
      <c r="A3" s="22"/>
      <c r="C3" s="47" t="s">
        <v>210</v>
      </c>
      <c r="D3" s="38"/>
      <c r="E3" s="49"/>
      <c r="G3" s="84" t="s">
        <v>375</v>
      </c>
      <c r="H3" s="84"/>
      <c r="I3" s="84"/>
      <c r="J3" s="84"/>
      <c r="K3" s="84"/>
      <c r="L3" s="84"/>
    </row>
    <row r="4" spans="1:12" x14ac:dyDescent="0.25">
      <c r="A4" s="22"/>
      <c r="G4" s="29"/>
      <c r="H4" s="29"/>
      <c r="I4" s="29"/>
      <c r="J4" s="29"/>
      <c r="K4" s="29"/>
      <c r="L4" s="29"/>
    </row>
    <row r="5" spans="1:12" ht="15.75" x14ac:dyDescent="0.25">
      <c r="A5" s="86" t="s">
        <v>478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5.75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61" customFormat="1" ht="26.25" customHeight="1" x14ac:dyDescent="0.25">
      <c r="A7" s="56" t="s">
        <v>479</v>
      </c>
      <c r="B7" s="57" t="s">
        <v>439</v>
      </c>
      <c r="C7" s="58" t="s">
        <v>376</v>
      </c>
      <c r="D7" s="58" t="s">
        <v>0</v>
      </c>
      <c r="E7" s="58" t="s">
        <v>1</v>
      </c>
      <c r="F7" s="59" t="s">
        <v>2</v>
      </c>
      <c r="G7" s="58" t="s">
        <v>3</v>
      </c>
      <c r="H7" s="58" t="s">
        <v>4</v>
      </c>
      <c r="I7" s="58" t="s">
        <v>5</v>
      </c>
      <c r="J7" s="58" t="s">
        <v>6</v>
      </c>
      <c r="K7" s="60" t="s">
        <v>7</v>
      </c>
      <c r="L7" s="60" t="s">
        <v>8</v>
      </c>
    </row>
    <row r="8" spans="1:12" ht="22.5" x14ac:dyDescent="0.25">
      <c r="A8" s="19">
        <v>44937</v>
      </c>
      <c r="B8" s="6" t="s">
        <v>471</v>
      </c>
      <c r="C8" s="41">
        <v>4091160</v>
      </c>
      <c r="D8" s="1">
        <v>17990</v>
      </c>
      <c r="E8" s="44" t="s">
        <v>9</v>
      </c>
      <c r="F8" s="31" t="s">
        <v>404</v>
      </c>
      <c r="G8" s="1" t="s">
        <v>212</v>
      </c>
      <c r="H8" s="1" t="s">
        <v>11</v>
      </c>
      <c r="I8" s="1"/>
      <c r="J8" s="1">
        <v>1</v>
      </c>
      <c r="K8" s="2">
        <v>12245</v>
      </c>
      <c r="L8" s="2">
        <f t="shared" ref="L8:L39" si="0">SUM(J8*K8)</f>
        <v>12245</v>
      </c>
    </row>
    <row r="9" spans="1:12" ht="22.5" x14ac:dyDescent="0.25">
      <c r="A9" s="16">
        <v>44939</v>
      </c>
      <c r="B9" s="6" t="s">
        <v>472</v>
      </c>
      <c r="C9" s="1">
        <v>2630150</v>
      </c>
      <c r="D9" s="1">
        <v>47080</v>
      </c>
      <c r="E9" s="44" t="s">
        <v>386</v>
      </c>
      <c r="F9" s="31" t="s">
        <v>213</v>
      </c>
      <c r="G9" s="1"/>
      <c r="H9" s="1"/>
      <c r="I9" s="1"/>
      <c r="J9" s="1">
        <v>16</v>
      </c>
      <c r="K9" s="2">
        <v>4385</v>
      </c>
      <c r="L9" s="2">
        <f t="shared" si="0"/>
        <v>70160</v>
      </c>
    </row>
    <row r="10" spans="1:12" ht="18" x14ac:dyDescent="0.25">
      <c r="A10" s="16">
        <v>44939</v>
      </c>
      <c r="B10" s="6" t="s">
        <v>472</v>
      </c>
      <c r="C10" s="1">
        <v>2630151</v>
      </c>
      <c r="D10" s="1">
        <v>90906</v>
      </c>
      <c r="E10" s="44" t="s">
        <v>12</v>
      </c>
      <c r="F10" s="31" t="s">
        <v>213</v>
      </c>
      <c r="G10" s="1"/>
      <c r="H10" s="1"/>
      <c r="I10" s="1"/>
      <c r="J10" s="1">
        <v>16</v>
      </c>
      <c r="K10" s="2">
        <v>6477</v>
      </c>
      <c r="L10" s="2">
        <f t="shared" si="0"/>
        <v>103632</v>
      </c>
    </row>
    <row r="11" spans="1:12" ht="22.5" x14ac:dyDescent="0.25">
      <c r="A11" s="16">
        <v>44940</v>
      </c>
      <c r="B11" s="6" t="s">
        <v>473</v>
      </c>
      <c r="C11" s="1" t="s">
        <v>214</v>
      </c>
      <c r="D11" s="1">
        <v>71052</v>
      </c>
      <c r="E11" s="44" t="s">
        <v>215</v>
      </c>
      <c r="F11" s="31" t="s">
        <v>213</v>
      </c>
      <c r="G11" s="1"/>
      <c r="H11" s="1"/>
      <c r="I11" s="1"/>
      <c r="J11" s="1">
        <v>16</v>
      </c>
      <c r="K11" s="2">
        <v>1351.69</v>
      </c>
      <c r="L11" s="2">
        <f t="shared" si="0"/>
        <v>21627.040000000001</v>
      </c>
    </row>
    <row r="12" spans="1:12" ht="22.5" x14ac:dyDescent="0.25">
      <c r="A12" s="16">
        <v>44940</v>
      </c>
      <c r="B12" s="6" t="s">
        <v>473</v>
      </c>
      <c r="C12" s="1" t="s">
        <v>214</v>
      </c>
      <c r="D12" s="1">
        <v>27205</v>
      </c>
      <c r="E12" s="44" t="s">
        <v>13</v>
      </c>
      <c r="F12" s="31" t="s">
        <v>213</v>
      </c>
      <c r="G12" s="1"/>
      <c r="H12" s="1"/>
      <c r="I12" s="1"/>
      <c r="J12" s="1">
        <v>16</v>
      </c>
      <c r="K12" s="2">
        <v>7584.75</v>
      </c>
      <c r="L12" s="2">
        <f t="shared" si="0"/>
        <v>121356</v>
      </c>
    </row>
    <row r="13" spans="1:12" ht="22.5" x14ac:dyDescent="0.25">
      <c r="A13" s="16">
        <v>44940</v>
      </c>
      <c r="B13" s="6" t="s">
        <v>473</v>
      </c>
      <c r="C13" s="1" t="s">
        <v>216</v>
      </c>
      <c r="D13" s="1">
        <v>27273</v>
      </c>
      <c r="E13" s="44" t="s">
        <v>217</v>
      </c>
      <c r="F13" s="31" t="s">
        <v>213</v>
      </c>
      <c r="G13" s="1"/>
      <c r="H13" s="1"/>
      <c r="I13" s="1"/>
      <c r="J13" s="1">
        <v>16</v>
      </c>
      <c r="K13" s="2">
        <v>46016.95</v>
      </c>
      <c r="L13" s="2">
        <f t="shared" si="0"/>
        <v>736271.2</v>
      </c>
    </row>
    <row r="14" spans="1:12" ht="22.5" x14ac:dyDescent="0.25">
      <c r="A14" s="16">
        <v>44940</v>
      </c>
      <c r="B14" s="6" t="s">
        <v>473</v>
      </c>
      <c r="C14" s="1" t="s">
        <v>218</v>
      </c>
      <c r="D14" s="1">
        <v>27374</v>
      </c>
      <c r="E14" s="44" t="s">
        <v>14</v>
      </c>
      <c r="F14" s="31" t="s">
        <v>213</v>
      </c>
      <c r="G14" s="1"/>
      <c r="H14" s="1"/>
      <c r="I14" s="1"/>
      <c r="J14" s="1">
        <v>16</v>
      </c>
      <c r="K14" s="2">
        <v>0</v>
      </c>
      <c r="L14" s="2">
        <f t="shared" si="0"/>
        <v>0</v>
      </c>
    </row>
    <row r="15" spans="1:12" ht="27" x14ac:dyDescent="0.25">
      <c r="A15" s="16">
        <v>44944</v>
      </c>
      <c r="B15" s="6" t="s">
        <v>474</v>
      </c>
      <c r="C15" s="1">
        <v>2630073</v>
      </c>
      <c r="D15" s="1">
        <v>59330</v>
      </c>
      <c r="E15" s="44" t="s">
        <v>15</v>
      </c>
      <c r="F15" s="31" t="s">
        <v>219</v>
      </c>
      <c r="G15" s="1" t="s">
        <v>220</v>
      </c>
      <c r="H15" s="1" t="s">
        <v>17</v>
      </c>
      <c r="I15" s="1"/>
      <c r="J15" s="1">
        <v>1</v>
      </c>
      <c r="K15" s="2">
        <v>22881.360000000001</v>
      </c>
      <c r="L15" s="2">
        <f t="shared" si="0"/>
        <v>22881.360000000001</v>
      </c>
    </row>
    <row r="16" spans="1:12" ht="33.75" x14ac:dyDescent="0.25">
      <c r="A16" s="16">
        <v>44944</v>
      </c>
      <c r="B16" s="6" t="s">
        <v>475</v>
      </c>
      <c r="C16" s="1" t="s">
        <v>427</v>
      </c>
      <c r="D16" s="1">
        <v>25949</v>
      </c>
      <c r="E16" s="44" t="s">
        <v>18</v>
      </c>
      <c r="F16" s="31" t="s">
        <v>385</v>
      </c>
      <c r="G16" s="1" t="s">
        <v>19</v>
      </c>
      <c r="H16" s="1" t="s">
        <v>20</v>
      </c>
      <c r="I16" s="1"/>
      <c r="J16" s="1">
        <v>6</v>
      </c>
      <c r="K16" s="2">
        <v>46640.35</v>
      </c>
      <c r="L16" s="2">
        <f t="shared" si="0"/>
        <v>279842.09999999998</v>
      </c>
    </row>
    <row r="17" spans="1:12" ht="33.75" x14ac:dyDescent="0.25">
      <c r="A17" s="16">
        <v>44944</v>
      </c>
      <c r="B17" s="6" t="s">
        <v>491</v>
      </c>
      <c r="C17" s="1" t="s">
        <v>426</v>
      </c>
      <c r="D17" s="1">
        <v>27376</v>
      </c>
      <c r="E17" s="44" t="s">
        <v>21</v>
      </c>
      <c r="F17" s="31" t="s">
        <v>385</v>
      </c>
      <c r="G17" s="1" t="s">
        <v>22</v>
      </c>
      <c r="H17" s="1"/>
      <c r="I17" s="1"/>
      <c r="J17" s="1">
        <v>6</v>
      </c>
      <c r="K17" s="2">
        <v>2143.69</v>
      </c>
      <c r="L17" s="2">
        <f t="shared" si="0"/>
        <v>12862.14</v>
      </c>
    </row>
    <row r="18" spans="1:12" ht="22.5" x14ac:dyDescent="0.25">
      <c r="A18" s="17">
        <v>44950</v>
      </c>
      <c r="B18" s="71" t="s">
        <v>476</v>
      </c>
      <c r="C18" s="10">
        <v>1070401</v>
      </c>
      <c r="D18" s="10">
        <v>59330</v>
      </c>
      <c r="E18" s="11" t="s">
        <v>15</v>
      </c>
      <c r="F18" s="32" t="s">
        <v>23</v>
      </c>
      <c r="G18" s="10" t="s">
        <v>16</v>
      </c>
      <c r="H18" s="10" t="s">
        <v>383</v>
      </c>
      <c r="I18" s="10" t="s">
        <v>24</v>
      </c>
      <c r="J18" s="10">
        <v>1</v>
      </c>
      <c r="K18" s="12">
        <v>37891.519999999997</v>
      </c>
      <c r="L18" s="12">
        <f t="shared" si="0"/>
        <v>37891.519999999997</v>
      </c>
    </row>
    <row r="19" spans="1:12" ht="33.75" x14ac:dyDescent="0.25">
      <c r="A19" s="17">
        <v>44950</v>
      </c>
      <c r="B19" s="71" t="s">
        <v>477</v>
      </c>
      <c r="C19" s="10">
        <v>1070402</v>
      </c>
      <c r="D19" s="10">
        <v>59330</v>
      </c>
      <c r="E19" s="11" t="s">
        <v>15</v>
      </c>
      <c r="F19" s="32" t="s">
        <v>23</v>
      </c>
      <c r="G19" s="10" t="s">
        <v>16</v>
      </c>
      <c r="H19" s="10" t="s">
        <v>384</v>
      </c>
      <c r="I19" s="10" t="s">
        <v>25</v>
      </c>
      <c r="J19" s="10">
        <v>1</v>
      </c>
      <c r="K19" s="12">
        <v>86776.48</v>
      </c>
      <c r="L19" s="12">
        <f t="shared" si="0"/>
        <v>86776.48</v>
      </c>
    </row>
    <row r="20" spans="1:12" ht="27" x14ac:dyDescent="0.25">
      <c r="A20" s="16">
        <v>44968</v>
      </c>
      <c r="B20" s="6" t="s">
        <v>201</v>
      </c>
      <c r="C20" s="1">
        <v>4091157</v>
      </c>
      <c r="D20" s="1">
        <v>27373</v>
      </c>
      <c r="E20" s="44" t="s">
        <v>35</v>
      </c>
      <c r="F20" s="31" t="s">
        <v>221</v>
      </c>
      <c r="G20" s="1" t="s">
        <v>19</v>
      </c>
      <c r="H20" s="1" t="s">
        <v>441</v>
      </c>
      <c r="I20" s="1" t="s">
        <v>442</v>
      </c>
      <c r="J20" s="1">
        <v>1</v>
      </c>
      <c r="K20" s="2">
        <v>52033.9</v>
      </c>
      <c r="L20" s="2">
        <f t="shared" si="0"/>
        <v>52033.9</v>
      </c>
    </row>
    <row r="21" spans="1:12" ht="27" x14ac:dyDescent="0.25">
      <c r="A21" s="16">
        <v>44968</v>
      </c>
      <c r="B21" s="6" t="s">
        <v>201</v>
      </c>
      <c r="C21" s="1">
        <v>4091156</v>
      </c>
      <c r="D21" s="1">
        <v>27205</v>
      </c>
      <c r="E21" s="44" t="s">
        <v>202</v>
      </c>
      <c r="F21" s="31" t="s">
        <v>221</v>
      </c>
      <c r="G21" s="1" t="s">
        <v>19</v>
      </c>
      <c r="H21" s="1" t="s">
        <v>443</v>
      </c>
      <c r="I21" s="7" t="s">
        <v>444</v>
      </c>
      <c r="J21" s="1">
        <v>1</v>
      </c>
      <c r="K21" s="2">
        <v>12288.14</v>
      </c>
      <c r="L21" s="2">
        <f t="shared" si="0"/>
        <v>12288.14</v>
      </c>
    </row>
    <row r="22" spans="1:12" ht="27" x14ac:dyDescent="0.25">
      <c r="A22" s="16">
        <v>44968</v>
      </c>
      <c r="B22" s="6" t="s">
        <v>201</v>
      </c>
      <c r="C22" s="1">
        <v>4901159</v>
      </c>
      <c r="D22" s="10">
        <v>59330</v>
      </c>
      <c r="E22" s="44" t="s">
        <v>222</v>
      </c>
      <c r="F22" s="31" t="s">
        <v>221</v>
      </c>
      <c r="G22" s="1" t="s">
        <v>65</v>
      </c>
      <c r="H22" s="1" t="s">
        <v>445</v>
      </c>
      <c r="I22" s="1" t="s">
        <v>446</v>
      </c>
      <c r="J22" s="1">
        <v>1</v>
      </c>
      <c r="K22" s="2">
        <v>28389.83</v>
      </c>
      <c r="L22" s="2">
        <f t="shared" si="0"/>
        <v>28389.83</v>
      </c>
    </row>
    <row r="23" spans="1:12" ht="36" x14ac:dyDescent="0.25">
      <c r="A23" s="16">
        <v>44970</v>
      </c>
      <c r="B23" s="6" t="s">
        <v>26</v>
      </c>
      <c r="C23" s="1">
        <v>4091161</v>
      </c>
      <c r="D23" s="1">
        <v>17990</v>
      </c>
      <c r="E23" s="44" t="s">
        <v>27</v>
      </c>
      <c r="F23" s="31" t="s">
        <v>223</v>
      </c>
      <c r="G23" s="1" t="s">
        <v>28</v>
      </c>
      <c r="H23" s="1"/>
      <c r="I23" s="1"/>
      <c r="J23" s="1">
        <v>1</v>
      </c>
      <c r="K23" s="2">
        <v>10000</v>
      </c>
      <c r="L23" s="2">
        <f t="shared" si="0"/>
        <v>10000</v>
      </c>
    </row>
    <row r="24" spans="1:12" ht="36" x14ac:dyDescent="0.25">
      <c r="A24" s="16">
        <v>44970</v>
      </c>
      <c r="B24" s="6" t="s">
        <v>26</v>
      </c>
      <c r="C24" s="1">
        <v>4091162</v>
      </c>
      <c r="D24" s="1">
        <v>17990</v>
      </c>
      <c r="E24" s="44" t="s">
        <v>27</v>
      </c>
      <c r="F24" s="31" t="s">
        <v>223</v>
      </c>
      <c r="G24" s="1" t="s">
        <v>28</v>
      </c>
      <c r="H24" s="1"/>
      <c r="I24" s="1"/>
      <c r="J24" s="1">
        <v>1</v>
      </c>
      <c r="K24" s="2">
        <v>10000</v>
      </c>
      <c r="L24" s="2">
        <f t="shared" si="0"/>
        <v>10000</v>
      </c>
    </row>
    <row r="25" spans="1:12" ht="36" x14ac:dyDescent="0.25">
      <c r="A25" s="16">
        <v>44970</v>
      </c>
      <c r="B25" s="6" t="s">
        <v>26</v>
      </c>
      <c r="C25" s="1">
        <v>4091133</v>
      </c>
      <c r="D25" s="1">
        <v>94064</v>
      </c>
      <c r="E25" s="44" t="s">
        <v>29</v>
      </c>
      <c r="F25" s="31" t="s">
        <v>223</v>
      </c>
      <c r="G25" s="1" t="s">
        <v>30</v>
      </c>
      <c r="H25" s="1"/>
      <c r="I25" s="1"/>
      <c r="J25" s="1">
        <v>1</v>
      </c>
      <c r="K25" s="2">
        <v>60000</v>
      </c>
      <c r="L25" s="2">
        <f t="shared" si="0"/>
        <v>60000</v>
      </c>
    </row>
    <row r="26" spans="1:12" ht="18" x14ac:dyDescent="0.25">
      <c r="A26" s="16">
        <v>44998</v>
      </c>
      <c r="B26" s="6" t="s">
        <v>205</v>
      </c>
      <c r="C26" s="1">
        <v>4091163</v>
      </c>
      <c r="D26" s="1">
        <v>18947</v>
      </c>
      <c r="E26" s="44" t="s">
        <v>206</v>
      </c>
      <c r="F26" s="31" t="s">
        <v>405</v>
      </c>
      <c r="G26" s="1" t="s">
        <v>207</v>
      </c>
      <c r="H26" s="1"/>
      <c r="I26" s="1"/>
      <c r="J26" s="1">
        <v>1</v>
      </c>
      <c r="K26" s="2">
        <v>36864.410000000003</v>
      </c>
      <c r="L26" s="2">
        <f t="shared" si="0"/>
        <v>36864.410000000003</v>
      </c>
    </row>
    <row r="27" spans="1:12" ht="27" x14ac:dyDescent="0.25">
      <c r="A27" s="16">
        <v>44971</v>
      </c>
      <c r="B27" s="6" t="s">
        <v>196</v>
      </c>
      <c r="C27" s="1">
        <v>4091164</v>
      </c>
      <c r="D27" s="1">
        <v>33250</v>
      </c>
      <c r="E27" s="44" t="s">
        <v>198</v>
      </c>
      <c r="F27" s="31" t="s">
        <v>197</v>
      </c>
      <c r="G27" s="1" t="s">
        <v>224</v>
      </c>
      <c r="H27" s="1" t="s">
        <v>225</v>
      </c>
      <c r="I27" s="1"/>
      <c r="J27" s="1">
        <v>1</v>
      </c>
      <c r="K27" s="2">
        <v>31700</v>
      </c>
      <c r="L27" s="2">
        <f t="shared" si="0"/>
        <v>31700</v>
      </c>
    </row>
    <row r="28" spans="1:12" ht="33.75" x14ac:dyDescent="0.25">
      <c r="A28" s="16">
        <v>44973</v>
      </c>
      <c r="B28" s="6" t="s">
        <v>492</v>
      </c>
      <c r="C28" s="1">
        <v>1070608</v>
      </c>
      <c r="D28" s="1">
        <v>85547</v>
      </c>
      <c r="E28" s="44" t="s">
        <v>31</v>
      </c>
      <c r="F28" s="31" t="s">
        <v>32</v>
      </c>
      <c r="G28" s="1" t="s">
        <v>226</v>
      </c>
      <c r="H28" s="1" t="s">
        <v>33</v>
      </c>
      <c r="I28" s="1" t="s">
        <v>34</v>
      </c>
      <c r="J28" s="1">
        <v>3</v>
      </c>
      <c r="K28" s="2">
        <v>16850</v>
      </c>
      <c r="L28" s="2">
        <f t="shared" si="0"/>
        <v>50550</v>
      </c>
    </row>
    <row r="29" spans="1:12" ht="22.5" x14ac:dyDescent="0.25">
      <c r="A29" s="16">
        <v>44973</v>
      </c>
      <c r="B29" s="6" t="s">
        <v>493</v>
      </c>
      <c r="C29" s="1" t="s">
        <v>447</v>
      </c>
      <c r="D29" s="1">
        <v>27373</v>
      </c>
      <c r="E29" s="44" t="s">
        <v>35</v>
      </c>
      <c r="F29" s="33" t="s">
        <v>406</v>
      </c>
      <c r="G29" s="1" t="s">
        <v>19</v>
      </c>
      <c r="H29" s="1"/>
      <c r="I29" s="1"/>
      <c r="J29" s="1">
        <v>20</v>
      </c>
      <c r="K29" s="2">
        <v>47600</v>
      </c>
      <c r="L29" s="2">
        <f t="shared" si="0"/>
        <v>952000</v>
      </c>
    </row>
    <row r="30" spans="1:12" ht="22.5" x14ac:dyDescent="0.25">
      <c r="A30" s="16">
        <v>44973</v>
      </c>
      <c r="B30" s="6" t="s">
        <v>493</v>
      </c>
      <c r="C30" s="1" t="s">
        <v>440</v>
      </c>
      <c r="D30" s="1">
        <v>27205</v>
      </c>
      <c r="E30" s="44" t="s">
        <v>36</v>
      </c>
      <c r="F30" s="33" t="s">
        <v>406</v>
      </c>
      <c r="G30" s="1" t="s">
        <v>19</v>
      </c>
      <c r="H30" s="1"/>
      <c r="I30" s="1"/>
      <c r="J30" s="1">
        <v>20</v>
      </c>
      <c r="K30" s="2">
        <v>7150</v>
      </c>
      <c r="L30" s="2">
        <f t="shared" si="0"/>
        <v>143000</v>
      </c>
    </row>
    <row r="31" spans="1:12" ht="33.75" x14ac:dyDescent="0.25">
      <c r="A31" s="16">
        <v>44973</v>
      </c>
      <c r="B31" s="6" t="s">
        <v>493</v>
      </c>
      <c r="C31" s="1" t="s">
        <v>454</v>
      </c>
      <c r="D31" s="1">
        <v>27374</v>
      </c>
      <c r="E31" s="44" t="s">
        <v>456</v>
      </c>
      <c r="F31" s="33" t="s">
        <v>406</v>
      </c>
      <c r="G31" s="1" t="s">
        <v>19</v>
      </c>
      <c r="H31" s="1"/>
      <c r="I31" s="1"/>
      <c r="J31" s="1">
        <v>20</v>
      </c>
      <c r="K31" s="2">
        <v>0</v>
      </c>
      <c r="L31" s="2">
        <f t="shared" si="0"/>
        <v>0</v>
      </c>
    </row>
    <row r="32" spans="1:12" ht="33.75" x14ac:dyDescent="0.25">
      <c r="A32" s="16">
        <v>44973</v>
      </c>
      <c r="B32" s="6" t="s">
        <v>493</v>
      </c>
      <c r="C32" s="1" t="s">
        <v>455</v>
      </c>
      <c r="D32" s="1">
        <v>22133</v>
      </c>
      <c r="E32" s="44" t="s">
        <v>37</v>
      </c>
      <c r="F32" s="33" t="s">
        <v>406</v>
      </c>
      <c r="G32" s="1" t="s">
        <v>227</v>
      </c>
      <c r="H32" s="1"/>
      <c r="I32" s="1"/>
      <c r="J32" s="1">
        <v>20</v>
      </c>
      <c r="K32" s="2">
        <v>900</v>
      </c>
      <c r="L32" s="2">
        <f t="shared" si="0"/>
        <v>18000</v>
      </c>
    </row>
    <row r="33" spans="1:12" ht="27" x14ac:dyDescent="0.25">
      <c r="A33" s="16">
        <v>44973</v>
      </c>
      <c r="B33" s="6" t="s">
        <v>494</v>
      </c>
      <c r="C33" s="1">
        <v>8098619</v>
      </c>
      <c r="D33" s="1">
        <v>94064</v>
      </c>
      <c r="E33" s="44" t="s">
        <v>38</v>
      </c>
      <c r="F33" s="33" t="s">
        <v>228</v>
      </c>
      <c r="G33" s="1" t="s">
        <v>39</v>
      </c>
      <c r="H33" s="1" t="s">
        <v>40</v>
      </c>
      <c r="I33" s="1" t="s">
        <v>41</v>
      </c>
      <c r="J33" s="1">
        <v>1</v>
      </c>
      <c r="K33" s="2">
        <v>22100</v>
      </c>
      <c r="L33" s="2">
        <f t="shared" si="0"/>
        <v>22100</v>
      </c>
    </row>
    <row r="34" spans="1:12" ht="27" x14ac:dyDescent="0.25">
      <c r="A34" s="16">
        <v>44973</v>
      </c>
      <c r="B34" s="6" t="s">
        <v>42</v>
      </c>
      <c r="C34" s="1">
        <v>8098618</v>
      </c>
      <c r="D34" s="1">
        <v>75300</v>
      </c>
      <c r="E34" s="44" t="s">
        <v>43</v>
      </c>
      <c r="F34" s="33" t="s">
        <v>228</v>
      </c>
      <c r="G34" s="1" t="s">
        <v>44</v>
      </c>
      <c r="H34" s="1" t="s">
        <v>45</v>
      </c>
      <c r="I34" s="1"/>
      <c r="J34" s="1">
        <v>1</v>
      </c>
      <c r="K34" s="2">
        <v>12000</v>
      </c>
      <c r="L34" s="2">
        <f t="shared" si="0"/>
        <v>12000</v>
      </c>
    </row>
    <row r="35" spans="1:12" ht="27" x14ac:dyDescent="0.25">
      <c r="A35" s="16">
        <v>44973</v>
      </c>
      <c r="B35" s="6" t="s">
        <v>229</v>
      </c>
      <c r="C35" s="1">
        <v>4091166</v>
      </c>
      <c r="D35" s="1">
        <v>27205</v>
      </c>
      <c r="E35" s="44" t="s">
        <v>202</v>
      </c>
      <c r="F35" s="33" t="s">
        <v>407</v>
      </c>
      <c r="G35" s="1" t="s">
        <v>30</v>
      </c>
      <c r="H35" s="1" t="s">
        <v>230</v>
      </c>
      <c r="I35" s="1"/>
      <c r="J35" s="1">
        <v>1</v>
      </c>
      <c r="K35" s="2">
        <v>11779.66</v>
      </c>
      <c r="L35" s="2">
        <f t="shared" si="0"/>
        <v>11779.66</v>
      </c>
    </row>
    <row r="36" spans="1:12" ht="22.5" x14ac:dyDescent="0.25">
      <c r="A36" s="16">
        <v>44974</v>
      </c>
      <c r="B36" s="6" t="s">
        <v>46</v>
      </c>
      <c r="C36" s="1" t="s">
        <v>448</v>
      </c>
      <c r="D36" s="1">
        <v>27373</v>
      </c>
      <c r="E36" s="44" t="s">
        <v>47</v>
      </c>
      <c r="F36" s="31" t="s">
        <v>48</v>
      </c>
      <c r="G36" s="1" t="s">
        <v>19</v>
      </c>
      <c r="H36" s="1" t="s">
        <v>49</v>
      </c>
      <c r="I36" s="1"/>
      <c r="J36" s="1">
        <v>2</v>
      </c>
      <c r="K36" s="2">
        <v>22000</v>
      </c>
      <c r="L36" s="2">
        <f t="shared" si="0"/>
        <v>44000</v>
      </c>
    </row>
    <row r="37" spans="1:12" ht="22.5" x14ac:dyDescent="0.25">
      <c r="A37" s="16">
        <v>44974</v>
      </c>
      <c r="B37" s="6" t="s">
        <v>46</v>
      </c>
      <c r="C37" s="1" t="s">
        <v>449</v>
      </c>
      <c r="D37" s="1">
        <v>27305</v>
      </c>
      <c r="E37" s="44" t="s">
        <v>36</v>
      </c>
      <c r="F37" s="31" t="s">
        <v>48</v>
      </c>
      <c r="G37" s="1" t="s">
        <v>19</v>
      </c>
      <c r="H37" s="1" t="s">
        <v>50</v>
      </c>
      <c r="I37" s="1"/>
      <c r="J37" s="1">
        <v>2</v>
      </c>
      <c r="K37" s="2">
        <v>8500</v>
      </c>
      <c r="L37" s="2">
        <f t="shared" si="0"/>
        <v>17000</v>
      </c>
    </row>
    <row r="38" spans="1:12" ht="22.5" x14ac:dyDescent="0.25">
      <c r="A38" s="16">
        <v>44974</v>
      </c>
      <c r="B38" s="6" t="s">
        <v>46</v>
      </c>
      <c r="C38" s="1" t="s">
        <v>450</v>
      </c>
      <c r="D38" s="1">
        <v>27376</v>
      </c>
      <c r="E38" s="44" t="s">
        <v>21</v>
      </c>
      <c r="F38" s="31" t="s">
        <v>48</v>
      </c>
      <c r="G38" s="1" t="s">
        <v>51</v>
      </c>
      <c r="H38" s="1" t="s">
        <v>52</v>
      </c>
      <c r="I38" s="1"/>
      <c r="J38" s="1">
        <v>2</v>
      </c>
      <c r="K38" s="2">
        <v>2500</v>
      </c>
      <c r="L38" s="2">
        <f t="shared" si="0"/>
        <v>5000</v>
      </c>
    </row>
    <row r="39" spans="1:12" ht="22.5" x14ac:dyDescent="0.25">
      <c r="A39" s="16">
        <v>44974</v>
      </c>
      <c r="B39" s="6" t="s">
        <v>53</v>
      </c>
      <c r="C39" s="1">
        <v>4091098</v>
      </c>
      <c r="D39" s="1">
        <v>75300</v>
      </c>
      <c r="E39" s="44" t="s">
        <v>54</v>
      </c>
      <c r="F39" s="31" t="s">
        <v>231</v>
      </c>
      <c r="G39" s="1" t="s">
        <v>55</v>
      </c>
      <c r="H39" s="1" t="s">
        <v>56</v>
      </c>
      <c r="I39" s="1"/>
      <c r="J39" s="1">
        <v>1</v>
      </c>
      <c r="K39" s="2">
        <v>36432.199999999997</v>
      </c>
      <c r="L39" s="2">
        <f t="shared" si="0"/>
        <v>36432.199999999997</v>
      </c>
    </row>
    <row r="40" spans="1:12" ht="22.5" x14ac:dyDescent="0.25">
      <c r="A40" s="16">
        <v>44974</v>
      </c>
      <c r="B40" s="6" t="s">
        <v>53</v>
      </c>
      <c r="C40" s="1">
        <v>4091173</v>
      </c>
      <c r="D40" s="1">
        <v>75300</v>
      </c>
      <c r="E40" s="44" t="s">
        <v>57</v>
      </c>
      <c r="F40" s="31" t="s">
        <v>231</v>
      </c>
      <c r="G40" s="1" t="s">
        <v>55</v>
      </c>
      <c r="H40" s="1" t="s">
        <v>56</v>
      </c>
      <c r="I40" s="1"/>
      <c r="J40" s="1">
        <v>1</v>
      </c>
      <c r="K40" s="2">
        <v>36432.199999999997</v>
      </c>
      <c r="L40" s="2">
        <f t="shared" ref="L40:L71" si="1">SUM(J40*K40)</f>
        <v>36432.199999999997</v>
      </c>
    </row>
    <row r="41" spans="1:12" ht="22.5" x14ac:dyDescent="0.25">
      <c r="A41" s="16">
        <v>44974</v>
      </c>
      <c r="B41" s="6" t="s">
        <v>58</v>
      </c>
      <c r="C41" s="1">
        <v>4091174</v>
      </c>
      <c r="D41" s="1">
        <v>51195</v>
      </c>
      <c r="E41" s="44" t="s">
        <v>59</v>
      </c>
      <c r="F41" s="31" t="s">
        <v>408</v>
      </c>
      <c r="G41" s="1" t="s">
        <v>60</v>
      </c>
      <c r="H41" s="1" t="s">
        <v>61</v>
      </c>
      <c r="I41" s="1"/>
      <c r="J41" s="1">
        <v>1</v>
      </c>
      <c r="K41" s="2">
        <v>4872.88</v>
      </c>
      <c r="L41" s="2">
        <f t="shared" si="1"/>
        <v>4872.88</v>
      </c>
    </row>
    <row r="42" spans="1:12" ht="22.5" x14ac:dyDescent="0.25">
      <c r="A42" s="16">
        <v>44974</v>
      </c>
      <c r="B42" s="6" t="s">
        <v>58</v>
      </c>
      <c r="C42" s="1">
        <v>4091175</v>
      </c>
      <c r="D42" s="1">
        <v>51195</v>
      </c>
      <c r="E42" s="44" t="s">
        <v>59</v>
      </c>
      <c r="F42" s="31" t="s">
        <v>408</v>
      </c>
      <c r="G42" s="1" t="s">
        <v>60</v>
      </c>
      <c r="H42" s="1" t="s">
        <v>61</v>
      </c>
      <c r="I42" s="1"/>
      <c r="J42" s="1">
        <v>1</v>
      </c>
      <c r="K42" s="2">
        <v>4872.88</v>
      </c>
      <c r="L42" s="2">
        <f t="shared" si="1"/>
        <v>4872.88</v>
      </c>
    </row>
    <row r="43" spans="1:12" ht="33.75" x14ac:dyDescent="0.25">
      <c r="A43" s="18">
        <v>44977</v>
      </c>
      <c r="B43" s="72" t="s">
        <v>62</v>
      </c>
      <c r="C43" s="1">
        <v>1070729</v>
      </c>
      <c r="D43" s="1">
        <v>26182</v>
      </c>
      <c r="E43" s="44" t="s">
        <v>63</v>
      </c>
      <c r="F43" s="31" t="s">
        <v>64</v>
      </c>
      <c r="G43" s="1" t="s">
        <v>65</v>
      </c>
      <c r="H43" s="1" t="s">
        <v>66</v>
      </c>
      <c r="I43" s="1" t="s">
        <v>67</v>
      </c>
      <c r="J43" s="1">
        <v>1</v>
      </c>
      <c r="K43" s="2">
        <v>23558.39</v>
      </c>
      <c r="L43" s="2">
        <f t="shared" si="1"/>
        <v>23558.39</v>
      </c>
    </row>
    <row r="44" spans="1:12" ht="18" x14ac:dyDescent="0.25">
      <c r="A44" s="16">
        <v>44979</v>
      </c>
      <c r="B44" s="6" t="s">
        <v>203</v>
      </c>
      <c r="C44" s="1">
        <v>4091176</v>
      </c>
      <c r="D44" s="1">
        <v>27376</v>
      </c>
      <c r="E44" s="44" t="s">
        <v>232</v>
      </c>
      <c r="F44" s="31" t="s">
        <v>233</v>
      </c>
      <c r="G44" s="1" t="s">
        <v>204</v>
      </c>
      <c r="H44" s="1"/>
      <c r="I44" s="1"/>
      <c r="J44" s="1">
        <v>2</v>
      </c>
      <c r="K44" s="2">
        <v>13470.58</v>
      </c>
      <c r="L44" s="2">
        <f t="shared" si="1"/>
        <v>26941.16</v>
      </c>
    </row>
    <row r="45" spans="1:12" ht="27" x14ac:dyDescent="0.25">
      <c r="A45" s="19">
        <v>44987</v>
      </c>
      <c r="B45" s="6" t="s">
        <v>68</v>
      </c>
      <c r="C45" s="1">
        <v>2630302</v>
      </c>
      <c r="D45" s="1">
        <v>80189</v>
      </c>
      <c r="E45" s="44" t="s">
        <v>69</v>
      </c>
      <c r="F45" s="31" t="s">
        <v>377</v>
      </c>
      <c r="G45" s="1"/>
      <c r="H45" s="1"/>
      <c r="I45" s="1"/>
      <c r="J45" s="1">
        <v>12</v>
      </c>
      <c r="K45" s="2">
        <v>13500</v>
      </c>
      <c r="L45" s="2">
        <f t="shared" si="1"/>
        <v>162000</v>
      </c>
    </row>
    <row r="46" spans="1:12" ht="27" x14ac:dyDescent="0.25">
      <c r="A46" s="19">
        <v>44988</v>
      </c>
      <c r="B46" s="6" t="s">
        <v>70</v>
      </c>
      <c r="C46" s="1">
        <v>4091177</v>
      </c>
      <c r="D46" s="1">
        <v>19803</v>
      </c>
      <c r="E46" s="44" t="s">
        <v>71</v>
      </c>
      <c r="F46" s="31" t="s">
        <v>234</v>
      </c>
      <c r="G46" s="1" t="s">
        <v>72</v>
      </c>
      <c r="H46" s="1" t="s">
        <v>235</v>
      </c>
      <c r="I46" s="1" t="s">
        <v>73</v>
      </c>
      <c r="J46" s="1">
        <v>1</v>
      </c>
      <c r="K46" s="2">
        <v>49991.53</v>
      </c>
      <c r="L46" s="2">
        <f t="shared" si="1"/>
        <v>49991.53</v>
      </c>
    </row>
    <row r="47" spans="1:12" ht="18" x14ac:dyDescent="0.25">
      <c r="A47" s="19">
        <v>44991</v>
      </c>
      <c r="B47" s="41" t="s">
        <v>74</v>
      </c>
      <c r="C47" s="1">
        <v>2030288</v>
      </c>
      <c r="D47" s="1">
        <v>90810</v>
      </c>
      <c r="E47" s="44" t="s">
        <v>75</v>
      </c>
      <c r="F47" s="31" t="s">
        <v>406</v>
      </c>
      <c r="G47" s="1"/>
      <c r="H47" s="1"/>
      <c r="I47" s="1"/>
      <c r="J47" s="1">
        <v>4</v>
      </c>
      <c r="K47" s="2">
        <v>3500</v>
      </c>
      <c r="L47" s="2">
        <f t="shared" si="1"/>
        <v>14000</v>
      </c>
    </row>
    <row r="48" spans="1:12" ht="18" x14ac:dyDescent="0.25">
      <c r="A48" s="19">
        <v>44991</v>
      </c>
      <c r="B48" s="41" t="s">
        <v>74</v>
      </c>
      <c r="C48" s="1">
        <v>2630289</v>
      </c>
      <c r="D48" s="1">
        <v>47080</v>
      </c>
      <c r="E48" s="44" t="s">
        <v>77</v>
      </c>
      <c r="F48" s="31" t="s">
        <v>406</v>
      </c>
      <c r="G48" s="1"/>
      <c r="H48" s="1"/>
      <c r="I48" s="1"/>
      <c r="J48" s="1">
        <v>1</v>
      </c>
      <c r="K48" s="2">
        <v>8898</v>
      </c>
      <c r="L48" s="2">
        <f t="shared" si="1"/>
        <v>8898</v>
      </c>
    </row>
    <row r="49" spans="1:12" ht="18" x14ac:dyDescent="0.25">
      <c r="A49" s="19">
        <v>44991</v>
      </c>
      <c r="B49" s="41" t="s">
        <v>74</v>
      </c>
      <c r="C49" s="1">
        <v>2630290</v>
      </c>
      <c r="D49" s="1">
        <v>70811</v>
      </c>
      <c r="E49" s="44" t="s">
        <v>78</v>
      </c>
      <c r="F49" s="31" t="s">
        <v>406</v>
      </c>
      <c r="G49" s="1"/>
      <c r="H49" s="1"/>
      <c r="I49" s="1"/>
      <c r="J49" s="1">
        <v>1</v>
      </c>
      <c r="K49" s="2">
        <v>5500</v>
      </c>
      <c r="L49" s="2">
        <f t="shared" si="1"/>
        <v>5500</v>
      </c>
    </row>
    <row r="50" spans="1:12" x14ac:dyDescent="0.25">
      <c r="A50" s="19">
        <v>44991</v>
      </c>
      <c r="B50" s="41" t="s">
        <v>74</v>
      </c>
      <c r="C50" s="1">
        <v>1070735</v>
      </c>
      <c r="D50" s="1">
        <v>22966</v>
      </c>
      <c r="E50" s="44" t="s">
        <v>79</v>
      </c>
      <c r="F50" s="31" t="s">
        <v>76</v>
      </c>
      <c r="G50" s="1" t="s">
        <v>451</v>
      </c>
      <c r="H50" s="1" t="s">
        <v>452</v>
      </c>
      <c r="I50" s="1" t="s">
        <v>453</v>
      </c>
      <c r="J50" s="1">
        <v>1</v>
      </c>
      <c r="K50" s="2">
        <v>49000</v>
      </c>
      <c r="L50" s="2">
        <f t="shared" si="1"/>
        <v>49000</v>
      </c>
    </row>
    <row r="51" spans="1:12" ht="22.5" x14ac:dyDescent="0.25">
      <c r="A51" s="19">
        <v>44992</v>
      </c>
      <c r="B51" s="41" t="s">
        <v>236</v>
      </c>
      <c r="C51" s="1">
        <v>2630303</v>
      </c>
      <c r="D51" s="1">
        <v>13206</v>
      </c>
      <c r="E51" s="44" t="s">
        <v>237</v>
      </c>
      <c r="F51" s="31" t="s">
        <v>238</v>
      </c>
      <c r="G51" s="1"/>
      <c r="H51" s="1"/>
      <c r="I51" s="1"/>
      <c r="J51" s="1">
        <v>1</v>
      </c>
      <c r="K51" s="2">
        <v>11000</v>
      </c>
      <c r="L51" s="2">
        <f t="shared" si="1"/>
        <v>11000</v>
      </c>
    </row>
    <row r="52" spans="1:12" ht="18" x14ac:dyDescent="0.25">
      <c r="A52" s="19">
        <v>44993</v>
      </c>
      <c r="B52" s="41" t="s">
        <v>80</v>
      </c>
      <c r="C52" s="1">
        <v>4091136</v>
      </c>
      <c r="D52" s="1">
        <v>42160</v>
      </c>
      <c r="E52" s="44" t="s">
        <v>81</v>
      </c>
      <c r="F52" s="31" t="s">
        <v>239</v>
      </c>
      <c r="G52" s="1" t="s">
        <v>82</v>
      </c>
      <c r="H52" s="1" t="s">
        <v>83</v>
      </c>
      <c r="I52" s="1" t="s">
        <v>240</v>
      </c>
      <c r="J52" s="1">
        <v>1</v>
      </c>
      <c r="K52" s="2">
        <v>3500</v>
      </c>
      <c r="L52" s="2">
        <f t="shared" si="1"/>
        <v>3500</v>
      </c>
    </row>
    <row r="53" spans="1:12" ht="18" x14ac:dyDescent="0.25">
      <c r="A53" s="19">
        <v>44993</v>
      </c>
      <c r="B53" s="41" t="s">
        <v>80</v>
      </c>
      <c r="C53" s="1">
        <v>4091137</v>
      </c>
      <c r="D53" s="1">
        <v>42160</v>
      </c>
      <c r="E53" s="44" t="s">
        <v>81</v>
      </c>
      <c r="F53" s="31" t="s">
        <v>239</v>
      </c>
      <c r="G53" s="1" t="s">
        <v>82</v>
      </c>
      <c r="H53" s="1" t="s">
        <v>83</v>
      </c>
      <c r="I53" s="1" t="s">
        <v>241</v>
      </c>
      <c r="J53" s="1">
        <v>1</v>
      </c>
      <c r="K53" s="2">
        <v>3500</v>
      </c>
      <c r="L53" s="2">
        <f t="shared" si="1"/>
        <v>3500</v>
      </c>
    </row>
    <row r="54" spans="1:12" ht="18" x14ac:dyDescent="0.25">
      <c r="A54" s="19">
        <v>44993</v>
      </c>
      <c r="B54" s="41" t="s">
        <v>80</v>
      </c>
      <c r="C54" s="1">
        <v>4091138</v>
      </c>
      <c r="D54" s="1">
        <v>42160</v>
      </c>
      <c r="E54" s="44" t="s">
        <v>81</v>
      </c>
      <c r="F54" s="31" t="s">
        <v>239</v>
      </c>
      <c r="G54" s="1" t="s">
        <v>82</v>
      </c>
      <c r="H54" s="1" t="s">
        <v>83</v>
      </c>
      <c r="I54" s="1" t="s">
        <v>242</v>
      </c>
      <c r="J54" s="1">
        <v>1</v>
      </c>
      <c r="K54" s="2">
        <v>3500</v>
      </c>
      <c r="L54" s="2">
        <f t="shared" si="1"/>
        <v>3500</v>
      </c>
    </row>
    <row r="55" spans="1:12" ht="18" x14ac:dyDescent="0.25">
      <c r="A55" s="16">
        <v>44993</v>
      </c>
      <c r="B55" s="6" t="s">
        <v>84</v>
      </c>
      <c r="C55" s="1">
        <v>2630291</v>
      </c>
      <c r="D55" s="1">
        <v>70811</v>
      </c>
      <c r="E55" s="44" t="s">
        <v>85</v>
      </c>
      <c r="F55" s="31" t="s">
        <v>378</v>
      </c>
      <c r="G55" s="1"/>
      <c r="H55" s="1"/>
      <c r="I55" s="1"/>
      <c r="J55" s="1">
        <v>1</v>
      </c>
      <c r="K55" s="2">
        <v>6090</v>
      </c>
      <c r="L55" s="2">
        <f t="shared" si="1"/>
        <v>6090</v>
      </c>
    </row>
    <row r="56" spans="1:12" ht="22.5" x14ac:dyDescent="0.25">
      <c r="A56" s="16">
        <v>44993</v>
      </c>
      <c r="B56" s="6" t="s">
        <v>243</v>
      </c>
      <c r="C56" s="1">
        <v>4091179</v>
      </c>
      <c r="D56" s="1">
        <v>25949</v>
      </c>
      <c r="E56" s="44" t="s">
        <v>111</v>
      </c>
      <c r="F56" s="31" t="s">
        <v>244</v>
      </c>
      <c r="G56" s="1" t="s">
        <v>245</v>
      </c>
      <c r="H56" s="1" t="s">
        <v>246</v>
      </c>
      <c r="I56" s="1" t="s">
        <v>247</v>
      </c>
      <c r="J56" s="1">
        <v>1</v>
      </c>
      <c r="K56" s="2">
        <v>153278</v>
      </c>
      <c r="L56" s="2">
        <f t="shared" si="1"/>
        <v>153278</v>
      </c>
    </row>
    <row r="57" spans="1:12" ht="22.5" x14ac:dyDescent="0.25">
      <c r="A57" s="16">
        <v>44993</v>
      </c>
      <c r="B57" s="6" t="s">
        <v>243</v>
      </c>
      <c r="C57" s="1">
        <v>4091180</v>
      </c>
      <c r="D57" s="1">
        <v>42160</v>
      </c>
      <c r="E57" s="44" t="s">
        <v>248</v>
      </c>
      <c r="F57" s="31" t="s">
        <v>244</v>
      </c>
      <c r="G57" s="1" t="s">
        <v>249</v>
      </c>
      <c r="H57" s="1" t="s">
        <v>250</v>
      </c>
      <c r="I57" s="1" t="s">
        <v>251</v>
      </c>
      <c r="J57" s="1">
        <v>1</v>
      </c>
      <c r="K57" s="2">
        <v>6400</v>
      </c>
      <c r="L57" s="2">
        <f t="shared" si="1"/>
        <v>6400</v>
      </c>
    </row>
    <row r="58" spans="1:12" ht="27" x14ac:dyDescent="0.25">
      <c r="A58" s="19">
        <v>44994</v>
      </c>
      <c r="B58" s="41" t="s">
        <v>86</v>
      </c>
      <c r="C58" s="1">
        <v>4091181</v>
      </c>
      <c r="D58" s="1">
        <v>26029</v>
      </c>
      <c r="E58" s="44" t="s">
        <v>87</v>
      </c>
      <c r="F58" s="31" t="s">
        <v>252</v>
      </c>
      <c r="G58" s="1" t="s">
        <v>72</v>
      </c>
      <c r="H58" s="1"/>
      <c r="I58" s="1" t="s">
        <v>88</v>
      </c>
      <c r="J58" s="1">
        <v>1</v>
      </c>
      <c r="K58" s="2">
        <v>15042.37</v>
      </c>
      <c r="L58" s="2">
        <f t="shared" si="1"/>
        <v>15042.37</v>
      </c>
    </row>
    <row r="59" spans="1:12" ht="27" x14ac:dyDescent="0.25">
      <c r="A59" s="19">
        <v>44994</v>
      </c>
      <c r="B59" s="41" t="s">
        <v>253</v>
      </c>
      <c r="C59" s="1">
        <v>4091182</v>
      </c>
      <c r="D59" s="1">
        <v>13397</v>
      </c>
      <c r="E59" s="44" t="s">
        <v>140</v>
      </c>
      <c r="F59" s="31" t="s">
        <v>252</v>
      </c>
      <c r="G59" s="1"/>
      <c r="H59" s="1" t="s">
        <v>254</v>
      </c>
      <c r="I59" s="1"/>
      <c r="J59" s="1">
        <v>1</v>
      </c>
      <c r="K59" s="2">
        <v>14876.62</v>
      </c>
      <c r="L59" s="2">
        <f t="shared" si="1"/>
        <v>14876.62</v>
      </c>
    </row>
    <row r="60" spans="1:12" ht="18" x14ac:dyDescent="0.25">
      <c r="A60" s="19">
        <v>44994</v>
      </c>
      <c r="B60" s="41" t="s">
        <v>89</v>
      </c>
      <c r="C60" s="1" t="s">
        <v>480</v>
      </c>
      <c r="D60" s="1">
        <v>90906</v>
      </c>
      <c r="E60" s="44" t="s">
        <v>90</v>
      </c>
      <c r="F60" s="31" t="s">
        <v>91</v>
      </c>
      <c r="G60" s="1"/>
      <c r="H60" s="1"/>
      <c r="I60" s="1"/>
      <c r="J60" s="1">
        <v>3</v>
      </c>
      <c r="K60" s="2">
        <v>5344.8</v>
      </c>
      <c r="L60" s="2">
        <f t="shared" si="1"/>
        <v>16034.400000000001</v>
      </c>
    </row>
    <row r="61" spans="1:12" ht="18" x14ac:dyDescent="0.25">
      <c r="A61" s="19">
        <v>44994</v>
      </c>
      <c r="B61" s="41" t="s">
        <v>89</v>
      </c>
      <c r="C61" s="1" t="s">
        <v>480</v>
      </c>
      <c r="D61" s="1">
        <v>47080</v>
      </c>
      <c r="E61" s="44" t="s">
        <v>92</v>
      </c>
      <c r="F61" s="31" t="s">
        <v>91</v>
      </c>
      <c r="G61" s="1"/>
      <c r="H61" s="1"/>
      <c r="I61" s="1"/>
      <c r="J61" s="1">
        <v>2</v>
      </c>
      <c r="K61" s="2">
        <v>11190.4</v>
      </c>
      <c r="L61" s="2">
        <f t="shared" si="1"/>
        <v>22380.799999999999</v>
      </c>
    </row>
    <row r="62" spans="1:12" ht="18" x14ac:dyDescent="0.25">
      <c r="A62" s="19">
        <v>44994</v>
      </c>
      <c r="B62" s="41" t="s">
        <v>89</v>
      </c>
      <c r="C62" s="1" t="s">
        <v>480</v>
      </c>
      <c r="D62" s="1">
        <v>13206</v>
      </c>
      <c r="E62" s="44" t="s">
        <v>93</v>
      </c>
      <c r="F62" s="31" t="s">
        <v>91</v>
      </c>
      <c r="G62" s="80" t="s">
        <v>255</v>
      </c>
      <c r="H62" s="81"/>
      <c r="I62" s="82"/>
      <c r="J62" s="1">
        <v>7</v>
      </c>
      <c r="K62" s="2">
        <v>6317.2</v>
      </c>
      <c r="L62" s="2">
        <f t="shared" si="1"/>
        <v>44220.4</v>
      </c>
    </row>
    <row r="63" spans="1:12" ht="18" x14ac:dyDescent="0.25">
      <c r="A63" s="19">
        <v>44994</v>
      </c>
      <c r="B63" s="41" t="s">
        <v>89</v>
      </c>
      <c r="C63" s="1" t="s">
        <v>480</v>
      </c>
      <c r="D63" s="1">
        <v>13206</v>
      </c>
      <c r="E63" s="44" t="s">
        <v>94</v>
      </c>
      <c r="F63" s="31" t="s">
        <v>91</v>
      </c>
      <c r="G63" s="1"/>
      <c r="H63" s="1"/>
      <c r="I63" s="1"/>
      <c r="J63" s="1">
        <v>1</v>
      </c>
      <c r="K63" s="2">
        <v>12552.5</v>
      </c>
      <c r="L63" s="2">
        <f t="shared" si="1"/>
        <v>12552.5</v>
      </c>
    </row>
    <row r="64" spans="1:12" ht="22.5" x14ac:dyDescent="0.25">
      <c r="A64" s="19">
        <v>44994</v>
      </c>
      <c r="B64" s="41" t="s">
        <v>89</v>
      </c>
      <c r="C64" s="1" t="s">
        <v>480</v>
      </c>
      <c r="D64" s="1">
        <v>38950</v>
      </c>
      <c r="E64" s="44" t="s">
        <v>95</v>
      </c>
      <c r="F64" s="31" t="s">
        <v>91</v>
      </c>
      <c r="G64" s="1" t="s">
        <v>256</v>
      </c>
      <c r="H64" s="1"/>
      <c r="I64" s="1"/>
      <c r="J64" s="1">
        <v>1</v>
      </c>
      <c r="K64" s="2">
        <v>8468.5499999999993</v>
      </c>
      <c r="L64" s="2">
        <f t="shared" si="1"/>
        <v>8468.5499999999993</v>
      </c>
    </row>
    <row r="65" spans="1:12" ht="18" x14ac:dyDescent="0.25">
      <c r="A65" s="19">
        <v>44999</v>
      </c>
      <c r="B65" s="41" t="s">
        <v>96</v>
      </c>
      <c r="C65" s="1" t="s">
        <v>480</v>
      </c>
      <c r="D65" s="1">
        <v>90810</v>
      </c>
      <c r="E65" s="44" t="s">
        <v>75</v>
      </c>
      <c r="F65" s="31" t="s">
        <v>378</v>
      </c>
      <c r="G65" s="1"/>
      <c r="H65" s="1"/>
      <c r="I65" s="1"/>
      <c r="J65" s="1">
        <v>6</v>
      </c>
      <c r="K65" s="2">
        <v>2150</v>
      </c>
      <c r="L65" s="2">
        <f t="shared" si="1"/>
        <v>12900</v>
      </c>
    </row>
    <row r="66" spans="1:12" ht="18" x14ac:dyDescent="0.25">
      <c r="A66" s="16">
        <v>44999</v>
      </c>
      <c r="B66" s="6" t="s">
        <v>97</v>
      </c>
      <c r="C66" s="1" t="s">
        <v>480</v>
      </c>
      <c r="D66" s="1">
        <v>90906</v>
      </c>
      <c r="E66" s="44" t="s">
        <v>98</v>
      </c>
      <c r="F66" s="31" t="s">
        <v>425</v>
      </c>
      <c r="G66" s="1"/>
      <c r="H66" s="1"/>
      <c r="I66" s="1"/>
      <c r="J66" s="1">
        <v>1</v>
      </c>
      <c r="K66" s="2">
        <v>7250</v>
      </c>
      <c r="L66" s="2">
        <f t="shared" si="1"/>
        <v>7250</v>
      </c>
    </row>
    <row r="67" spans="1:12" ht="18" x14ac:dyDescent="0.25">
      <c r="A67" s="16">
        <v>44999</v>
      </c>
      <c r="B67" s="6" t="s">
        <v>97</v>
      </c>
      <c r="C67" s="1" t="s">
        <v>480</v>
      </c>
      <c r="D67" s="1">
        <v>70811</v>
      </c>
      <c r="E67" s="44" t="s">
        <v>100</v>
      </c>
      <c r="F67" s="31" t="s">
        <v>425</v>
      </c>
      <c r="G67" s="1"/>
      <c r="H67" s="1"/>
      <c r="I67" s="1"/>
      <c r="J67" s="1">
        <v>32</v>
      </c>
      <c r="K67" s="2">
        <v>11750</v>
      </c>
      <c r="L67" s="2">
        <f t="shared" si="1"/>
        <v>376000</v>
      </c>
    </row>
    <row r="68" spans="1:12" x14ac:dyDescent="0.25">
      <c r="A68" s="16">
        <v>45000</v>
      </c>
      <c r="B68" s="6" t="s">
        <v>257</v>
      </c>
      <c r="C68" s="1" t="s">
        <v>480</v>
      </c>
      <c r="D68" s="1">
        <v>47080</v>
      </c>
      <c r="E68" s="44" t="s">
        <v>258</v>
      </c>
      <c r="F68" s="31" t="s">
        <v>238</v>
      </c>
      <c r="G68" s="1"/>
      <c r="H68" s="1"/>
      <c r="I68" s="1"/>
      <c r="J68" s="1">
        <v>2</v>
      </c>
      <c r="K68" s="2">
        <v>19800</v>
      </c>
      <c r="L68" s="2">
        <f t="shared" si="1"/>
        <v>39600</v>
      </c>
    </row>
    <row r="69" spans="1:12" x14ac:dyDescent="0.25">
      <c r="A69" s="16">
        <v>45000</v>
      </c>
      <c r="B69" s="6" t="s">
        <v>259</v>
      </c>
      <c r="C69" s="1" t="s">
        <v>480</v>
      </c>
      <c r="D69" s="1">
        <v>95024</v>
      </c>
      <c r="E69" s="44" t="s">
        <v>260</v>
      </c>
      <c r="F69" s="31" t="s">
        <v>238</v>
      </c>
      <c r="G69" s="1"/>
      <c r="H69" s="1"/>
      <c r="I69" s="1"/>
      <c r="J69" s="1">
        <v>1</v>
      </c>
      <c r="K69" s="2">
        <v>2288.14</v>
      </c>
      <c r="L69" s="2">
        <f t="shared" si="1"/>
        <v>2288.14</v>
      </c>
    </row>
    <row r="70" spans="1:12" ht="18" x14ac:dyDescent="0.25">
      <c r="A70" s="16">
        <v>45002</v>
      </c>
      <c r="B70" s="6" t="s">
        <v>101</v>
      </c>
      <c r="C70" s="1" t="s">
        <v>480</v>
      </c>
      <c r="D70" s="1">
        <v>90906</v>
      </c>
      <c r="E70" s="44" t="s">
        <v>98</v>
      </c>
      <c r="F70" s="31" t="s">
        <v>378</v>
      </c>
      <c r="G70" s="1"/>
      <c r="H70" s="1"/>
      <c r="I70" s="1"/>
      <c r="J70" s="1">
        <v>1</v>
      </c>
      <c r="K70" s="2">
        <v>12800</v>
      </c>
      <c r="L70" s="2">
        <f t="shared" si="1"/>
        <v>12800</v>
      </c>
    </row>
    <row r="71" spans="1:12" ht="22.5" x14ac:dyDescent="0.25">
      <c r="A71" s="16">
        <v>45002</v>
      </c>
      <c r="B71" s="6" t="s">
        <v>101</v>
      </c>
      <c r="C71" s="1" t="s">
        <v>480</v>
      </c>
      <c r="D71" s="1">
        <v>70811</v>
      </c>
      <c r="E71" s="44" t="s">
        <v>102</v>
      </c>
      <c r="F71" s="31" t="s">
        <v>378</v>
      </c>
      <c r="G71" s="1"/>
      <c r="H71" s="1"/>
      <c r="I71" s="1"/>
      <c r="J71" s="1">
        <v>1</v>
      </c>
      <c r="K71" s="2">
        <v>16000</v>
      </c>
      <c r="L71" s="2">
        <f t="shared" si="1"/>
        <v>16000</v>
      </c>
    </row>
    <row r="72" spans="1:12" ht="18" x14ac:dyDescent="0.25">
      <c r="A72" s="16">
        <v>45002</v>
      </c>
      <c r="B72" s="6" t="s">
        <v>101</v>
      </c>
      <c r="C72" s="1">
        <v>4091183</v>
      </c>
      <c r="D72" s="1">
        <v>70811</v>
      </c>
      <c r="E72" s="44" t="s">
        <v>103</v>
      </c>
      <c r="F72" s="31" t="s">
        <v>378</v>
      </c>
      <c r="G72" s="1"/>
      <c r="H72" s="1"/>
      <c r="I72" s="1"/>
      <c r="J72" s="1">
        <v>1</v>
      </c>
      <c r="K72" s="2">
        <v>8000</v>
      </c>
      <c r="L72" s="2">
        <f t="shared" ref="L72:L103" si="2">SUM(J72*K72)</f>
        <v>8000</v>
      </c>
    </row>
    <row r="73" spans="1:12" ht="18" x14ac:dyDescent="0.25">
      <c r="A73" s="16">
        <v>45005</v>
      </c>
      <c r="B73" s="6" t="s">
        <v>104</v>
      </c>
      <c r="C73" s="1">
        <v>4091184</v>
      </c>
      <c r="D73" s="1">
        <v>70811</v>
      </c>
      <c r="E73" s="44" t="s">
        <v>105</v>
      </c>
      <c r="F73" s="31" t="s">
        <v>261</v>
      </c>
      <c r="G73" s="1"/>
      <c r="H73" s="1"/>
      <c r="I73" s="1"/>
      <c r="J73" s="1">
        <v>1</v>
      </c>
      <c r="K73" s="2">
        <v>9038.4699999999993</v>
      </c>
      <c r="L73" s="2">
        <f t="shared" si="2"/>
        <v>9038.4699999999993</v>
      </c>
    </row>
    <row r="74" spans="1:12" ht="18" x14ac:dyDescent="0.25">
      <c r="A74" s="16">
        <v>45005</v>
      </c>
      <c r="B74" s="6" t="s">
        <v>104</v>
      </c>
      <c r="C74" s="1">
        <v>4091185</v>
      </c>
      <c r="D74" s="1">
        <v>13206</v>
      </c>
      <c r="E74" s="44" t="s">
        <v>106</v>
      </c>
      <c r="F74" s="31" t="s">
        <v>261</v>
      </c>
      <c r="G74" s="1"/>
      <c r="H74" s="1"/>
      <c r="I74" s="1"/>
      <c r="J74" s="1">
        <v>1</v>
      </c>
      <c r="K74" s="2">
        <v>10089</v>
      </c>
      <c r="L74" s="2">
        <f t="shared" si="2"/>
        <v>10089</v>
      </c>
    </row>
    <row r="75" spans="1:12" ht="18" x14ac:dyDescent="0.25">
      <c r="A75" s="16">
        <v>45005</v>
      </c>
      <c r="B75" s="6" t="s">
        <v>104</v>
      </c>
      <c r="C75" s="1">
        <v>4091154</v>
      </c>
      <c r="D75" s="1">
        <v>47080</v>
      </c>
      <c r="E75" s="44" t="s">
        <v>107</v>
      </c>
      <c r="F75" s="31" t="s">
        <v>261</v>
      </c>
      <c r="G75" s="1"/>
      <c r="H75" s="1"/>
      <c r="I75" s="1"/>
      <c r="J75" s="1">
        <v>1</v>
      </c>
      <c r="K75" s="2">
        <v>20733.099999999999</v>
      </c>
      <c r="L75" s="2">
        <f t="shared" si="2"/>
        <v>20733.099999999999</v>
      </c>
    </row>
    <row r="76" spans="1:12" ht="18" x14ac:dyDescent="0.25">
      <c r="A76" s="16">
        <v>45007</v>
      </c>
      <c r="B76" s="6" t="s">
        <v>108</v>
      </c>
      <c r="C76" s="1">
        <v>4091150</v>
      </c>
      <c r="D76" s="1">
        <v>47080</v>
      </c>
      <c r="E76" s="44" t="s">
        <v>410</v>
      </c>
      <c r="F76" s="31" t="s">
        <v>10</v>
      </c>
      <c r="G76" s="1"/>
      <c r="H76" s="1"/>
      <c r="I76" s="1"/>
      <c r="J76" s="1">
        <v>3</v>
      </c>
      <c r="K76" s="2">
        <v>11778.5</v>
      </c>
      <c r="L76" s="2">
        <f t="shared" si="2"/>
        <v>35335.5</v>
      </c>
    </row>
    <row r="77" spans="1:12" ht="22.5" x14ac:dyDescent="0.25">
      <c r="A77" s="16">
        <v>45007</v>
      </c>
      <c r="B77" s="6" t="s">
        <v>108</v>
      </c>
      <c r="C77" s="1">
        <v>4091150</v>
      </c>
      <c r="D77" s="1">
        <v>47080</v>
      </c>
      <c r="E77" s="44" t="s">
        <v>411</v>
      </c>
      <c r="F77" s="31" t="s">
        <v>10</v>
      </c>
      <c r="G77" s="1"/>
      <c r="H77" s="1"/>
      <c r="I77" s="1"/>
      <c r="J77" s="1">
        <v>3</v>
      </c>
      <c r="K77" s="2">
        <v>851.94</v>
      </c>
      <c r="L77" s="2">
        <f t="shared" si="2"/>
        <v>2555.8200000000002</v>
      </c>
    </row>
    <row r="78" spans="1:12" ht="18" x14ac:dyDescent="0.25">
      <c r="A78" s="16">
        <v>45007</v>
      </c>
      <c r="B78" s="6" t="s">
        <v>108</v>
      </c>
      <c r="C78" s="1">
        <v>4091152</v>
      </c>
      <c r="D78" s="1">
        <v>90810</v>
      </c>
      <c r="E78" s="44" t="s">
        <v>353</v>
      </c>
      <c r="F78" s="31" t="s">
        <v>10</v>
      </c>
      <c r="G78" s="1"/>
      <c r="H78" s="1"/>
      <c r="I78" s="1"/>
      <c r="J78" s="1">
        <v>4</v>
      </c>
      <c r="K78" s="2">
        <v>7168.04</v>
      </c>
      <c r="L78" s="2">
        <f t="shared" si="2"/>
        <v>28672.16</v>
      </c>
    </row>
    <row r="79" spans="1:12" ht="18" x14ac:dyDescent="0.25">
      <c r="A79" s="16">
        <v>45007</v>
      </c>
      <c r="B79" s="6" t="s">
        <v>108</v>
      </c>
      <c r="C79" s="1">
        <v>4091151</v>
      </c>
      <c r="D79" s="1">
        <v>90810</v>
      </c>
      <c r="E79" s="44" t="s">
        <v>412</v>
      </c>
      <c r="F79" s="31" t="s">
        <v>10</v>
      </c>
      <c r="G79" s="1"/>
      <c r="H79" s="1"/>
      <c r="I79" s="1"/>
      <c r="J79" s="1">
        <v>2</v>
      </c>
      <c r="K79" s="2">
        <v>2891.89</v>
      </c>
      <c r="L79" s="2">
        <f t="shared" si="2"/>
        <v>5783.78</v>
      </c>
    </row>
    <row r="80" spans="1:12" ht="22.5" x14ac:dyDescent="0.25">
      <c r="A80" s="16">
        <v>45007</v>
      </c>
      <c r="B80" s="6" t="s">
        <v>108</v>
      </c>
      <c r="C80" s="1">
        <v>4091155</v>
      </c>
      <c r="D80" s="1">
        <v>13206</v>
      </c>
      <c r="E80" s="44" t="s">
        <v>413</v>
      </c>
      <c r="F80" s="31" t="s">
        <v>10</v>
      </c>
      <c r="G80" s="1"/>
      <c r="H80" s="1"/>
      <c r="I80" s="1"/>
      <c r="J80" s="1">
        <v>3</v>
      </c>
      <c r="K80" s="2">
        <v>1980.02</v>
      </c>
      <c r="L80" s="2">
        <f t="shared" si="2"/>
        <v>5940.0599999999995</v>
      </c>
    </row>
    <row r="81" spans="1:12" ht="18" x14ac:dyDescent="0.25">
      <c r="A81" s="16">
        <v>45007</v>
      </c>
      <c r="B81" s="6" t="s">
        <v>108</v>
      </c>
      <c r="C81" s="1">
        <v>4091153</v>
      </c>
      <c r="D81" s="1">
        <v>91480</v>
      </c>
      <c r="E81" s="44" t="s">
        <v>109</v>
      </c>
      <c r="F81" s="31" t="s">
        <v>409</v>
      </c>
      <c r="G81" s="1"/>
      <c r="H81" s="1"/>
      <c r="I81" s="1"/>
      <c r="J81" s="1">
        <v>1</v>
      </c>
      <c r="K81" s="2">
        <v>73149.240000000005</v>
      </c>
      <c r="L81" s="2">
        <f t="shared" si="2"/>
        <v>73149.240000000005</v>
      </c>
    </row>
    <row r="82" spans="1:12" ht="22.5" x14ac:dyDescent="0.25">
      <c r="A82" s="16">
        <v>45012</v>
      </c>
      <c r="B82" s="6" t="s">
        <v>110</v>
      </c>
      <c r="C82" s="1">
        <v>1070726</v>
      </c>
      <c r="D82" s="1">
        <v>25949</v>
      </c>
      <c r="E82" s="44" t="s">
        <v>111</v>
      </c>
      <c r="F82" s="31" t="s">
        <v>379</v>
      </c>
      <c r="G82" s="1" t="s">
        <v>19</v>
      </c>
      <c r="H82" s="1" t="s">
        <v>112</v>
      </c>
      <c r="I82" s="1" t="s">
        <v>457</v>
      </c>
      <c r="J82" s="1">
        <v>1</v>
      </c>
      <c r="K82" s="2">
        <v>49585.26</v>
      </c>
      <c r="L82" s="2">
        <f t="shared" si="2"/>
        <v>49585.26</v>
      </c>
    </row>
    <row r="83" spans="1:12" ht="22.5" x14ac:dyDescent="0.25">
      <c r="A83" s="16">
        <v>45012</v>
      </c>
      <c r="B83" s="6" t="s">
        <v>110</v>
      </c>
      <c r="C83" s="1">
        <v>1070727</v>
      </c>
      <c r="D83" s="1">
        <v>25949</v>
      </c>
      <c r="E83" s="44" t="s">
        <v>111</v>
      </c>
      <c r="F83" s="31" t="s">
        <v>113</v>
      </c>
      <c r="G83" s="1" t="s">
        <v>19</v>
      </c>
      <c r="H83" s="1" t="s">
        <v>112</v>
      </c>
      <c r="I83" s="1" t="s">
        <v>458</v>
      </c>
      <c r="J83" s="1">
        <v>1</v>
      </c>
      <c r="K83" s="2">
        <v>49585.26</v>
      </c>
      <c r="L83" s="2">
        <f t="shared" si="2"/>
        <v>49585.26</v>
      </c>
    </row>
    <row r="84" spans="1:12" ht="22.5" x14ac:dyDescent="0.25">
      <c r="A84" s="16">
        <v>45012</v>
      </c>
      <c r="B84" s="6" t="s">
        <v>110</v>
      </c>
      <c r="C84" s="1">
        <v>1070728</v>
      </c>
      <c r="D84" s="1">
        <v>25949</v>
      </c>
      <c r="E84" s="44" t="s">
        <v>111</v>
      </c>
      <c r="F84" s="31" t="s">
        <v>380</v>
      </c>
      <c r="G84" s="1" t="s">
        <v>19</v>
      </c>
      <c r="H84" s="1" t="s">
        <v>112</v>
      </c>
      <c r="I84" s="1" t="s">
        <v>459</v>
      </c>
      <c r="J84" s="1">
        <v>1</v>
      </c>
      <c r="K84" s="2">
        <v>49585.26</v>
      </c>
      <c r="L84" s="2">
        <f t="shared" si="2"/>
        <v>49585.26</v>
      </c>
    </row>
    <row r="85" spans="1:12" ht="45" x14ac:dyDescent="0.25">
      <c r="A85" s="16">
        <v>45012</v>
      </c>
      <c r="B85" s="6" t="s">
        <v>114</v>
      </c>
      <c r="C85" s="1" t="s">
        <v>480</v>
      </c>
      <c r="D85" s="1">
        <v>24210</v>
      </c>
      <c r="E85" s="44" t="s">
        <v>115</v>
      </c>
      <c r="F85" s="31" t="s">
        <v>116</v>
      </c>
      <c r="G85" s="1" t="s">
        <v>117</v>
      </c>
      <c r="H85" s="1" t="s">
        <v>118</v>
      </c>
      <c r="I85" s="1" t="s">
        <v>119</v>
      </c>
      <c r="J85" s="1">
        <v>1</v>
      </c>
      <c r="K85" s="2">
        <v>7685</v>
      </c>
      <c r="L85" s="2">
        <f t="shared" si="2"/>
        <v>7685</v>
      </c>
    </row>
    <row r="86" spans="1:12" ht="45" x14ac:dyDescent="0.25">
      <c r="A86" s="16">
        <v>45012</v>
      </c>
      <c r="B86" s="6" t="s">
        <v>114</v>
      </c>
      <c r="C86" s="1" t="s">
        <v>480</v>
      </c>
      <c r="D86" s="1">
        <v>24210</v>
      </c>
      <c r="E86" s="44" t="s">
        <v>115</v>
      </c>
      <c r="F86" s="31" t="s">
        <v>116</v>
      </c>
      <c r="G86" s="1" t="s">
        <v>117</v>
      </c>
      <c r="H86" s="1" t="s">
        <v>118</v>
      </c>
      <c r="I86" s="1" t="s">
        <v>120</v>
      </c>
      <c r="J86" s="1">
        <v>1</v>
      </c>
      <c r="K86" s="2">
        <v>7685</v>
      </c>
      <c r="L86" s="2">
        <f t="shared" si="2"/>
        <v>7685</v>
      </c>
    </row>
    <row r="87" spans="1:12" ht="22.5" x14ac:dyDescent="0.25">
      <c r="A87" s="16">
        <v>45013</v>
      </c>
      <c r="B87" s="6" t="s">
        <v>121</v>
      </c>
      <c r="C87" s="1"/>
      <c r="D87" s="1">
        <v>13206</v>
      </c>
      <c r="E87" s="44" t="s">
        <v>122</v>
      </c>
      <c r="F87" s="31" t="s">
        <v>123</v>
      </c>
      <c r="G87" s="1" t="s">
        <v>262</v>
      </c>
      <c r="H87" s="1"/>
      <c r="I87" s="1"/>
      <c r="J87" s="1">
        <v>2</v>
      </c>
      <c r="K87" s="2">
        <v>26856.78</v>
      </c>
      <c r="L87" s="2">
        <f t="shared" si="2"/>
        <v>53713.56</v>
      </c>
    </row>
    <row r="88" spans="1:12" ht="33.75" x14ac:dyDescent="0.25">
      <c r="A88" s="16">
        <v>45015</v>
      </c>
      <c r="B88" s="6" t="s">
        <v>124</v>
      </c>
      <c r="C88" s="1">
        <v>7040020</v>
      </c>
      <c r="D88" s="10">
        <v>59330</v>
      </c>
      <c r="E88" s="44" t="s">
        <v>125</v>
      </c>
      <c r="F88" s="31" t="s">
        <v>126</v>
      </c>
      <c r="G88" s="1" t="s">
        <v>16</v>
      </c>
      <c r="H88" s="1" t="s">
        <v>127</v>
      </c>
      <c r="I88" s="1" t="s">
        <v>128</v>
      </c>
      <c r="J88" s="1">
        <v>1</v>
      </c>
      <c r="K88" s="2">
        <v>30450</v>
      </c>
      <c r="L88" s="2">
        <f t="shared" si="2"/>
        <v>30450</v>
      </c>
    </row>
    <row r="89" spans="1:12" ht="33.75" x14ac:dyDescent="0.25">
      <c r="A89" s="16">
        <v>45015</v>
      </c>
      <c r="B89" s="6" t="s">
        <v>124</v>
      </c>
      <c r="C89" s="1">
        <v>7040019</v>
      </c>
      <c r="D89" s="10">
        <v>59330</v>
      </c>
      <c r="E89" s="44" t="s">
        <v>125</v>
      </c>
      <c r="F89" s="31" t="s">
        <v>126</v>
      </c>
      <c r="G89" s="1" t="s">
        <v>16</v>
      </c>
      <c r="H89" s="1" t="s">
        <v>127</v>
      </c>
      <c r="I89" s="1" t="s">
        <v>129</v>
      </c>
      <c r="J89" s="1">
        <v>1</v>
      </c>
      <c r="K89" s="2">
        <v>30450</v>
      </c>
      <c r="L89" s="2">
        <f t="shared" si="2"/>
        <v>30450</v>
      </c>
    </row>
    <row r="90" spans="1:12" ht="36" x14ac:dyDescent="0.25">
      <c r="A90" s="16">
        <v>45019</v>
      </c>
      <c r="B90" s="6" t="s">
        <v>124</v>
      </c>
      <c r="C90" s="1" t="s">
        <v>480</v>
      </c>
      <c r="D90" s="1">
        <v>26190</v>
      </c>
      <c r="E90" s="44" t="s">
        <v>263</v>
      </c>
      <c r="F90" s="31" t="s">
        <v>481</v>
      </c>
      <c r="G90" s="1" t="s">
        <v>30</v>
      </c>
      <c r="H90" s="1" t="s">
        <v>130</v>
      </c>
      <c r="I90" s="1" t="s">
        <v>264</v>
      </c>
      <c r="J90" s="1">
        <v>1</v>
      </c>
      <c r="K90" s="2">
        <v>9376.2099999999991</v>
      </c>
      <c r="L90" s="2">
        <f t="shared" si="2"/>
        <v>9376.2099999999991</v>
      </c>
    </row>
    <row r="91" spans="1:12" ht="36" x14ac:dyDescent="0.25">
      <c r="A91" s="16">
        <v>45019</v>
      </c>
      <c r="B91" s="6" t="s">
        <v>124</v>
      </c>
      <c r="C91" s="1" t="s">
        <v>480</v>
      </c>
      <c r="D91" s="1">
        <v>26190</v>
      </c>
      <c r="E91" s="44" t="s">
        <v>263</v>
      </c>
      <c r="F91" s="31" t="s">
        <v>481</v>
      </c>
      <c r="G91" s="1" t="s">
        <v>30</v>
      </c>
      <c r="H91" s="1" t="s">
        <v>130</v>
      </c>
      <c r="I91" s="1" t="s">
        <v>265</v>
      </c>
      <c r="J91" s="1">
        <v>1</v>
      </c>
      <c r="K91" s="2">
        <v>9376.2099999999991</v>
      </c>
      <c r="L91" s="2">
        <f t="shared" si="2"/>
        <v>9376.2099999999991</v>
      </c>
    </row>
    <row r="92" spans="1:12" ht="33.75" x14ac:dyDescent="0.25">
      <c r="A92" s="16">
        <v>45020</v>
      </c>
      <c r="B92" s="6" t="s">
        <v>131</v>
      </c>
      <c r="C92" s="1">
        <v>4091140</v>
      </c>
      <c r="D92" s="1">
        <v>63347</v>
      </c>
      <c r="E92" s="44" t="s">
        <v>132</v>
      </c>
      <c r="F92" s="31" t="s">
        <v>123</v>
      </c>
      <c r="G92" s="1" t="s">
        <v>133</v>
      </c>
      <c r="H92" s="1" t="s">
        <v>266</v>
      </c>
      <c r="I92" s="1" t="s">
        <v>267</v>
      </c>
      <c r="J92" s="1">
        <v>1</v>
      </c>
      <c r="K92" s="2">
        <v>46500</v>
      </c>
      <c r="L92" s="2">
        <f t="shared" si="2"/>
        <v>46500</v>
      </c>
    </row>
    <row r="93" spans="1:12" ht="18" x14ac:dyDescent="0.25">
      <c r="A93" s="16">
        <v>45020</v>
      </c>
      <c r="B93" s="6" t="s">
        <v>134</v>
      </c>
      <c r="C93" s="1" t="s">
        <v>480</v>
      </c>
      <c r="D93" s="1">
        <v>26190</v>
      </c>
      <c r="E93" s="44" t="s">
        <v>135</v>
      </c>
      <c r="F93" s="31" t="s">
        <v>136</v>
      </c>
      <c r="G93" s="1" t="s">
        <v>137</v>
      </c>
      <c r="H93" s="1" t="s">
        <v>138</v>
      </c>
      <c r="I93" s="1"/>
      <c r="J93" s="1">
        <v>1</v>
      </c>
      <c r="K93" s="2">
        <v>107500</v>
      </c>
      <c r="L93" s="2">
        <f t="shared" si="2"/>
        <v>107500</v>
      </c>
    </row>
    <row r="94" spans="1:12" x14ac:dyDescent="0.25">
      <c r="A94" s="16">
        <v>45020</v>
      </c>
      <c r="B94" s="6" t="s">
        <v>139</v>
      </c>
      <c r="C94" s="1" t="s">
        <v>480</v>
      </c>
      <c r="D94" s="1">
        <v>47080</v>
      </c>
      <c r="E94" s="44" t="s">
        <v>92</v>
      </c>
      <c r="F94" s="31" t="s">
        <v>393</v>
      </c>
      <c r="G94" s="1"/>
      <c r="H94" s="1"/>
      <c r="I94" s="1"/>
      <c r="J94" s="1">
        <v>1</v>
      </c>
      <c r="K94" s="2">
        <v>10200</v>
      </c>
      <c r="L94" s="2">
        <f t="shared" si="2"/>
        <v>10200</v>
      </c>
    </row>
    <row r="95" spans="1:12" x14ac:dyDescent="0.25">
      <c r="A95" s="16">
        <v>45020</v>
      </c>
      <c r="B95" s="6" t="s">
        <v>139</v>
      </c>
      <c r="C95" s="1" t="s">
        <v>480</v>
      </c>
      <c r="D95" s="4">
        <v>38950</v>
      </c>
      <c r="E95" s="44" t="s">
        <v>95</v>
      </c>
      <c r="F95" s="31" t="s">
        <v>393</v>
      </c>
      <c r="G95" s="1"/>
      <c r="H95" s="1"/>
      <c r="I95" s="1"/>
      <c r="J95" s="1">
        <v>1</v>
      </c>
      <c r="K95" s="2">
        <v>23800</v>
      </c>
      <c r="L95" s="2">
        <f t="shared" si="2"/>
        <v>23800</v>
      </c>
    </row>
    <row r="96" spans="1:12" x14ac:dyDescent="0.25">
      <c r="A96" s="16">
        <v>45020</v>
      </c>
      <c r="B96" s="6" t="s">
        <v>139</v>
      </c>
      <c r="C96" s="1" t="s">
        <v>480</v>
      </c>
      <c r="D96" s="1">
        <v>13397</v>
      </c>
      <c r="E96" s="44" t="s">
        <v>140</v>
      </c>
      <c r="F96" s="31" t="s">
        <v>393</v>
      </c>
      <c r="G96" s="1"/>
      <c r="H96" s="1"/>
      <c r="I96" s="1"/>
      <c r="J96" s="1">
        <v>1</v>
      </c>
      <c r="K96" s="2">
        <v>15500</v>
      </c>
      <c r="L96" s="2">
        <f t="shared" si="2"/>
        <v>15500</v>
      </c>
    </row>
    <row r="97" spans="1:12" x14ac:dyDescent="0.25">
      <c r="A97" s="16">
        <v>45020</v>
      </c>
      <c r="B97" s="6" t="s">
        <v>139</v>
      </c>
      <c r="C97" s="1" t="s">
        <v>480</v>
      </c>
      <c r="D97" s="1">
        <v>13206</v>
      </c>
      <c r="E97" s="44" t="s">
        <v>141</v>
      </c>
      <c r="F97" s="31" t="s">
        <v>393</v>
      </c>
      <c r="G97" s="1"/>
      <c r="H97" s="1"/>
      <c r="I97" s="1"/>
      <c r="J97" s="1">
        <v>4</v>
      </c>
      <c r="K97" s="2">
        <v>9800</v>
      </c>
      <c r="L97" s="2">
        <f t="shared" si="2"/>
        <v>39200</v>
      </c>
    </row>
    <row r="98" spans="1:12" x14ac:dyDescent="0.25">
      <c r="A98" s="16">
        <v>45020</v>
      </c>
      <c r="B98" s="6" t="s">
        <v>139</v>
      </c>
      <c r="C98" s="1" t="s">
        <v>480</v>
      </c>
      <c r="D98" s="1">
        <v>90906</v>
      </c>
      <c r="E98" s="44" t="s">
        <v>98</v>
      </c>
      <c r="F98" s="31" t="s">
        <v>393</v>
      </c>
      <c r="G98" s="1"/>
      <c r="H98" s="1"/>
      <c r="I98" s="1"/>
      <c r="J98" s="1">
        <v>1</v>
      </c>
      <c r="K98" s="2">
        <v>13500</v>
      </c>
      <c r="L98" s="2">
        <f t="shared" si="2"/>
        <v>13500</v>
      </c>
    </row>
    <row r="99" spans="1:12" x14ac:dyDescent="0.25">
      <c r="A99" s="16">
        <v>45020</v>
      </c>
      <c r="B99" s="6" t="s">
        <v>139</v>
      </c>
      <c r="C99" s="1" t="s">
        <v>480</v>
      </c>
      <c r="D99" s="9">
        <v>13206</v>
      </c>
      <c r="E99" s="45" t="s">
        <v>141</v>
      </c>
      <c r="F99" s="31" t="s">
        <v>393</v>
      </c>
      <c r="G99" s="9"/>
      <c r="H99" s="9"/>
      <c r="I99" s="9"/>
      <c r="J99" s="9">
        <v>1</v>
      </c>
      <c r="K99" s="5">
        <v>9800</v>
      </c>
      <c r="L99" s="2">
        <f t="shared" si="2"/>
        <v>9800</v>
      </c>
    </row>
    <row r="100" spans="1:12" x14ac:dyDescent="0.25">
      <c r="A100" s="16">
        <v>45020</v>
      </c>
      <c r="B100" s="6" t="s">
        <v>139</v>
      </c>
      <c r="C100" s="1" t="s">
        <v>480</v>
      </c>
      <c r="D100" s="4">
        <v>19818</v>
      </c>
      <c r="E100" s="45" t="s">
        <v>142</v>
      </c>
      <c r="F100" s="31" t="s">
        <v>392</v>
      </c>
      <c r="G100" s="9"/>
      <c r="H100" s="9"/>
      <c r="I100" s="4"/>
      <c r="J100" s="4">
        <v>1</v>
      </c>
      <c r="K100" s="5">
        <v>29800</v>
      </c>
      <c r="L100" s="2">
        <f t="shared" si="2"/>
        <v>29800</v>
      </c>
    </row>
    <row r="101" spans="1:12" x14ac:dyDescent="0.25">
      <c r="A101" s="16">
        <v>45020</v>
      </c>
      <c r="B101" s="6" t="s">
        <v>143</v>
      </c>
      <c r="C101" s="1" t="s">
        <v>480</v>
      </c>
      <c r="D101" s="9">
        <v>33250</v>
      </c>
      <c r="E101" s="45" t="s">
        <v>144</v>
      </c>
      <c r="F101" s="31" t="s">
        <v>276</v>
      </c>
      <c r="G101" s="9"/>
      <c r="H101" s="9"/>
      <c r="I101" s="4"/>
      <c r="J101" s="4">
        <v>1</v>
      </c>
      <c r="K101" s="5">
        <v>759240</v>
      </c>
      <c r="L101" s="2">
        <f t="shared" si="2"/>
        <v>759240</v>
      </c>
    </row>
    <row r="102" spans="1:12" ht="27" x14ac:dyDescent="0.25">
      <c r="A102" s="16">
        <v>45021</v>
      </c>
      <c r="B102" s="6" t="s">
        <v>143</v>
      </c>
      <c r="C102" s="1" t="s">
        <v>480</v>
      </c>
      <c r="D102" s="9">
        <v>33250</v>
      </c>
      <c r="E102" s="45" t="s">
        <v>145</v>
      </c>
      <c r="F102" s="31" t="s">
        <v>176</v>
      </c>
      <c r="G102" s="9"/>
      <c r="H102" s="9"/>
      <c r="I102" s="4"/>
      <c r="J102" s="4">
        <v>1</v>
      </c>
      <c r="K102" s="5">
        <v>506160</v>
      </c>
      <c r="L102" s="2">
        <f t="shared" si="2"/>
        <v>506160</v>
      </c>
    </row>
    <row r="103" spans="1:12" ht="22.5" x14ac:dyDescent="0.25">
      <c r="A103" s="16">
        <v>45021</v>
      </c>
      <c r="B103" s="6" t="s">
        <v>146</v>
      </c>
      <c r="C103" s="9">
        <v>1070730</v>
      </c>
      <c r="D103" s="10">
        <v>59330</v>
      </c>
      <c r="E103" s="45" t="s">
        <v>147</v>
      </c>
      <c r="F103" s="34" t="s">
        <v>76</v>
      </c>
      <c r="G103" s="9" t="s">
        <v>460</v>
      </c>
      <c r="H103" s="9" t="s">
        <v>149</v>
      </c>
      <c r="I103" s="4" t="s">
        <v>461</v>
      </c>
      <c r="J103" s="4">
        <v>1</v>
      </c>
      <c r="K103" s="5">
        <v>36800</v>
      </c>
      <c r="L103" s="2">
        <f t="shared" si="2"/>
        <v>36800</v>
      </c>
    </row>
    <row r="104" spans="1:12" ht="18" x14ac:dyDescent="0.25">
      <c r="A104" s="16">
        <v>45026</v>
      </c>
      <c r="B104" s="6" t="s">
        <v>268</v>
      </c>
      <c r="C104" s="9" t="s">
        <v>480</v>
      </c>
      <c r="D104" s="9">
        <v>50333</v>
      </c>
      <c r="E104" s="45" t="s">
        <v>269</v>
      </c>
      <c r="F104" s="34" t="s">
        <v>382</v>
      </c>
      <c r="G104" s="9" t="s">
        <v>270</v>
      </c>
      <c r="H104" s="9"/>
      <c r="I104" s="4"/>
      <c r="J104" s="4">
        <v>1</v>
      </c>
      <c r="K104" s="5">
        <v>3914.41</v>
      </c>
      <c r="L104" s="2">
        <f t="shared" ref="L104:L137" si="3">SUM(J104*K104)</f>
        <v>3914.41</v>
      </c>
    </row>
    <row r="105" spans="1:12" ht="22.5" x14ac:dyDescent="0.25">
      <c r="A105" s="16">
        <v>45026</v>
      </c>
      <c r="B105" s="6" t="s">
        <v>271</v>
      </c>
      <c r="C105" s="9" t="s">
        <v>480</v>
      </c>
      <c r="D105" s="9">
        <v>58802</v>
      </c>
      <c r="E105" s="45" t="s">
        <v>169</v>
      </c>
      <c r="F105" s="34" t="s">
        <v>482</v>
      </c>
      <c r="G105" s="9" t="s">
        <v>273</v>
      </c>
      <c r="H105" s="9" t="s">
        <v>274</v>
      </c>
      <c r="I105" s="4"/>
      <c r="J105" s="4">
        <v>1</v>
      </c>
      <c r="K105" s="5">
        <v>6313.56</v>
      </c>
      <c r="L105" s="2">
        <f t="shared" si="3"/>
        <v>6313.56</v>
      </c>
    </row>
    <row r="106" spans="1:12" x14ac:dyDescent="0.25">
      <c r="A106" s="16">
        <v>45027</v>
      </c>
      <c r="B106" s="6" t="s">
        <v>191</v>
      </c>
      <c r="C106" s="9" t="s">
        <v>480</v>
      </c>
      <c r="D106" s="9" t="s">
        <v>283</v>
      </c>
      <c r="E106" s="45" t="s">
        <v>275</v>
      </c>
      <c r="F106" s="34" t="s">
        <v>276</v>
      </c>
      <c r="G106" s="9"/>
      <c r="H106" s="9"/>
      <c r="I106" s="4"/>
      <c r="J106" s="4">
        <v>1</v>
      </c>
      <c r="K106" s="5">
        <v>253256.7</v>
      </c>
      <c r="L106" s="2">
        <f t="shared" si="3"/>
        <v>253256.7</v>
      </c>
    </row>
    <row r="107" spans="1:12" ht="22.5" x14ac:dyDescent="0.25">
      <c r="A107" s="16">
        <v>45029</v>
      </c>
      <c r="B107" s="6" t="s">
        <v>277</v>
      </c>
      <c r="C107" s="9">
        <v>2630301</v>
      </c>
      <c r="D107" s="9">
        <v>66505</v>
      </c>
      <c r="E107" s="45" t="s">
        <v>278</v>
      </c>
      <c r="F107" s="34" t="s">
        <v>272</v>
      </c>
      <c r="G107" s="9" t="s">
        <v>462</v>
      </c>
      <c r="H107" s="9" t="s">
        <v>279</v>
      </c>
      <c r="I107" s="4" t="s">
        <v>463</v>
      </c>
      <c r="J107" s="4">
        <v>1</v>
      </c>
      <c r="K107" s="5">
        <v>31000</v>
      </c>
      <c r="L107" s="2">
        <f t="shared" si="3"/>
        <v>31000</v>
      </c>
    </row>
    <row r="108" spans="1:12" ht="27" x14ac:dyDescent="0.25">
      <c r="A108" s="16">
        <v>45033</v>
      </c>
      <c r="B108" s="6" t="s">
        <v>150</v>
      </c>
      <c r="C108" s="9">
        <v>4091177</v>
      </c>
      <c r="D108" s="4">
        <v>19977</v>
      </c>
      <c r="E108" s="46" t="s">
        <v>151</v>
      </c>
      <c r="F108" s="8" t="s">
        <v>152</v>
      </c>
      <c r="G108" s="4"/>
      <c r="H108" s="4"/>
      <c r="I108" s="4"/>
      <c r="J108" s="4">
        <v>1</v>
      </c>
      <c r="K108" s="5">
        <v>320132.5</v>
      </c>
      <c r="L108" s="2">
        <f t="shared" si="3"/>
        <v>320132.5</v>
      </c>
    </row>
    <row r="109" spans="1:12" x14ac:dyDescent="0.25">
      <c r="A109" s="16">
        <v>45033</v>
      </c>
      <c r="B109" s="6" t="s">
        <v>153</v>
      </c>
      <c r="C109" s="9">
        <v>1070723</v>
      </c>
      <c r="D109" s="4">
        <v>26190</v>
      </c>
      <c r="E109" s="46" t="s">
        <v>154</v>
      </c>
      <c r="F109" s="8" t="s">
        <v>155</v>
      </c>
      <c r="G109" s="4" t="s">
        <v>416</v>
      </c>
      <c r="H109" s="4" t="s">
        <v>280</v>
      </c>
      <c r="I109" s="4">
        <v>20210101218</v>
      </c>
      <c r="J109" s="4">
        <v>2</v>
      </c>
      <c r="K109" s="5">
        <v>24420</v>
      </c>
      <c r="L109" s="2">
        <f t="shared" si="3"/>
        <v>48840</v>
      </c>
    </row>
    <row r="110" spans="1:12" x14ac:dyDescent="0.25">
      <c r="A110" s="16">
        <v>45033</v>
      </c>
      <c r="B110" s="6" t="s">
        <v>153</v>
      </c>
      <c r="C110" s="1">
        <v>1070724</v>
      </c>
      <c r="D110" s="1">
        <v>26190</v>
      </c>
      <c r="E110" s="44" t="s">
        <v>156</v>
      </c>
      <c r="F110" s="35" t="s">
        <v>155</v>
      </c>
      <c r="G110" s="4" t="s">
        <v>416</v>
      </c>
      <c r="H110" s="1" t="s">
        <v>281</v>
      </c>
      <c r="I110" s="1">
        <v>20224100413</v>
      </c>
      <c r="J110" s="1">
        <v>1</v>
      </c>
      <c r="K110" s="2">
        <v>41275</v>
      </c>
      <c r="L110" s="2">
        <f t="shared" si="3"/>
        <v>41275</v>
      </c>
    </row>
    <row r="111" spans="1:12" ht="27" x14ac:dyDescent="0.25">
      <c r="A111" s="16">
        <v>45033</v>
      </c>
      <c r="B111" s="6" t="s">
        <v>153</v>
      </c>
      <c r="C111" s="1">
        <v>1070730</v>
      </c>
      <c r="D111" s="1">
        <v>26190</v>
      </c>
      <c r="E111" s="44" t="s">
        <v>156</v>
      </c>
      <c r="F111" s="35" t="s">
        <v>414</v>
      </c>
      <c r="G111" s="4" t="s">
        <v>416</v>
      </c>
      <c r="H111" s="1" t="s">
        <v>420</v>
      </c>
      <c r="I111" s="1">
        <v>2021500049</v>
      </c>
      <c r="J111" s="1">
        <v>1</v>
      </c>
      <c r="K111" s="2">
        <v>41275</v>
      </c>
      <c r="L111" s="2">
        <f t="shared" si="3"/>
        <v>41275</v>
      </c>
    </row>
    <row r="112" spans="1:12" ht="27" x14ac:dyDescent="0.25">
      <c r="A112" s="16">
        <v>45033</v>
      </c>
      <c r="B112" s="6" t="s">
        <v>153</v>
      </c>
      <c r="C112" s="1">
        <v>1070728</v>
      </c>
      <c r="D112" s="1">
        <v>26190</v>
      </c>
      <c r="E112" s="44" t="s">
        <v>157</v>
      </c>
      <c r="F112" s="35" t="s">
        <v>414</v>
      </c>
      <c r="G112" s="1" t="s">
        <v>416</v>
      </c>
      <c r="H112" s="1"/>
      <c r="I112" s="1" t="s">
        <v>417</v>
      </c>
      <c r="J112" s="1">
        <v>1</v>
      </c>
      <c r="K112" s="2">
        <v>41590</v>
      </c>
      <c r="L112" s="2">
        <f t="shared" si="3"/>
        <v>41590</v>
      </c>
    </row>
    <row r="113" spans="1:12" ht="27" x14ac:dyDescent="0.25">
      <c r="A113" s="16">
        <v>45033</v>
      </c>
      <c r="B113" s="6" t="s">
        <v>153</v>
      </c>
      <c r="C113" s="1">
        <v>1070726</v>
      </c>
      <c r="D113" s="1">
        <v>26190</v>
      </c>
      <c r="E113" s="44" t="s">
        <v>421</v>
      </c>
      <c r="F113" s="35" t="s">
        <v>414</v>
      </c>
      <c r="G113" s="1" t="s">
        <v>416</v>
      </c>
      <c r="H113" s="1" t="s">
        <v>422</v>
      </c>
      <c r="I113" s="1" t="s">
        <v>423</v>
      </c>
      <c r="J113" s="1">
        <v>1</v>
      </c>
      <c r="K113" s="2">
        <v>41590</v>
      </c>
      <c r="L113" s="2">
        <f t="shared" si="3"/>
        <v>41590</v>
      </c>
    </row>
    <row r="114" spans="1:12" ht="27" x14ac:dyDescent="0.25">
      <c r="A114" s="16">
        <v>45033</v>
      </c>
      <c r="B114" s="6" t="s">
        <v>153</v>
      </c>
      <c r="C114" s="1">
        <v>1070729</v>
      </c>
      <c r="D114" s="1">
        <v>26190</v>
      </c>
      <c r="E114" s="44" t="s">
        <v>415</v>
      </c>
      <c r="F114" s="35" t="s">
        <v>414</v>
      </c>
      <c r="G114" s="1" t="s">
        <v>416</v>
      </c>
      <c r="H114" s="1" t="s">
        <v>418</v>
      </c>
      <c r="I114" s="1" t="s">
        <v>419</v>
      </c>
      <c r="J114" s="1">
        <v>4</v>
      </c>
      <c r="K114" s="2">
        <v>42590</v>
      </c>
      <c r="L114" s="2">
        <f t="shared" si="3"/>
        <v>170360</v>
      </c>
    </row>
    <row r="115" spans="1:12" x14ac:dyDescent="0.25">
      <c r="A115" s="16">
        <v>45033</v>
      </c>
      <c r="B115" s="6" t="s">
        <v>153</v>
      </c>
      <c r="C115" s="13" t="s">
        <v>480</v>
      </c>
      <c r="D115" s="4">
        <v>26190</v>
      </c>
      <c r="E115" s="46" t="s">
        <v>158</v>
      </c>
      <c r="F115" s="8" t="s">
        <v>155</v>
      </c>
      <c r="G115" s="4"/>
      <c r="H115" s="4"/>
      <c r="I115" s="4"/>
      <c r="J115" s="4">
        <v>5</v>
      </c>
      <c r="K115" s="5">
        <v>32560</v>
      </c>
      <c r="L115" s="2">
        <f t="shared" si="3"/>
        <v>162800</v>
      </c>
    </row>
    <row r="116" spans="1:12" x14ac:dyDescent="0.25">
      <c r="A116" s="16">
        <v>45033</v>
      </c>
      <c r="B116" s="6" t="s">
        <v>153</v>
      </c>
      <c r="C116" s="9" t="s">
        <v>480</v>
      </c>
      <c r="D116" s="4">
        <v>26190</v>
      </c>
      <c r="E116" s="46" t="s">
        <v>159</v>
      </c>
      <c r="F116" s="35" t="s">
        <v>155</v>
      </c>
      <c r="G116" s="4"/>
      <c r="H116" s="4"/>
      <c r="I116" s="4"/>
      <c r="J116" s="4">
        <v>2</v>
      </c>
      <c r="K116" s="5">
        <v>29200</v>
      </c>
      <c r="L116" s="2">
        <f t="shared" si="3"/>
        <v>58400</v>
      </c>
    </row>
    <row r="117" spans="1:12" x14ac:dyDescent="0.25">
      <c r="A117" s="16">
        <v>45033</v>
      </c>
      <c r="B117" s="6" t="s">
        <v>153</v>
      </c>
      <c r="C117" s="9" t="s">
        <v>480</v>
      </c>
      <c r="D117" s="4">
        <v>26190</v>
      </c>
      <c r="E117" s="46" t="s">
        <v>160</v>
      </c>
      <c r="F117" s="35" t="s">
        <v>155</v>
      </c>
      <c r="G117" s="4"/>
      <c r="H117" s="4"/>
      <c r="I117" s="4"/>
      <c r="J117" s="4">
        <v>8</v>
      </c>
      <c r="K117" s="5">
        <v>882</v>
      </c>
      <c r="L117" s="2">
        <f t="shared" si="3"/>
        <v>7056</v>
      </c>
    </row>
    <row r="118" spans="1:12" ht="18" x14ac:dyDescent="0.25">
      <c r="A118" s="16">
        <v>45035</v>
      </c>
      <c r="B118" s="6" t="s">
        <v>161</v>
      </c>
      <c r="C118" s="9">
        <v>4091186</v>
      </c>
      <c r="D118" s="4">
        <v>90906</v>
      </c>
      <c r="E118" s="46" t="s">
        <v>162</v>
      </c>
      <c r="F118" s="8" t="s">
        <v>99</v>
      </c>
      <c r="G118" s="4"/>
      <c r="H118" s="4"/>
      <c r="I118" s="4"/>
      <c r="J118" s="4">
        <v>2</v>
      </c>
      <c r="K118" s="5">
        <v>13695.5</v>
      </c>
      <c r="L118" s="2">
        <f t="shared" si="3"/>
        <v>27391</v>
      </c>
    </row>
    <row r="119" spans="1:12" ht="22.5" x14ac:dyDescent="0.25">
      <c r="A119" s="16">
        <v>45035</v>
      </c>
      <c r="B119" s="6" t="s">
        <v>282</v>
      </c>
      <c r="C119" s="9" t="s">
        <v>480</v>
      </c>
      <c r="D119" s="4" t="s">
        <v>283</v>
      </c>
      <c r="E119" s="46" t="s">
        <v>284</v>
      </c>
      <c r="F119" s="8" t="s">
        <v>190</v>
      </c>
      <c r="G119" s="8" t="s">
        <v>285</v>
      </c>
      <c r="H119" s="4"/>
      <c r="I119" s="4"/>
      <c r="J119" s="4">
        <v>2</v>
      </c>
      <c r="K119" s="5">
        <v>83050.350000000006</v>
      </c>
      <c r="L119" s="2">
        <f t="shared" si="3"/>
        <v>166100.70000000001</v>
      </c>
    </row>
    <row r="120" spans="1:12" ht="18" x14ac:dyDescent="0.25">
      <c r="A120" s="16">
        <v>45036</v>
      </c>
      <c r="B120" s="6" t="s">
        <v>286</v>
      </c>
      <c r="C120" s="9" t="s">
        <v>480</v>
      </c>
      <c r="D120" s="4">
        <v>26190</v>
      </c>
      <c r="E120" s="46" t="s">
        <v>287</v>
      </c>
      <c r="F120" s="8" t="s">
        <v>288</v>
      </c>
      <c r="G120" s="4"/>
      <c r="H120" s="4"/>
      <c r="I120" s="4"/>
      <c r="J120" s="4">
        <v>4</v>
      </c>
      <c r="K120" s="5">
        <v>5800</v>
      </c>
      <c r="L120" s="2">
        <f t="shared" si="3"/>
        <v>23200</v>
      </c>
    </row>
    <row r="121" spans="1:12" ht="22.5" x14ac:dyDescent="0.25">
      <c r="A121" s="16">
        <v>45037</v>
      </c>
      <c r="B121" s="6" t="s">
        <v>163</v>
      </c>
      <c r="C121" s="9" t="s">
        <v>480</v>
      </c>
      <c r="D121" s="10">
        <v>59330</v>
      </c>
      <c r="E121" s="46" t="s">
        <v>15</v>
      </c>
      <c r="F121" s="8" t="s">
        <v>381</v>
      </c>
      <c r="G121" s="4" t="s">
        <v>148</v>
      </c>
      <c r="H121" s="4" t="s">
        <v>164</v>
      </c>
      <c r="I121" s="4" t="s">
        <v>165</v>
      </c>
      <c r="J121" s="4">
        <v>1</v>
      </c>
      <c r="K121" s="5">
        <v>101000</v>
      </c>
      <c r="L121" s="2">
        <f t="shared" si="3"/>
        <v>101000</v>
      </c>
    </row>
    <row r="122" spans="1:12" ht="18" x14ac:dyDescent="0.25">
      <c r="A122" s="16">
        <v>45040</v>
      </c>
      <c r="B122" s="6" t="s">
        <v>289</v>
      </c>
      <c r="C122" s="9" t="s">
        <v>480</v>
      </c>
      <c r="D122" s="4">
        <v>90810</v>
      </c>
      <c r="E122" s="46" t="s">
        <v>290</v>
      </c>
      <c r="F122" s="8" t="s">
        <v>190</v>
      </c>
      <c r="G122" s="4" t="s">
        <v>291</v>
      </c>
      <c r="H122" s="4"/>
      <c r="I122" s="4"/>
      <c r="J122" s="4">
        <v>2</v>
      </c>
      <c r="K122" s="5">
        <v>5800</v>
      </c>
      <c r="L122" s="2">
        <f t="shared" si="3"/>
        <v>11600</v>
      </c>
    </row>
    <row r="123" spans="1:12" ht="22.5" x14ac:dyDescent="0.25">
      <c r="A123" s="16">
        <v>45042</v>
      </c>
      <c r="B123" s="6" t="s">
        <v>166</v>
      </c>
      <c r="C123" s="9">
        <v>10707016</v>
      </c>
      <c r="D123" s="4">
        <v>26190</v>
      </c>
      <c r="E123" s="46" t="s">
        <v>167</v>
      </c>
      <c r="F123" s="8" t="s">
        <v>23</v>
      </c>
      <c r="G123" s="4"/>
      <c r="H123" s="4"/>
      <c r="I123" s="4"/>
      <c r="J123" s="4">
        <v>1</v>
      </c>
      <c r="K123" s="39">
        <v>16780</v>
      </c>
      <c r="L123" s="2">
        <f t="shared" si="3"/>
        <v>16780</v>
      </c>
    </row>
    <row r="124" spans="1:12" ht="18" x14ac:dyDescent="0.25">
      <c r="A124" s="16">
        <v>45042</v>
      </c>
      <c r="B124" s="6" t="s">
        <v>168</v>
      </c>
      <c r="C124" s="9">
        <v>8098620</v>
      </c>
      <c r="D124" s="4">
        <v>58802</v>
      </c>
      <c r="E124" s="46" t="s">
        <v>169</v>
      </c>
      <c r="F124" s="8" t="s">
        <v>292</v>
      </c>
      <c r="G124" s="4"/>
      <c r="H124" s="4"/>
      <c r="I124" s="4"/>
      <c r="J124" s="4">
        <v>1</v>
      </c>
      <c r="K124" s="5">
        <v>10159.32</v>
      </c>
      <c r="L124" s="2">
        <f t="shared" si="3"/>
        <v>10159.32</v>
      </c>
    </row>
    <row r="125" spans="1:12" x14ac:dyDescent="0.25">
      <c r="A125" s="16">
        <v>45042</v>
      </c>
      <c r="B125" s="6" t="s">
        <v>168</v>
      </c>
      <c r="C125" s="9">
        <v>4091187</v>
      </c>
      <c r="D125" s="1">
        <v>17990</v>
      </c>
      <c r="E125" s="46" t="s">
        <v>9</v>
      </c>
      <c r="F125" s="8" t="s">
        <v>293</v>
      </c>
      <c r="G125" s="4"/>
      <c r="H125" s="4"/>
      <c r="I125" s="4"/>
      <c r="J125" s="4">
        <v>1</v>
      </c>
      <c r="K125" s="5">
        <v>5694.92</v>
      </c>
      <c r="L125" s="2">
        <f t="shared" si="3"/>
        <v>5694.92</v>
      </c>
    </row>
    <row r="126" spans="1:12" x14ac:dyDescent="0.25">
      <c r="A126" s="16">
        <v>45042</v>
      </c>
      <c r="B126" s="6" t="s">
        <v>168</v>
      </c>
      <c r="C126" s="9"/>
      <c r="D126" s="4">
        <v>63730</v>
      </c>
      <c r="E126" s="46" t="s">
        <v>170</v>
      </c>
      <c r="F126" s="8" t="s">
        <v>294</v>
      </c>
      <c r="G126" s="4"/>
      <c r="H126" s="4"/>
      <c r="I126" s="4"/>
      <c r="J126" s="4">
        <v>1</v>
      </c>
      <c r="K126" s="5">
        <v>96000</v>
      </c>
      <c r="L126" s="2">
        <f t="shared" si="3"/>
        <v>96000</v>
      </c>
    </row>
    <row r="127" spans="1:12" x14ac:dyDescent="0.25">
      <c r="A127" s="16">
        <v>45042</v>
      </c>
      <c r="B127" s="6" t="s">
        <v>168</v>
      </c>
      <c r="C127" s="1">
        <v>1070720</v>
      </c>
      <c r="D127" s="1">
        <v>75300</v>
      </c>
      <c r="E127" s="44" t="s">
        <v>43</v>
      </c>
      <c r="F127" s="8" t="s">
        <v>23</v>
      </c>
      <c r="G127" s="1" t="s">
        <v>295</v>
      </c>
      <c r="H127" s="1" t="s">
        <v>296</v>
      </c>
      <c r="I127" s="1" t="s">
        <v>297</v>
      </c>
      <c r="J127" s="1">
        <v>3</v>
      </c>
      <c r="K127" s="2">
        <v>11964.41</v>
      </c>
      <c r="L127" s="2">
        <f t="shared" si="3"/>
        <v>35893.229999999996</v>
      </c>
    </row>
    <row r="128" spans="1:12" ht="22.5" x14ac:dyDescent="0.25">
      <c r="A128" s="16">
        <v>45043</v>
      </c>
      <c r="B128" s="6" t="s">
        <v>171</v>
      </c>
      <c r="C128" s="1">
        <v>1070717</v>
      </c>
      <c r="D128" s="1">
        <v>26190</v>
      </c>
      <c r="E128" s="44" t="s">
        <v>172</v>
      </c>
      <c r="F128" s="31" t="s">
        <v>173</v>
      </c>
      <c r="G128" s="1" t="s">
        <v>298</v>
      </c>
      <c r="H128" s="1"/>
      <c r="I128" s="1"/>
      <c r="J128" s="1">
        <v>2</v>
      </c>
      <c r="K128" s="2">
        <v>5600</v>
      </c>
      <c r="L128" s="2">
        <f t="shared" si="3"/>
        <v>11200</v>
      </c>
    </row>
    <row r="129" spans="1:12" ht="22.5" x14ac:dyDescent="0.25">
      <c r="A129" s="16">
        <v>45043</v>
      </c>
      <c r="B129" s="6" t="s">
        <v>171</v>
      </c>
      <c r="C129" s="1">
        <v>1070718</v>
      </c>
      <c r="D129" s="1">
        <v>26190</v>
      </c>
      <c r="E129" s="44" t="s">
        <v>172</v>
      </c>
      <c r="F129" s="31" t="s">
        <v>424</v>
      </c>
      <c r="G129" s="1" t="s">
        <v>298</v>
      </c>
      <c r="H129" s="1"/>
      <c r="I129" s="1"/>
      <c r="J129" s="1">
        <v>24</v>
      </c>
      <c r="K129" s="2">
        <v>5600</v>
      </c>
      <c r="L129" s="2">
        <f t="shared" si="3"/>
        <v>134400</v>
      </c>
    </row>
    <row r="130" spans="1:12" ht="22.5" x14ac:dyDescent="0.25">
      <c r="A130" s="16">
        <v>45050</v>
      </c>
      <c r="B130" s="6" t="s">
        <v>299</v>
      </c>
      <c r="C130" s="1" t="s">
        <v>480</v>
      </c>
      <c r="D130" s="1">
        <v>47080</v>
      </c>
      <c r="E130" s="44" t="s">
        <v>300</v>
      </c>
      <c r="F130" s="31" t="s">
        <v>238</v>
      </c>
      <c r="G130" s="1"/>
      <c r="H130" s="1"/>
      <c r="I130" s="1"/>
      <c r="J130" s="1">
        <v>2</v>
      </c>
      <c r="K130" s="2">
        <v>16800</v>
      </c>
      <c r="L130" s="2">
        <f t="shared" si="3"/>
        <v>33600</v>
      </c>
    </row>
    <row r="131" spans="1:12" ht="27" x14ac:dyDescent="0.25">
      <c r="A131" s="16">
        <v>45054</v>
      </c>
      <c r="B131" s="6" t="s">
        <v>199</v>
      </c>
      <c r="C131" s="1" t="s">
        <v>480</v>
      </c>
      <c r="D131" s="1">
        <v>18849</v>
      </c>
      <c r="E131" s="44" t="s">
        <v>301</v>
      </c>
      <c r="F131" s="31" t="s">
        <v>200</v>
      </c>
      <c r="G131" s="1" t="s">
        <v>302</v>
      </c>
      <c r="H131" s="1"/>
      <c r="I131" s="1"/>
      <c r="J131" s="1">
        <v>1</v>
      </c>
      <c r="K131" s="2">
        <v>32691</v>
      </c>
      <c r="L131" s="2">
        <f t="shared" si="3"/>
        <v>32691</v>
      </c>
    </row>
    <row r="132" spans="1:12" ht="18" x14ac:dyDescent="0.25">
      <c r="A132" s="16">
        <v>45056</v>
      </c>
      <c r="B132" s="6" t="s">
        <v>178</v>
      </c>
      <c r="C132" s="1" t="s">
        <v>480</v>
      </c>
      <c r="D132" s="1">
        <v>25949</v>
      </c>
      <c r="E132" s="44" t="s">
        <v>111</v>
      </c>
      <c r="F132" s="31" t="s">
        <v>179</v>
      </c>
      <c r="G132" s="1" t="s">
        <v>303</v>
      </c>
      <c r="H132" s="1" t="s">
        <v>304</v>
      </c>
      <c r="I132" s="1" t="s">
        <v>305</v>
      </c>
      <c r="J132" s="1">
        <v>1</v>
      </c>
      <c r="K132" s="2">
        <v>32580.5</v>
      </c>
      <c r="L132" s="2">
        <f t="shared" si="3"/>
        <v>32580.5</v>
      </c>
    </row>
    <row r="133" spans="1:12" ht="18" x14ac:dyDescent="0.25">
      <c r="A133" s="16">
        <v>45056</v>
      </c>
      <c r="B133" s="6" t="s">
        <v>178</v>
      </c>
      <c r="C133" s="1" t="s">
        <v>480</v>
      </c>
      <c r="D133" s="1">
        <v>25949</v>
      </c>
      <c r="E133" s="44" t="s">
        <v>111</v>
      </c>
      <c r="F133" s="31" t="s">
        <v>179</v>
      </c>
      <c r="G133" s="1" t="s">
        <v>303</v>
      </c>
      <c r="H133" s="1" t="s">
        <v>306</v>
      </c>
      <c r="I133" s="1" t="s">
        <v>307</v>
      </c>
      <c r="J133" s="1">
        <v>1</v>
      </c>
      <c r="K133" s="2">
        <v>57574.58</v>
      </c>
      <c r="L133" s="2">
        <f t="shared" si="3"/>
        <v>57574.58</v>
      </c>
    </row>
    <row r="134" spans="1:12" ht="18" x14ac:dyDescent="0.25">
      <c r="A134" s="16">
        <v>45056</v>
      </c>
      <c r="B134" s="6" t="s">
        <v>178</v>
      </c>
      <c r="C134" s="1" t="s">
        <v>480</v>
      </c>
      <c r="D134" s="1">
        <v>27205</v>
      </c>
      <c r="E134" s="44" t="s">
        <v>202</v>
      </c>
      <c r="F134" s="31" t="s">
        <v>179</v>
      </c>
      <c r="G134" s="1" t="s">
        <v>308</v>
      </c>
      <c r="H134" s="31" t="s">
        <v>309</v>
      </c>
      <c r="I134" s="31" t="s">
        <v>310</v>
      </c>
      <c r="J134" s="1">
        <v>1</v>
      </c>
      <c r="K134" s="2">
        <v>4690.68</v>
      </c>
      <c r="L134" s="2">
        <f t="shared" si="3"/>
        <v>4690.68</v>
      </c>
    </row>
    <row r="135" spans="1:12" s="38" customFormat="1" ht="33.75" x14ac:dyDescent="0.2">
      <c r="A135" s="37">
        <v>45061</v>
      </c>
      <c r="B135" s="6" t="s">
        <v>394</v>
      </c>
      <c r="C135" s="1" t="s">
        <v>480</v>
      </c>
      <c r="D135" s="1">
        <v>25949</v>
      </c>
      <c r="E135" s="44" t="s">
        <v>395</v>
      </c>
      <c r="F135" s="1" t="s">
        <v>396</v>
      </c>
      <c r="G135" s="1" t="s">
        <v>19</v>
      </c>
      <c r="H135" s="1" t="s">
        <v>397</v>
      </c>
      <c r="I135" s="1" t="s">
        <v>398</v>
      </c>
      <c r="J135" s="1">
        <v>1</v>
      </c>
      <c r="K135" s="2">
        <v>97457.63</v>
      </c>
      <c r="L135" s="2">
        <f t="shared" ref="L135" si="4">SUM(J135*K135)</f>
        <v>97457.63</v>
      </c>
    </row>
    <row r="136" spans="1:12" x14ac:dyDescent="0.25">
      <c r="A136" s="16">
        <v>45065</v>
      </c>
      <c r="B136" s="6" t="s">
        <v>180</v>
      </c>
      <c r="C136" s="1" t="s">
        <v>480</v>
      </c>
      <c r="D136" s="1" t="s">
        <v>311</v>
      </c>
      <c r="E136" s="44" t="s">
        <v>312</v>
      </c>
      <c r="F136" s="31" t="s">
        <v>182</v>
      </c>
      <c r="G136" s="1"/>
      <c r="H136" s="1"/>
      <c r="I136" s="1"/>
      <c r="J136" s="1">
        <v>60</v>
      </c>
      <c r="K136" s="2">
        <v>3900</v>
      </c>
      <c r="L136" s="2">
        <f t="shared" si="3"/>
        <v>234000</v>
      </c>
    </row>
    <row r="137" spans="1:12" x14ac:dyDescent="0.25">
      <c r="A137" s="16">
        <v>45065</v>
      </c>
      <c r="B137" s="6" t="s">
        <v>180</v>
      </c>
      <c r="C137" s="1" t="s">
        <v>480</v>
      </c>
      <c r="D137" s="1" t="s">
        <v>311</v>
      </c>
      <c r="E137" s="44" t="s">
        <v>313</v>
      </c>
      <c r="F137" s="31" t="s">
        <v>182</v>
      </c>
      <c r="G137" s="1"/>
      <c r="H137" s="1"/>
      <c r="I137" s="1"/>
      <c r="J137" s="1">
        <v>60</v>
      </c>
      <c r="K137" s="2">
        <v>4800</v>
      </c>
      <c r="L137" s="2">
        <f t="shared" si="3"/>
        <v>288000</v>
      </c>
    </row>
    <row r="138" spans="1:12" x14ac:dyDescent="0.25">
      <c r="A138" s="16">
        <v>45065</v>
      </c>
      <c r="B138" s="6" t="s">
        <v>180</v>
      </c>
      <c r="C138" s="1" t="s">
        <v>480</v>
      </c>
      <c r="D138" s="1">
        <v>75300</v>
      </c>
      <c r="E138" s="44" t="s">
        <v>181</v>
      </c>
      <c r="F138" s="31" t="s">
        <v>314</v>
      </c>
      <c r="G138" s="1"/>
      <c r="H138" s="1"/>
      <c r="I138" s="1"/>
      <c r="J138" s="1">
        <v>1</v>
      </c>
      <c r="K138" s="2">
        <v>89990</v>
      </c>
      <c r="L138" s="2">
        <f t="shared" ref="L138:L158" si="5">SUM(J138*K138)</f>
        <v>89990</v>
      </c>
    </row>
    <row r="139" spans="1:12" ht="27" x14ac:dyDescent="0.25">
      <c r="A139" s="16">
        <v>45065</v>
      </c>
      <c r="B139" s="6" t="s">
        <v>180</v>
      </c>
      <c r="C139" s="1" t="s">
        <v>480</v>
      </c>
      <c r="D139" s="1" t="s">
        <v>311</v>
      </c>
      <c r="E139" s="44" t="s">
        <v>312</v>
      </c>
      <c r="F139" s="31" t="s">
        <v>483</v>
      </c>
      <c r="G139" s="1"/>
      <c r="H139" s="1"/>
      <c r="I139" s="1"/>
      <c r="J139" s="1">
        <v>6</v>
      </c>
      <c r="K139" s="2">
        <v>3900</v>
      </c>
      <c r="L139" s="2">
        <f t="shared" si="5"/>
        <v>23400</v>
      </c>
    </row>
    <row r="140" spans="1:12" ht="33.75" x14ac:dyDescent="0.25">
      <c r="A140" s="16">
        <v>45069</v>
      </c>
      <c r="B140" s="6" t="s">
        <v>399</v>
      </c>
      <c r="C140" s="1">
        <v>8098665</v>
      </c>
      <c r="D140" s="1">
        <v>13397</v>
      </c>
      <c r="E140" s="44" t="s">
        <v>400</v>
      </c>
      <c r="F140" s="1" t="s">
        <v>401</v>
      </c>
      <c r="G140" s="1"/>
      <c r="H140" s="1"/>
      <c r="I140" s="1"/>
      <c r="J140" s="1">
        <v>8</v>
      </c>
      <c r="K140" s="2">
        <v>8100</v>
      </c>
      <c r="L140" s="2">
        <f t="shared" ref="L140" si="6">SUM(J140*K140)</f>
        <v>64800</v>
      </c>
    </row>
    <row r="141" spans="1:12" ht="18" x14ac:dyDescent="0.25">
      <c r="A141" s="16">
        <v>45069</v>
      </c>
      <c r="B141" s="6" t="s">
        <v>183</v>
      </c>
      <c r="C141" s="1" t="s">
        <v>480</v>
      </c>
      <c r="D141" s="1">
        <v>13397</v>
      </c>
      <c r="E141" s="44" t="s">
        <v>184</v>
      </c>
      <c r="F141" s="31" t="s">
        <v>185</v>
      </c>
      <c r="G141" s="1"/>
      <c r="H141" s="1"/>
      <c r="I141" s="1"/>
      <c r="J141" s="1">
        <v>2</v>
      </c>
      <c r="K141" s="2">
        <v>12070</v>
      </c>
      <c r="L141" s="2">
        <f t="shared" si="5"/>
        <v>24140</v>
      </c>
    </row>
    <row r="142" spans="1:12" ht="18" x14ac:dyDescent="0.25">
      <c r="A142" s="16">
        <v>45069</v>
      </c>
      <c r="B142" s="6" t="s">
        <v>183</v>
      </c>
      <c r="C142" s="1" t="s">
        <v>480</v>
      </c>
      <c r="D142" s="1">
        <v>13397</v>
      </c>
      <c r="E142" s="44" t="s">
        <v>186</v>
      </c>
      <c r="F142" s="31" t="s">
        <v>185</v>
      </c>
      <c r="G142" s="1"/>
      <c r="H142" s="1"/>
      <c r="I142" s="1"/>
      <c r="J142" s="1">
        <v>2</v>
      </c>
      <c r="K142" s="2">
        <v>17450</v>
      </c>
      <c r="L142" s="2">
        <f t="shared" si="5"/>
        <v>34900</v>
      </c>
    </row>
    <row r="143" spans="1:12" ht="18" x14ac:dyDescent="0.25">
      <c r="A143" s="16">
        <v>45069</v>
      </c>
      <c r="B143" s="6" t="s">
        <v>183</v>
      </c>
      <c r="C143" s="1" t="s">
        <v>480</v>
      </c>
      <c r="D143" s="1">
        <v>13397</v>
      </c>
      <c r="E143" s="44" t="s">
        <v>187</v>
      </c>
      <c r="F143" s="31" t="s">
        <v>185</v>
      </c>
      <c r="G143" s="1"/>
      <c r="H143" s="1"/>
      <c r="I143" s="1"/>
      <c r="J143" s="1">
        <v>1</v>
      </c>
      <c r="K143" s="2">
        <v>13080</v>
      </c>
      <c r="L143" s="2">
        <f t="shared" si="5"/>
        <v>13080</v>
      </c>
    </row>
    <row r="144" spans="1:12" ht="18" x14ac:dyDescent="0.25">
      <c r="A144" s="16">
        <v>45069</v>
      </c>
      <c r="B144" s="6" t="s">
        <v>315</v>
      </c>
      <c r="C144" s="1" t="s">
        <v>480</v>
      </c>
      <c r="D144" s="1">
        <v>70811</v>
      </c>
      <c r="E144" s="44" t="s">
        <v>316</v>
      </c>
      <c r="F144" s="31" t="s">
        <v>317</v>
      </c>
      <c r="G144" s="1"/>
      <c r="H144" s="1"/>
      <c r="I144" s="1"/>
      <c r="J144" s="1">
        <v>1</v>
      </c>
      <c r="K144" s="2">
        <v>9093.4500000000007</v>
      </c>
      <c r="L144" s="2">
        <f t="shared" si="5"/>
        <v>9093.4500000000007</v>
      </c>
    </row>
    <row r="145" spans="1:12" ht="18" x14ac:dyDescent="0.25">
      <c r="A145" s="16">
        <v>45069</v>
      </c>
      <c r="B145" s="6" t="s">
        <v>315</v>
      </c>
      <c r="C145" s="1" t="s">
        <v>480</v>
      </c>
      <c r="D145" s="1">
        <v>90810</v>
      </c>
      <c r="E145" s="44" t="s">
        <v>318</v>
      </c>
      <c r="F145" s="31" t="s">
        <v>317</v>
      </c>
      <c r="G145" s="1"/>
      <c r="H145" s="1"/>
      <c r="I145" s="1"/>
      <c r="J145" s="1">
        <v>2</v>
      </c>
      <c r="K145" s="2">
        <v>2872.35</v>
      </c>
      <c r="L145" s="2">
        <f t="shared" si="5"/>
        <v>5744.7</v>
      </c>
    </row>
    <row r="146" spans="1:12" ht="18" x14ac:dyDescent="0.25">
      <c r="A146" s="16">
        <v>45069</v>
      </c>
      <c r="B146" s="6" t="s">
        <v>315</v>
      </c>
      <c r="C146" s="1" t="s">
        <v>480</v>
      </c>
      <c r="D146" s="1">
        <v>91480</v>
      </c>
      <c r="E146" s="44" t="s">
        <v>319</v>
      </c>
      <c r="F146" s="31" t="s">
        <v>317</v>
      </c>
      <c r="G146" s="1"/>
      <c r="H146" s="1"/>
      <c r="I146" s="1"/>
      <c r="J146" s="1">
        <v>1</v>
      </c>
      <c r="K146" s="2">
        <v>18216</v>
      </c>
      <c r="L146" s="2">
        <f t="shared" si="5"/>
        <v>18216</v>
      </c>
    </row>
    <row r="147" spans="1:12" ht="22.5" x14ac:dyDescent="0.25">
      <c r="A147" s="16">
        <v>45070</v>
      </c>
      <c r="B147" s="6" t="s">
        <v>188</v>
      </c>
      <c r="C147" s="1">
        <v>1070733</v>
      </c>
      <c r="D147" s="1">
        <v>27373</v>
      </c>
      <c r="E147" s="44" t="s">
        <v>320</v>
      </c>
      <c r="F147" s="31" t="s">
        <v>76</v>
      </c>
      <c r="G147" s="1" t="s">
        <v>466</v>
      </c>
      <c r="H147" s="1" t="s">
        <v>467</v>
      </c>
      <c r="I147" s="1"/>
      <c r="J147" s="1">
        <v>1</v>
      </c>
      <c r="K147" s="2">
        <v>54932.43</v>
      </c>
      <c r="L147" s="2">
        <f t="shared" si="5"/>
        <v>54932.43</v>
      </c>
    </row>
    <row r="148" spans="1:12" ht="22.5" x14ac:dyDescent="0.25">
      <c r="A148" s="16">
        <v>45070</v>
      </c>
      <c r="B148" s="6" t="s">
        <v>188</v>
      </c>
      <c r="C148" s="1">
        <v>1070734</v>
      </c>
      <c r="D148" s="1">
        <v>27373</v>
      </c>
      <c r="E148" s="44" t="s">
        <v>320</v>
      </c>
      <c r="F148" s="31" t="s">
        <v>76</v>
      </c>
      <c r="G148" s="1" t="s">
        <v>466</v>
      </c>
      <c r="H148" s="1" t="s">
        <v>468</v>
      </c>
      <c r="I148" s="1"/>
      <c r="J148" s="1">
        <v>1</v>
      </c>
      <c r="K148" s="2">
        <v>54932.43</v>
      </c>
      <c r="L148" s="2">
        <f t="shared" si="5"/>
        <v>54932.43</v>
      </c>
    </row>
    <row r="149" spans="1:12" ht="22.5" x14ac:dyDescent="0.25">
      <c r="A149" s="16">
        <v>45070</v>
      </c>
      <c r="B149" s="6" t="s">
        <v>188</v>
      </c>
      <c r="C149" s="1">
        <v>1070737</v>
      </c>
      <c r="D149" s="1">
        <v>27373</v>
      </c>
      <c r="E149" s="44" t="s">
        <v>320</v>
      </c>
      <c r="F149" s="31" t="s">
        <v>76</v>
      </c>
      <c r="G149" s="1" t="s">
        <v>466</v>
      </c>
      <c r="H149" s="1" t="s">
        <v>469</v>
      </c>
      <c r="I149" s="1"/>
      <c r="J149" s="1">
        <v>1</v>
      </c>
      <c r="K149" s="2">
        <v>54932.43</v>
      </c>
      <c r="L149" s="2">
        <f t="shared" si="5"/>
        <v>54932.43</v>
      </c>
    </row>
    <row r="150" spans="1:12" ht="33.75" x14ac:dyDescent="0.25">
      <c r="A150" s="16">
        <v>45070</v>
      </c>
      <c r="B150" s="6" t="s">
        <v>188</v>
      </c>
      <c r="C150" s="1">
        <v>2630300</v>
      </c>
      <c r="D150" s="1">
        <v>59330</v>
      </c>
      <c r="E150" s="44" t="s">
        <v>125</v>
      </c>
      <c r="F150" s="31" t="s">
        <v>321</v>
      </c>
      <c r="G150" s="1" t="s">
        <v>133</v>
      </c>
      <c r="H150" s="1" t="s">
        <v>429</v>
      </c>
      <c r="I150" s="1" t="s">
        <v>430</v>
      </c>
      <c r="J150" s="1">
        <v>1</v>
      </c>
      <c r="K150" s="2">
        <v>236440.68</v>
      </c>
      <c r="L150" s="2">
        <f t="shared" si="5"/>
        <v>236440.68</v>
      </c>
    </row>
    <row r="151" spans="1:12" ht="33.75" x14ac:dyDescent="0.25">
      <c r="A151" s="16">
        <v>45070</v>
      </c>
      <c r="B151" s="6" t="s">
        <v>188</v>
      </c>
      <c r="C151" s="1">
        <v>8098662</v>
      </c>
      <c r="D151" s="1">
        <v>59330</v>
      </c>
      <c r="E151" s="44" t="s">
        <v>125</v>
      </c>
      <c r="F151" s="31" t="s">
        <v>428</v>
      </c>
      <c r="G151" s="1" t="s">
        <v>133</v>
      </c>
      <c r="H151" s="1" t="s">
        <v>429</v>
      </c>
      <c r="I151" s="1" t="s">
        <v>431</v>
      </c>
      <c r="J151" s="1">
        <v>1</v>
      </c>
      <c r="K151" s="2">
        <v>405932.21</v>
      </c>
      <c r="L151" s="2">
        <f t="shared" si="5"/>
        <v>405932.21</v>
      </c>
    </row>
    <row r="152" spans="1:12" ht="33.75" x14ac:dyDescent="0.25">
      <c r="A152" s="16">
        <v>45070</v>
      </c>
      <c r="B152" s="6" t="s">
        <v>188</v>
      </c>
      <c r="C152" s="1">
        <v>8098663</v>
      </c>
      <c r="D152" s="1">
        <v>59330</v>
      </c>
      <c r="E152" s="44" t="s">
        <v>125</v>
      </c>
      <c r="F152" s="31" t="s">
        <v>428</v>
      </c>
      <c r="G152" s="1" t="s">
        <v>133</v>
      </c>
      <c r="H152" s="1" t="s">
        <v>429</v>
      </c>
      <c r="I152" s="1" t="s">
        <v>432</v>
      </c>
      <c r="J152" s="1">
        <v>1</v>
      </c>
      <c r="K152" s="2">
        <v>405932.21</v>
      </c>
      <c r="L152" s="2">
        <f t="shared" si="5"/>
        <v>405932.21</v>
      </c>
    </row>
    <row r="153" spans="1:12" ht="27" x14ac:dyDescent="0.25">
      <c r="A153" s="16">
        <v>45070</v>
      </c>
      <c r="B153" s="6" t="s">
        <v>189</v>
      </c>
      <c r="C153" s="1" t="s">
        <v>480</v>
      </c>
      <c r="D153" s="1">
        <v>25949</v>
      </c>
      <c r="E153" s="44" t="s">
        <v>111</v>
      </c>
      <c r="F153" s="31" t="s">
        <v>484</v>
      </c>
      <c r="G153" s="1" t="s">
        <v>322</v>
      </c>
      <c r="H153" s="1"/>
      <c r="I153" s="1"/>
      <c r="J153" s="1">
        <v>1</v>
      </c>
      <c r="K153" s="2">
        <v>33983.050000000003</v>
      </c>
      <c r="L153" s="2">
        <f t="shared" si="5"/>
        <v>33983.050000000003</v>
      </c>
    </row>
    <row r="154" spans="1:12" ht="22.5" x14ac:dyDescent="0.25">
      <c r="A154" s="16">
        <v>45070</v>
      </c>
      <c r="B154" s="6" t="s">
        <v>189</v>
      </c>
      <c r="C154" s="1" t="s">
        <v>480</v>
      </c>
      <c r="D154" s="1">
        <v>59330</v>
      </c>
      <c r="E154" s="44" t="s">
        <v>125</v>
      </c>
      <c r="F154" s="31" t="s">
        <v>190</v>
      </c>
      <c r="G154" s="1" t="s">
        <v>65</v>
      </c>
      <c r="H154" s="1" t="s">
        <v>323</v>
      </c>
      <c r="I154" s="1"/>
      <c r="J154" s="1">
        <v>1</v>
      </c>
      <c r="K154" s="2">
        <v>11778.66</v>
      </c>
      <c r="L154" s="2">
        <f t="shared" si="5"/>
        <v>11778.66</v>
      </c>
    </row>
    <row r="155" spans="1:12" ht="22.5" x14ac:dyDescent="0.25">
      <c r="A155" s="16">
        <v>45072</v>
      </c>
      <c r="B155" s="6" t="s">
        <v>191</v>
      </c>
      <c r="C155" s="1" t="s">
        <v>480</v>
      </c>
      <c r="D155" s="1">
        <v>96743</v>
      </c>
      <c r="E155" s="44" t="s">
        <v>192</v>
      </c>
      <c r="F155" s="31" t="s">
        <v>324</v>
      </c>
      <c r="G155" s="1" t="s">
        <v>325</v>
      </c>
      <c r="H155" s="1" t="s">
        <v>326</v>
      </c>
      <c r="I155" s="1"/>
      <c r="J155" s="1">
        <v>1</v>
      </c>
      <c r="K155" s="2">
        <v>135590</v>
      </c>
      <c r="L155" s="2">
        <f t="shared" si="5"/>
        <v>135590</v>
      </c>
    </row>
    <row r="156" spans="1:12" x14ac:dyDescent="0.25">
      <c r="A156" s="16">
        <v>45077</v>
      </c>
      <c r="B156" s="6" t="s">
        <v>193</v>
      </c>
      <c r="C156" s="1" t="s">
        <v>480</v>
      </c>
      <c r="D156" s="1">
        <v>18947</v>
      </c>
      <c r="E156" s="44" t="s">
        <v>194</v>
      </c>
      <c r="F156" s="31" t="s">
        <v>402</v>
      </c>
      <c r="G156" s="1"/>
      <c r="H156" s="1"/>
      <c r="I156" s="1"/>
      <c r="J156" s="1">
        <v>1</v>
      </c>
      <c r="K156" s="2">
        <v>45170</v>
      </c>
      <c r="L156" s="2">
        <f t="shared" si="5"/>
        <v>45170</v>
      </c>
    </row>
    <row r="157" spans="1:12" x14ac:dyDescent="0.25">
      <c r="A157" s="16">
        <v>45077</v>
      </c>
      <c r="B157" s="6" t="s">
        <v>193</v>
      </c>
      <c r="C157" s="1" t="s">
        <v>480</v>
      </c>
      <c r="D157" s="1">
        <v>74160</v>
      </c>
      <c r="E157" s="44" t="s">
        <v>195</v>
      </c>
      <c r="F157" s="31" t="s">
        <v>402</v>
      </c>
      <c r="G157" s="1"/>
      <c r="H157" s="1"/>
      <c r="I157" s="1"/>
      <c r="J157" s="1">
        <v>1</v>
      </c>
      <c r="K157" s="2">
        <v>27685</v>
      </c>
      <c r="L157" s="2">
        <f t="shared" si="5"/>
        <v>27685</v>
      </c>
    </row>
    <row r="158" spans="1:12" ht="22.5" x14ac:dyDescent="0.25">
      <c r="A158" s="16">
        <v>45078</v>
      </c>
      <c r="B158" s="6" t="s">
        <v>327</v>
      </c>
      <c r="C158" s="4" t="s">
        <v>480</v>
      </c>
      <c r="D158" s="4">
        <v>15885</v>
      </c>
      <c r="E158" s="46" t="s">
        <v>328</v>
      </c>
      <c r="F158" s="8" t="s">
        <v>238</v>
      </c>
      <c r="G158" s="4" t="s">
        <v>329</v>
      </c>
      <c r="H158" s="4"/>
      <c r="I158" s="4"/>
      <c r="J158" s="4">
        <v>2</v>
      </c>
      <c r="K158" s="3">
        <v>16800</v>
      </c>
      <c r="L158" s="2">
        <f t="shared" si="5"/>
        <v>33600</v>
      </c>
    </row>
    <row r="159" spans="1:12" ht="27" x14ac:dyDescent="0.25">
      <c r="A159" s="16">
        <v>45078</v>
      </c>
      <c r="B159" s="6" t="s">
        <v>330</v>
      </c>
      <c r="C159" s="4">
        <v>8098650</v>
      </c>
      <c r="D159" s="4">
        <v>27373</v>
      </c>
      <c r="E159" s="46" t="s">
        <v>47</v>
      </c>
      <c r="F159" s="31" t="s">
        <v>403</v>
      </c>
      <c r="G159" s="4" t="s">
        <v>19</v>
      </c>
      <c r="H159" s="4" t="s">
        <v>331</v>
      </c>
      <c r="I159" s="4" t="s">
        <v>433</v>
      </c>
      <c r="J159" s="14">
        <v>4</v>
      </c>
      <c r="K159" s="5">
        <v>54625</v>
      </c>
      <c r="L159" s="2">
        <f>SUM(J159*K159)</f>
        <v>218500</v>
      </c>
    </row>
    <row r="160" spans="1:12" ht="33.75" x14ac:dyDescent="0.25">
      <c r="A160" s="16">
        <v>45078</v>
      </c>
      <c r="B160" s="6" t="s">
        <v>330</v>
      </c>
      <c r="C160" s="4">
        <v>8098652</v>
      </c>
      <c r="D160" s="4">
        <v>27205</v>
      </c>
      <c r="E160" s="46" t="s">
        <v>202</v>
      </c>
      <c r="F160" s="31" t="s">
        <v>403</v>
      </c>
      <c r="G160" s="4" t="s">
        <v>19</v>
      </c>
      <c r="H160" s="4" t="s">
        <v>332</v>
      </c>
      <c r="I160" s="4" t="s">
        <v>434</v>
      </c>
      <c r="J160" s="14">
        <v>4</v>
      </c>
      <c r="K160" s="5">
        <v>7995</v>
      </c>
      <c r="L160" s="2">
        <f>SUM(J160*K160)</f>
        <v>31980</v>
      </c>
    </row>
    <row r="161" spans="1:12" ht="33.75" x14ac:dyDescent="0.25">
      <c r="A161" s="16">
        <v>45078</v>
      </c>
      <c r="B161" s="6" t="s">
        <v>330</v>
      </c>
      <c r="C161" s="4">
        <v>8098651</v>
      </c>
      <c r="D161" s="4">
        <v>27374</v>
      </c>
      <c r="E161" s="46" t="s">
        <v>177</v>
      </c>
      <c r="F161" s="31" t="s">
        <v>403</v>
      </c>
      <c r="G161" s="4" t="s">
        <v>19</v>
      </c>
      <c r="H161" s="4" t="s">
        <v>435</v>
      </c>
      <c r="I161" s="4" t="s">
        <v>436</v>
      </c>
      <c r="J161" s="14">
        <v>4</v>
      </c>
      <c r="K161" s="5">
        <v>0</v>
      </c>
      <c r="L161" s="2">
        <f>SUM(J161*K161)</f>
        <v>0</v>
      </c>
    </row>
    <row r="162" spans="1:12" x14ac:dyDescent="0.25">
      <c r="A162" s="16">
        <v>45086</v>
      </c>
      <c r="B162" s="6" t="s">
        <v>333</v>
      </c>
      <c r="C162" s="4" t="s">
        <v>480</v>
      </c>
      <c r="D162" s="4">
        <v>26377</v>
      </c>
      <c r="E162" s="46" t="s">
        <v>334</v>
      </c>
      <c r="F162" s="8" t="s">
        <v>335</v>
      </c>
      <c r="G162" s="4" t="s">
        <v>336</v>
      </c>
      <c r="H162" s="4"/>
      <c r="I162" s="4"/>
      <c r="J162" s="14">
        <v>1</v>
      </c>
      <c r="K162" s="5">
        <v>110000</v>
      </c>
      <c r="L162" s="15">
        <v>110000</v>
      </c>
    </row>
    <row r="163" spans="1:12" ht="27" x14ac:dyDescent="0.25">
      <c r="A163" s="16">
        <v>45090</v>
      </c>
      <c r="B163" s="6" t="s">
        <v>337</v>
      </c>
      <c r="C163" s="4" t="s">
        <v>480</v>
      </c>
      <c r="D163" s="4" t="s">
        <v>283</v>
      </c>
      <c r="E163" s="46" t="s">
        <v>338</v>
      </c>
      <c r="F163" s="8" t="s">
        <v>485</v>
      </c>
      <c r="G163" s="4" t="s">
        <v>339</v>
      </c>
      <c r="H163" s="4"/>
      <c r="I163" s="4"/>
      <c r="J163" s="14">
        <v>2</v>
      </c>
      <c r="K163" s="5">
        <v>105000</v>
      </c>
      <c r="L163" s="15">
        <v>210000</v>
      </c>
    </row>
    <row r="164" spans="1:12" ht="22.5" x14ac:dyDescent="0.25">
      <c r="A164" s="16">
        <v>45097</v>
      </c>
      <c r="B164" s="6" t="s">
        <v>340</v>
      </c>
      <c r="C164" s="4" t="s">
        <v>480</v>
      </c>
      <c r="D164" s="4">
        <v>94064</v>
      </c>
      <c r="E164" s="46" t="s">
        <v>341</v>
      </c>
      <c r="F164" s="8" t="s">
        <v>342</v>
      </c>
      <c r="G164" s="4" t="s">
        <v>343</v>
      </c>
      <c r="H164" s="4" t="s">
        <v>344</v>
      </c>
      <c r="I164" s="4"/>
      <c r="J164" s="14">
        <v>1</v>
      </c>
      <c r="K164" s="5">
        <v>28118.09</v>
      </c>
      <c r="L164" s="15">
        <v>28118.09</v>
      </c>
    </row>
    <row r="165" spans="1:12" ht="22.5" x14ac:dyDescent="0.25">
      <c r="A165" s="16">
        <v>45097</v>
      </c>
      <c r="B165" s="6" t="s">
        <v>340</v>
      </c>
      <c r="C165" s="4" t="s">
        <v>480</v>
      </c>
      <c r="D165" s="4">
        <v>63730</v>
      </c>
      <c r="E165" s="46" t="s">
        <v>345</v>
      </c>
      <c r="F165" s="8" t="s">
        <v>342</v>
      </c>
      <c r="G165" s="4" t="s">
        <v>346</v>
      </c>
      <c r="H165" s="4" t="s">
        <v>347</v>
      </c>
      <c r="I165" s="4"/>
      <c r="J165" s="14">
        <v>1</v>
      </c>
      <c r="K165" s="5">
        <v>3000</v>
      </c>
      <c r="L165" s="15">
        <v>3000</v>
      </c>
    </row>
    <row r="166" spans="1:12" ht="18" x14ac:dyDescent="0.25">
      <c r="A166" s="16">
        <v>45098</v>
      </c>
      <c r="B166" s="6" t="s">
        <v>348</v>
      </c>
      <c r="C166" s="4" t="s">
        <v>480</v>
      </c>
      <c r="D166" s="4">
        <v>83346</v>
      </c>
      <c r="E166" s="46" t="s">
        <v>349</v>
      </c>
      <c r="F166" s="8" t="s">
        <v>464</v>
      </c>
      <c r="G166" s="4" t="s">
        <v>65</v>
      </c>
      <c r="H166" s="4"/>
      <c r="I166" s="4"/>
      <c r="J166" s="14">
        <v>5</v>
      </c>
      <c r="K166" s="5">
        <v>31949.15</v>
      </c>
      <c r="L166" s="15">
        <v>188500</v>
      </c>
    </row>
    <row r="167" spans="1:12" x14ac:dyDescent="0.25">
      <c r="A167" s="16">
        <v>45098</v>
      </c>
      <c r="B167" s="6" t="s">
        <v>350</v>
      </c>
      <c r="C167" s="4">
        <v>3700353</v>
      </c>
      <c r="D167" s="4">
        <v>47080</v>
      </c>
      <c r="E167" s="46" t="s">
        <v>351</v>
      </c>
      <c r="F167" s="8" t="s">
        <v>486</v>
      </c>
      <c r="G167" s="4"/>
      <c r="H167" s="4"/>
      <c r="I167" s="4"/>
      <c r="J167" s="14">
        <v>1</v>
      </c>
      <c r="K167" s="5">
        <v>8500</v>
      </c>
      <c r="L167" s="15">
        <v>8500</v>
      </c>
    </row>
    <row r="168" spans="1:12" x14ac:dyDescent="0.25">
      <c r="A168" s="16">
        <v>45098</v>
      </c>
      <c r="B168" s="6" t="s">
        <v>350</v>
      </c>
      <c r="C168" s="4">
        <v>3700358</v>
      </c>
      <c r="D168" s="4">
        <v>90906</v>
      </c>
      <c r="E168" s="46" t="s">
        <v>98</v>
      </c>
      <c r="F168" s="8" t="s">
        <v>487</v>
      </c>
      <c r="G168" s="4"/>
      <c r="H168" s="4"/>
      <c r="I168" s="4"/>
      <c r="J168" s="14">
        <v>1</v>
      </c>
      <c r="K168" s="5">
        <v>32500</v>
      </c>
      <c r="L168" s="15">
        <v>32500</v>
      </c>
    </row>
    <row r="169" spans="1:12" x14ac:dyDescent="0.25">
      <c r="A169" s="16">
        <v>45098</v>
      </c>
      <c r="B169" s="6" t="s">
        <v>350</v>
      </c>
      <c r="C169" s="4">
        <v>3700351</v>
      </c>
      <c r="D169" s="4">
        <v>38950</v>
      </c>
      <c r="E169" s="46" t="s">
        <v>488</v>
      </c>
      <c r="F169" s="8" t="s">
        <v>486</v>
      </c>
      <c r="G169" s="4"/>
      <c r="H169" s="4"/>
      <c r="I169" s="4"/>
      <c r="J169" s="14">
        <v>2</v>
      </c>
      <c r="K169" s="5">
        <v>23800</v>
      </c>
      <c r="L169" s="15">
        <f t="shared" ref="L169:L183" si="7">SUM(J169*K169)</f>
        <v>47600</v>
      </c>
    </row>
    <row r="170" spans="1:12" ht="18" x14ac:dyDescent="0.25">
      <c r="A170" s="16">
        <v>45098</v>
      </c>
      <c r="B170" s="6" t="s">
        <v>350</v>
      </c>
      <c r="C170" s="4">
        <v>3700356</v>
      </c>
      <c r="D170" s="4">
        <v>13397</v>
      </c>
      <c r="E170" s="46" t="s">
        <v>184</v>
      </c>
      <c r="F170" s="8" t="s">
        <v>489</v>
      </c>
      <c r="G170" s="4"/>
      <c r="H170" s="4"/>
      <c r="I170" s="4"/>
      <c r="J170" s="14">
        <v>2</v>
      </c>
      <c r="K170" s="5">
        <v>15500</v>
      </c>
      <c r="L170" s="15">
        <f t="shared" si="7"/>
        <v>31000</v>
      </c>
    </row>
    <row r="171" spans="1:12" x14ac:dyDescent="0.25">
      <c r="A171" s="16">
        <v>45098</v>
      </c>
      <c r="B171" s="6" t="s">
        <v>350</v>
      </c>
      <c r="C171" s="4">
        <v>3700354</v>
      </c>
      <c r="D171" s="4">
        <v>13206</v>
      </c>
      <c r="E171" s="46" t="s">
        <v>352</v>
      </c>
      <c r="F171" s="8" t="s">
        <v>486</v>
      </c>
      <c r="G171" s="4"/>
      <c r="H171" s="4"/>
      <c r="I171" s="4"/>
      <c r="J171" s="14">
        <v>4</v>
      </c>
      <c r="K171" s="5">
        <v>7800</v>
      </c>
      <c r="L171" s="15">
        <f t="shared" si="7"/>
        <v>31200</v>
      </c>
    </row>
    <row r="172" spans="1:12" x14ac:dyDescent="0.25">
      <c r="A172" s="16">
        <v>45098</v>
      </c>
      <c r="B172" s="6" t="s">
        <v>350</v>
      </c>
      <c r="C172" s="4">
        <v>3700350</v>
      </c>
      <c r="D172" s="4">
        <v>90810</v>
      </c>
      <c r="E172" s="46" t="s">
        <v>353</v>
      </c>
      <c r="F172" s="8" t="s">
        <v>490</v>
      </c>
      <c r="G172" s="4"/>
      <c r="H172" s="4"/>
      <c r="I172" s="4"/>
      <c r="J172" s="14">
        <v>5</v>
      </c>
      <c r="K172" s="5">
        <v>7000</v>
      </c>
      <c r="L172" s="15">
        <f t="shared" si="7"/>
        <v>35000</v>
      </c>
    </row>
    <row r="173" spans="1:12" x14ac:dyDescent="0.25">
      <c r="A173" s="16">
        <v>45098</v>
      </c>
      <c r="B173" s="6" t="s">
        <v>350</v>
      </c>
      <c r="C173" s="4">
        <v>3700352</v>
      </c>
      <c r="D173" s="4">
        <v>90810</v>
      </c>
      <c r="E173" s="46" t="s">
        <v>354</v>
      </c>
      <c r="F173" s="8" t="s">
        <v>391</v>
      </c>
      <c r="G173" s="4"/>
      <c r="H173" s="4"/>
      <c r="I173" s="4"/>
      <c r="J173" s="14">
        <v>11</v>
      </c>
      <c r="K173" s="5">
        <v>4500</v>
      </c>
      <c r="L173" s="15">
        <f t="shared" si="7"/>
        <v>49500</v>
      </c>
    </row>
    <row r="174" spans="1:12" x14ac:dyDescent="0.25">
      <c r="A174" s="16">
        <v>45098</v>
      </c>
      <c r="B174" s="6" t="s">
        <v>350</v>
      </c>
      <c r="C174" s="4" t="s">
        <v>480</v>
      </c>
      <c r="D174" s="4">
        <v>70811</v>
      </c>
      <c r="E174" s="46" t="s">
        <v>355</v>
      </c>
      <c r="F174" s="8" t="s">
        <v>390</v>
      </c>
      <c r="G174" s="4"/>
      <c r="H174" s="4"/>
      <c r="I174" s="4"/>
      <c r="J174" s="14">
        <v>1</v>
      </c>
      <c r="K174" s="5">
        <v>18500</v>
      </c>
      <c r="L174" s="15">
        <f t="shared" si="7"/>
        <v>18500</v>
      </c>
    </row>
    <row r="175" spans="1:12" x14ac:dyDescent="0.25">
      <c r="A175" s="16">
        <v>45098</v>
      </c>
      <c r="B175" s="6" t="s">
        <v>356</v>
      </c>
      <c r="C175" s="4" t="s">
        <v>480</v>
      </c>
      <c r="D175" s="4">
        <v>59330</v>
      </c>
      <c r="E175" s="46" t="s">
        <v>357</v>
      </c>
      <c r="F175" s="8" t="s">
        <v>358</v>
      </c>
      <c r="G175" s="4" t="s">
        <v>387</v>
      </c>
      <c r="H175" s="4" t="s">
        <v>359</v>
      </c>
      <c r="I175" s="4"/>
      <c r="J175" s="14">
        <v>1</v>
      </c>
      <c r="K175" s="5">
        <v>8000</v>
      </c>
      <c r="L175" s="15">
        <f t="shared" si="7"/>
        <v>8000</v>
      </c>
    </row>
    <row r="176" spans="1:12" x14ac:dyDescent="0.25">
      <c r="A176" s="16">
        <v>45099</v>
      </c>
      <c r="B176" s="6" t="s">
        <v>360</v>
      </c>
      <c r="C176" s="4" t="s">
        <v>480</v>
      </c>
      <c r="D176" s="4">
        <v>50333</v>
      </c>
      <c r="E176" s="46" t="s">
        <v>361</v>
      </c>
      <c r="F176" s="8" t="s">
        <v>23</v>
      </c>
      <c r="G176" s="4"/>
      <c r="H176" s="4"/>
      <c r="I176" s="4"/>
      <c r="J176" s="14">
        <v>6</v>
      </c>
      <c r="K176" s="5">
        <v>1469.85</v>
      </c>
      <c r="L176" s="15">
        <f t="shared" si="7"/>
        <v>8819.0999999999985</v>
      </c>
    </row>
    <row r="177" spans="1:12" x14ac:dyDescent="0.25">
      <c r="A177" s="16">
        <v>45099</v>
      </c>
      <c r="B177" s="6" t="s">
        <v>360</v>
      </c>
      <c r="C177" s="4" t="s">
        <v>480</v>
      </c>
      <c r="D177" s="4">
        <v>22775</v>
      </c>
      <c r="E177" s="46" t="s">
        <v>362</v>
      </c>
      <c r="F177" s="8" t="s">
        <v>23</v>
      </c>
      <c r="G177" s="4"/>
      <c r="H177" s="4"/>
      <c r="I177" s="4"/>
      <c r="J177" s="14">
        <v>2</v>
      </c>
      <c r="K177" s="5">
        <v>5289</v>
      </c>
      <c r="L177" s="15">
        <f t="shared" si="7"/>
        <v>10578</v>
      </c>
    </row>
    <row r="178" spans="1:12" ht="27" x14ac:dyDescent="0.25">
      <c r="A178" s="16">
        <v>45103</v>
      </c>
      <c r="B178" s="6" t="s">
        <v>363</v>
      </c>
      <c r="C178" s="4">
        <v>4091178</v>
      </c>
      <c r="D178" s="4">
        <v>19853</v>
      </c>
      <c r="E178" s="46" t="s">
        <v>364</v>
      </c>
      <c r="F178" s="8" t="s">
        <v>365</v>
      </c>
      <c r="G178" s="4"/>
      <c r="H178" s="4"/>
      <c r="I178" s="4"/>
      <c r="J178" s="14">
        <v>1</v>
      </c>
      <c r="K178" s="5">
        <v>22226.34</v>
      </c>
      <c r="L178" s="15">
        <f t="shared" si="7"/>
        <v>22226.34</v>
      </c>
    </row>
    <row r="179" spans="1:12" ht="18" x14ac:dyDescent="0.25">
      <c r="A179" s="16">
        <v>45104</v>
      </c>
      <c r="B179" s="6" t="s">
        <v>366</v>
      </c>
      <c r="C179" s="4" t="s">
        <v>465</v>
      </c>
      <c r="D179" s="4">
        <v>92860</v>
      </c>
      <c r="E179" s="46" t="s">
        <v>367</v>
      </c>
      <c r="F179" s="8" t="s">
        <v>368</v>
      </c>
      <c r="G179" s="4"/>
      <c r="H179" s="4"/>
      <c r="I179" s="4"/>
      <c r="J179" s="14">
        <v>100</v>
      </c>
      <c r="K179" s="5">
        <v>1580</v>
      </c>
      <c r="L179" s="15">
        <f t="shared" si="7"/>
        <v>158000</v>
      </c>
    </row>
    <row r="180" spans="1:12" ht="18" x14ac:dyDescent="0.25">
      <c r="A180" s="16">
        <v>45104</v>
      </c>
      <c r="B180" s="6" t="s">
        <v>369</v>
      </c>
      <c r="C180" s="4">
        <v>6071029</v>
      </c>
      <c r="D180" s="4">
        <v>90810</v>
      </c>
      <c r="E180" s="46" t="s">
        <v>370</v>
      </c>
      <c r="F180" s="8" t="s">
        <v>371</v>
      </c>
      <c r="G180" s="4"/>
      <c r="H180" s="4"/>
      <c r="I180" s="4"/>
      <c r="J180" s="14">
        <v>100</v>
      </c>
      <c r="K180" s="5">
        <v>826.27</v>
      </c>
      <c r="L180" s="15">
        <f t="shared" si="7"/>
        <v>82627</v>
      </c>
    </row>
    <row r="181" spans="1:12" ht="18" x14ac:dyDescent="0.25">
      <c r="A181" s="16">
        <v>45104</v>
      </c>
      <c r="B181" s="6" t="s">
        <v>369</v>
      </c>
      <c r="C181" s="4">
        <v>6071020</v>
      </c>
      <c r="D181" s="4">
        <v>70811</v>
      </c>
      <c r="E181" s="46" t="s">
        <v>372</v>
      </c>
      <c r="F181" s="8" t="s">
        <v>371</v>
      </c>
      <c r="G181" s="4"/>
      <c r="H181" s="4"/>
      <c r="I181" s="4"/>
      <c r="J181" s="14">
        <v>5</v>
      </c>
      <c r="K181" s="5">
        <v>6267.8</v>
      </c>
      <c r="L181" s="15">
        <f t="shared" si="7"/>
        <v>31339</v>
      </c>
    </row>
    <row r="182" spans="1:12" ht="18" x14ac:dyDescent="0.25">
      <c r="A182" s="16">
        <v>45104</v>
      </c>
      <c r="B182" s="6" t="s">
        <v>369</v>
      </c>
      <c r="C182" s="4">
        <v>6071028</v>
      </c>
      <c r="D182" s="4">
        <v>70811</v>
      </c>
      <c r="E182" s="46" t="s">
        <v>373</v>
      </c>
      <c r="F182" s="8" t="s">
        <v>371</v>
      </c>
      <c r="G182" s="4"/>
      <c r="H182" s="4"/>
      <c r="I182" s="4"/>
      <c r="J182" s="14">
        <v>3</v>
      </c>
      <c r="K182" s="5">
        <v>10000</v>
      </c>
      <c r="L182" s="15">
        <f t="shared" si="7"/>
        <v>30000</v>
      </c>
    </row>
    <row r="183" spans="1:12" ht="18" x14ac:dyDescent="0.25">
      <c r="A183" s="16">
        <v>45104</v>
      </c>
      <c r="B183" s="6" t="s">
        <v>369</v>
      </c>
      <c r="C183" s="4">
        <v>6071027</v>
      </c>
      <c r="D183" s="4">
        <v>90810</v>
      </c>
      <c r="E183" s="46" t="s">
        <v>374</v>
      </c>
      <c r="F183" s="8" t="s">
        <v>371</v>
      </c>
      <c r="G183" s="4"/>
      <c r="H183" s="4"/>
      <c r="I183" s="4"/>
      <c r="J183" s="55">
        <v>10</v>
      </c>
      <c r="K183" s="23">
        <v>1525.42</v>
      </c>
      <c r="L183" s="28">
        <f t="shared" si="7"/>
        <v>15254.2</v>
      </c>
    </row>
    <row r="184" spans="1:12" s="63" customFormat="1" ht="15" customHeight="1" x14ac:dyDescent="0.25">
      <c r="A184" s="76" t="s">
        <v>437</v>
      </c>
      <c r="B184" s="77"/>
      <c r="C184" s="77"/>
      <c r="D184" s="77"/>
      <c r="E184" s="77"/>
      <c r="F184" s="77"/>
      <c r="G184" s="77"/>
      <c r="H184" s="77"/>
      <c r="I184" s="78"/>
      <c r="J184" s="79">
        <f>SUM(L8:L183)</f>
        <v>12170052.399999999</v>
      </c>
      <c r="K184" s="79"/>
      <c r="L184" s="79"/>
    </row>
    <row r="185" spans="1:12" ht="15.75" x14ac:dyDescent="0.25">
      <c r="A185" s="24"/>
      <c r="B185" s="73"/>
      <c r="C185" s="42"/>
      <c r="D185" s="26"/>
      <c r="E185" s="26"/>
      <c r="F185" s="36"/>
      <c r="G185" s="25"/>
      <c r="H185" s="25"/>
      <c r="I185" s="25"/>
      <c r="J185" s="25"/>
      <c r="K185" s="25"/>
      <c r="L185" s="27"/>
    </row>
    <row r="186" spans="1:12" ht="15.75" x14ac:dyDescent="0.25">
      <c r="A186" s="24"/>
      <c r="B186" s="73"/>
      <c r="C186" s="42"/>
      <c r="D186" s="26"/>
      <c r="E186" s="26"/>
      <c r="F186" s="36"/>
      <c r="G186" s="25"/>
      <c r="H186" s="25"/>
      <c r="I186" s="25"/>
      <c r="J186" s="25"/>
      <c r="K186" s="25"/>
      <c r="L186" s="27"/>
    </row>
    <row r="191" spans="1:12" s="68" customFormat="1" x14ac:dyDescent="0.25">
      <c r="A191" s="64" t="s">
        <v>388</v>
      </c>
      <c r="B191" s="74"/>
      <c r="C191" s="65"/>
      <c r="D191" s="64"/>
      <c r="E191" s="66"/>
      <c r="F191" s="67"/>
      <c r="G191" s="64"/>
      <c r="H191" s="64"/>
      <c r="I191" s="64"/>
      <c r="J191" s="64" t="s">
        <v>174</v>
      </c>
      <c r="K191" s="64"/>
      <c r="L191" s="64"/>
    </row>
    <row r="192" spans="1:12" x14ac:dyDescent="0.25">
      <c r="A192" s="50" t="s">
        <v>389</v>
      </c>
      <c r="B192" s="75"/>
      <c r="C192" s="51"/>
      <c r="D192" s="50"/>
      <c r="E192" s="52"/>
      <c r="F192" s="53"/>
      <c r="G192" s="50"/>
      <c r="H192" s="50"/>
      <c r="I192" s="50"/>
      <c r="J192" s="50" t="s">
        <v>175</v>
      </c>
      <c r="K192" s="50"/>
      <c r="L192" s="50"/>
    </row>
    <row r="193" spans="1:12" x14ac:dyDescent="0.25">
      <c r="A193" s="54"/>
      <c r="B193" s="75"/>
      <c r="C193" s="51"/>
      <c r="D193" s="50"/>
      <c r="E193" s="52"/>
      <c r="F193" s="53"/>
      <c r="G193" s="50"/>
      <c r="H193" s="50"/>
      <c r="I193" s="50"/>
      <c r="J193" s="50"/>
      <c r="K193" s="50"/>
      <c r="L193" s="50"/>
    </row>
  </sheetData>
  <mergeCells count="8">
    <mergeCell ref="A184:I184"/>
    <mergeCell ref="J184:L184"/>
    <mergeCell ref="G62:I62"/>
    <mergeCell ref="C1:F1"/>
    <mergeCell ref="G2:L2"/>
    <mergeCell ref="H1:L1"/>
    <mergeCell ref="G3:L3"/>
    <mergeCell ref="A5:L5"/>
  </mergeCells>
  <printOptions horizontalCentered="1" verticalCentered="1"/>
  <pageMargins left="1" right="0.511811023622047" top="0.31496062992126" bottom="0.7" header="0.31496062992126" footer="0.31496062992126"/>
  <pageSetup paperSize="9" orientation="landscape" r:id="rId1"/>
  <headerFooter>
    <oddFooter>&amp;F&amp;RPágina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adquiridos enero junio</vt:lpstr>
      <vt:lpstr>'Bienes adquiridos enero junio'!Títulos_a_imprimir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TEJAR ALCALA</dc:creator>
  <cp:lastModifiedBy>SARAH TEJAR ALCALA</cp:lastModifiedBy>
  <cp:lastPrinted>2023-07-24T14:37:47Z</cp:lastPrinted>
  <dcterms:created xsi:type="dcterms:W3CDTF">2023-06-13T12:33:07Z</dcterms:created>
  <dcterms:modified xsi:type="dcterms:W3CDTF">2023-07-24T14:39:45Z</dcterms:modified>
</cp:coreProperties>
</file>