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ESTADO DE SITUACION FINANCIERA" sheetId="3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36" l="1"/>
  <c r="G74" i="36"/>
  <c r="G39" i="36"/>
  <c r="G81" i="36" l="1"/>
  <c r="G68" i="36"/>
  <c r="G77" i="36" s="1"/>
  <c r="G16" i="36"/>
  <c r="G82" i="36" l="1"/>
  <c r="G41" i="36"/>
</calcChain>
</file>

<file path=xl/sharedStrings.xml><?xml version="1.0" encoding="utf-8"?>
<sst xmlns="http://schemas.openxmlformats.org/spreadsheetml/2006/main" count="63" uniqueCount="63">
  <si>
    <t>UNIVERSIDAD AUTONOMA DE SANTO DOMINGO</t>
  </si>
  <si>
    <t>(Valores en RD$)</t>
  </si>
  <si>
    <t xml:space="preserve">Activos </t>
  </si>
  <si>
    <t>Activos Corrientes</t>
  </si>
  <si>
    <t>Efectivo y equivalente de efectivos:</t>
  </si>
  <si>
    <t>Caja General</t>
  </si>
  <si>
    <t>Fondos Fijos Reponibles</t>
  </si>
  <si>
    <t xml:space="preserve">Banco de Reservas Cuentas Institucionales </t>
  </si>
  <si>
    <t>Depósitos en Dólares Banco de Reservas Convertidos en pesos a M/N RD$</t>
  </si>
  <si>
    <t>Depósitos en Euros Banco de Reservas Convertidos en pesos a M/N RD$</t>
  </si>
  <si>
    <t xml:space="preserve">      Total Efectivo y equivalente de efectivos</t>
  </si>
  <si>
    <t>Cuentas por Cobrar:</t>
  </si>
  <si>
    <t>Créditos para Formación Académica</t>
  </si>
  <si>
    <t>A Servidores Universitarios</t>
  </si>
  <si>
    <t>Otras Cuentas por Cobrar a Personas</t>
  </si>
  <si>
    <t>Préstamo Navideño Por Cobrar</t>
  </si>
  <si>
    <t>Inventarios:</t>
  </si>
  <si>
    <t>Almacén de Materiales</t>
  </si>
  <si>
    <t>Compras en Tránsito</t>
  </si>
  <si>
    <t>Gastos Pagados por Adelantado</t>
  </si>
  <si>
    <t xml:space="preserve">      Total Activos Corrientes</t>
  </si>
  <si>
    <t>Activos no Corrientes</t>
  </si>
  <si>
    <t>Préstamos por Cobrar Largo Plazo</t>
  </si>
  <si>
    <t>Inversiones</t>
  </si>
  <si>
    <t>Bienes de uso Propiedad Planta y Equipo</t>
  </si>
  <si>
    <t>Intangibles, Fianza y Depósitos</t>
  </si>
  <si>
    <t xml:space="preserve"> Construcciones en Proceso </t>
  </si>
  <si>
    <t>Otras Cuentas por Cobrar Inter-Institucionales</t>
  </si>
  <si>
    <t xml:space="preserve">    Total Activos no Corrientes</t>
  </si>
  <si>
    <t>Total Activos</t>
  </si>
  <si>
    <t>Pasivo y Patrimonio</t>
  </si>
  <si>
    <t>Pasivos Corrientes</t>
  </si>
  <si>
    <t xml:space="preserve"> Cuentas por Pagar Sector Privado</t>
  </si>
  <si>
    <t>Cuentas por Pagar Personal Docente y Administrativo</t>
  </si>
  <si>
    <t>Intereses y Comisiones por Pagar</t>
  </si>
  <si>
    <t>Cuentas por Pagar Proveedores Unidades Especializadas</t>
  </si>
  <si>
    <t>Retenciones por Pagar</t>
  </si>
  <si>
    <t>Cuentas por Pagar Instituciones Públicas</t>
  </si>
  <si>
    <t>Cuentas por Pagar Avance Cartera de Crédito FUNDAPEC</t>
  </si>
  <si>
    <t>Depósitos de Terceros</t>
  </si>
  <si>
    <t xml:space="preserve">    Total Pasivos Corrientes</t>
  </si>
  <si>
    <t>Pasivos no Corrientes</t>
  </si>
  <si>
    <t>Préstamos a Largo Plazo Servidores y Funcionarios B.R</t>
  </si>
  <si>
    <t>Otras cuentas por Pagar Institucionales</t>
  </si>
  <si>
    <t>Otras Retenciones por Pagar Acumulada</t>
  </si>
  <si>
    <t xml:space="preserve">     Total Pasivos no Corrientes</t>
  </si>
  <si>
    <t xml:space="preserve">Total Pasivos </t>
  </si>
  <si>
    <t xml:space="preserve">Total Capital  </t>
  </si>
  <si>
    <t>Total Reservas</t>
  </si>
  <si>
    <t>Deficiencia de Ingresos Sobre Gastos</t>
  </si>
  <si>
    <t>Balance del Fondo</t>
  </si>
  <si>
    <t>Total Pasivos y Fondo Patrimonial</t>
  </si>
  <si>
    <t>Contralor General.</t>
  </si>
  <si>
    <t>Directora Contabilidad Admva.</t>
  </si>
  <si>
    <t xml:space="preserve"> Estado de Situación Financiera Preliminar</t>
  </si>
  <si>
    <t>Vicerrector Administrativo.</t>
  </si>
  <si>
    <t>Al 31 de Julio de 2022</t>
  </si>
  <si>
    <t>Julio</t>
  </si>
  <si>
    <t>Rector.</t>
  </si>
  <si>
    <t xml:space="preserve"> Editrudis Beltrán Crisóstomo, M.A</t>
  </si>
  <si>
    <t>Ramón Desangles Flores, M.A</t>
  </si>
  <si>
    <t>José Nicolás Cruz, M.A</t>
  </si>
  <si>
    <t>Judith Cabrera Santiago, M.A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</si>
</sst>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omic Sans MS"/>
      <family val="4"/>
    </font>
    <font>
      <sz val="12"/>
      <name val="Arial"/>
      <family val="2"/>
    </font>
    <font>
      <b/>
      <sz val="12"/>
      <color indexed="8"/>
      <name val="Comic Sans MS"/>
      <family val="4"/>
    </font>
    <font>
      <b/>
      <sz val="12"/>
      <name val="Comic Sans MS"/>
      <family val="4"/>
    </font>
    <font>
      <sz val="10"/>
      <name val="Arial"/>
      <family val="2"/>
    </font>
    <font>
      <sz val="12"/>
      <color indexed="8"/>
      <name val="Calibri"/>
      <family val="2"/>
    </font>
    <font>
      <sz val="11"/>
      <color rgb="FF000000"/>
      <name val="Calibri"/>
      <family val="2"/>
      <scheme val="minor"/>
    </font>
    <font>
      <sz val="14"/>
      <name val="Arial"/>
      <family val="2"/>
    </font>
    <font>
      <b/>
      <sz val="14"/>
      <name val="Comic Sans MS"/>
      <family val="4"/>
    </font>
    <font>
      <sz val="14"/>
      <name val="Comic Sans MS"/>
      <family val="4"/>
    </font>
    <font>
      <b/>
      <sz val="14"/>
      <color indexed="8"/>
      <name val="Calibri"/>
      <family val="2"/>
    </font>
    <font>
      <sz val="14"/>
      <color indexed="8"/>
      <name val="Comic Sans MS"/>
      <family val="4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5">
    <xf numFmtId="0" fontId="0" fillId="0" borderId="0"/>
    <xf numFmtId="0" fontId="2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9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64">
    <xf numFmtId="0" fontId="0" fillId="0" borderId="0" xfId="0"/>
    <xf numFmtId="0" fontId="4" fillId="0" borderId="0" xfId="5" applyFont="1"/>
    <xf numFmtId="0" fontId="10" fillId="0" borderId="0" xfId="5" applyFont="1"/>
    <xf numFmtId="4" fontId="3" fillId="0" borderId="0" xfId="5" applyNumberFormat="1" applyFont="1" applyAlignment="1">
      <alignment horizontal="center"/>
    </xf>
    <xf numFmtId="0" fontId="11" fillId="0" borderId="0" xfId="5" applyFont="1" applyBorder="1" applyAlignment="1">
      <alignment horizontal="center"/>
    </xf>
    <xf numFmtId="49" fontId="11" fillId="0" borderId="0" xfId="5" applyNumberFormat="1" applyFont="1" applyBorder="1" applyAlignment="1">
      <alignment horizontal="center"/>
    </xf>
    <xf numFmtId="0" fontId="12" fillId="0" borderId="0" xfId="5" applyFont="1" applyBorder="1"/>
    <xf numFmtId="4" fontId="12" fillId="0" borderId="0" xfId="5" applyNumberFormat="1" applyFont="1" applyBorder="1"/>
    <xf numFmtId="0" fontId="3" fillId="0" borderId="0" xfId="5" applyFont="1" applyBorder="1" applyAlignment="1"/>
    <xf numFmtId="4" fontId="11" fillId="0" borderId="0" xfId="5" applyNumberFormat="1" applyFont="1" applyFill="1" applyBorder="1" applyAlignment="1">
      <alignment horizontal="center"/>
    </xf>
    <xf numFmtId="0" fontId="12" fillId="0" borderId="0" xfId="5" applyFont="1" applyBorder="1" applyAlignment="1">
      <alignment horizontal="left"/>
    </xf>
    <xf numFmtId="0" fontId="12" fillId="0" borderId="0" xfId="5" applyFont="1" applyBorder="1" applyAlignment="1"/>
    <xf numFmtId="4" fontId="12" fillId="0" borderId="0" xfId="2" applyNumberFormat="1" applyFont="1" applyBorder="1" applyAlignment="1"/>
    <xf numFmtId="0" fontId="13" fillId="0" borderId="0" xfId="5" applyFont="1" applyBorder="1" applyAlignment="1"/>
    <xf numFmtId="4" fontId="11" fillId="0" borderId="0" xfId="2" applyNumberFormat="1" applyFont="1" applyBorder="1"/>
    <xf numFmtId="4" fontId="11" fillId="0" borderId="0" xfId="5" applyNumberFormat="1" applyFont="1" applyBorder="1" applyAlignment="1">
      <alignment horizontal="right"/>
    </xf>
    <xf numFmtId="4" fontId="10" fillId="0" borderId="0" xfId="5" applyNumberFormat="1" applyFont="1"/>
    <xf numFmtId="0" fontId="11" fillId="0" borderId="0" xfId="5" applyNumberFormat="1" applyFont="1" applyBorder="1" applyAlignment="1">
      <alignment horizontal="center"/>
    </xf>
    <xf numFmtId="4" fontId="11" fillId="0" borderId="3" xfId="5" applyNumberFormat="1" applyFont="1" applyBorder="1" applyAlignment="1">
      <alignment horizontal="right"/>
    </xf>
    <xf numFmtId="0" fontId="14" fillId="0" borderId="0" xfId="5" applyFont="1" applyBorder="1" applyAlignment="1"/>
    <xf numFmtId="0" fontId="10" fillId="0" borderId="0" xfId="5" applyFont="1" applyAlignment="1"/>
    <xf numFmtId="4" fontId="11" fillId="0" borderId="2" xfId="5" applyNumberFormat="1" applyFont="1" applyBorder="1" applyAlignment="1">
      <alignment horizontal="right"/>
    </xf>
    <xf numFmtId="4" fontId="11" fillId="0" borderId="0" xfId="5" applyNumberFormat="1" applyFont="1" applyBorder="1" applyAlignment="1">
      <alignment horizontal="center"/>
    </xf>
    <xf numFmtId="0" fontId="5" fillId="0" borderId="0" xfId="5" applyFont="1" applyBorder="1" applyAlignment="1"/>
    <xf numFmtId="0" fontId="6" fillId="0" borderId="0" xfId="5" applyFont="1" applyBorder="1" applyAlignment="1">
      <alignment horizontal="center"/>
    </xf>
    <xf numFmtId="49" fontId="6" fillId="0" borderId="0" xfId="5" applyNumberFormat="1" applyFont="1" applyBorder="1" applyAlignment="1">
      <alignment horizontal="center"/>
    </xf>
    <xf numFmtId="4" fontId="6" fillId="0" borderId="0" xfId="5" applyNumberFormat="1" applyFont="1" applyBorder="1" applyAlignment="1">
      <alignment horizontal="center"/>
    </xf>
    <xf numFmtId="4" fontId="12" fillId="0" borderId="0" xfId="2" applyNumberFormat="1" applyFont="1" applyBorder="1"/>
    <xf numFmtId="0" fontId="12" fillId="0" borderId="0" xfId="5" applyFont="1" applyAlignment="1"/>
    <xf numFmtId="0" fontId="11" fillId="0" borderId="0" xfId="5" applyFont="1" applyAlignment="1">
      <alignment horizontal="center"/>
    </xf>
    <xf numFmtId="0" fontId="12" fillId="0" borderId="0" xfId="5" applyFont="1" applyFill="1" applyBorder="1" applyAlignment="1"/>
    <xf numFmtId="0" fontId="11" fillId="0" borderId="0" xfId="5" applyNumberFormat="1" applyFont="1" applyAlignment="1">
      <alignment horizontal="center"/>
    </xf>
    <xf numFmtId="4" fontId="12" fillId="0" borderId="1" xfId="2" applyNumberFormat="1" applyFont="1" applyBorder="1"/>
    <xf numFmtId="0" fontId="11" fillId="0" borderId="0" xfId="5" applyFont="1" applyFill="1" applyBorder="1" applyAlignment="1"/>
    <xf numFmtId="0" fontId="11" fillId="0" borderId="0" xfId="5" applyFont="1" applyFill="1" applyBorder="1" applyAlignment="1">
      <alignment horizontal="center"/>
    </xf>
    <xf numFmtId="4" fontId="11" fillId="0" borderId="0" xfId="5" applyNumberFormat="1" applyFont="1" applyAlignment="1">
      <alignment horizontal="right"/>
    </xf>
    <xf numFmtId="0" fontId="11" fillId="0" borderId="0" xfId="5" applyFont="1" applyAlignment="1"/>
    <xf numFmtId="0" fontId="8" fillId="0" borderId="0" xfId="5" applyFont="1"/>
    <xf numFmtId="0" fontId="11" fillId="0" borderId="0" xfId="3" applyFont="1" applyAlignment="1">
      <alignment horizontal="center"/>
    </xf>
    <xf numFmtId="4" fontId="11" fillId="0" borderId="1" xfId="2" applyNumberFormat="1" applyFont="1" applyBorder="1"/>
    <xf numFmtId="0" fontId="15" fillId="0" borderId="0" xfId="5" applyFont="1" applyAlignment="1">
      <alignment horizontal="center"/>
    </xf>
    <xf numFmtId="4" fontId="11" fillId="0" borderId="1" xfId="5" applyNumberFormat="1" applyFont="1" applyBorder="1" applyAlignment="1">
      <alignment horizontal="right"/>
    </xf>
    <xf numFmtId="4" fontId="11" fillId="0" borderId="4" xfId="5" applyNumberFormat="1" applyFont="1" applyBorder="1"/>
    <xf numFmtId="4" fontId="11" fillId="0" borderId="5" xfId="5" applyNumberFormat="1" applyFont="1" applyBorder="1" applyAlignment="1">
      <alignment horizontal="right"/>
    </xf>
    <xf numFmtId="4" fontId="11" fillId="0" borderId="0" xfId="5" applyNumberFormat="1" applyFont="1" applyAlignment="1">
      <alignment horizontal="center"/>
    </xf>
    <xf numFmtId="0" fontId="12" fillId="0" borderId="0" xfId="5" applyFont="1"/>
    <xf numFmtId="4" fontId="12" fillId="0" borderId="0" xfId="5" applyNumberFormat="1" applyFont="1"/>
    <xf numFmtId="4" fontId="4" fillId="0" borderId="0" xfId="5" applyNumberFormat="1" applyFont="1"/>
    <xf numFmtId="0" fontId="3" fillId="0" borderId="0" xfId="5" applyFont="1" applyAlignment="1">
      <alignment horizontal="center"/>
    </xf>
    <xf numFmtId="0" fontId="3" fillId="0" borderId="0" xfId="5" applyFont="1" applyBorder="1" applyAlignment="1"/>
    <xf numFmtId="0" fontId="12" fillId="0" borderId="0" xfId="5" applyFont="1" applyBorder="1" applyAlignment="1"/>
    <xf numFmtId="0" fontId="11" fillId="0" borderId="0" xfId="5" applyFont="1" applyBorder="1" applyAlignment="1">
      <alignment horizontal="center"/>
    </xf>
    <xf numFmtId="4" fontId="11" fillId="0" borderId="4" xfId="2" applyNumberFormat="1" applyFont="1" applyBorder="1"/>
    <xf numFmtId="4" fontId="12" fillId="0" borderId="1" xfId="2" applyNumberFormat="1" applyFont="1" applyBorder="1" applyAlignment="1"/>
    <xf numFmtId="0" fontId="11" fillId="0" borderId="0" xfId="5" applyNumberFormat="1" applyFont="1" applyBorder="1" applyAlignment="1">
      <alignment horizontal="right"/>
    </xf>
    <xf numFmtId="0" fontId="11" fillId="0" borderId="0" xfId="5" applyFont="1" applyFill="1" applyBorder="1" applyAlignment="1"/>
    <xf numFmtId="0" fontId="3" fillId="0" borderId="0" xfId="5" applyFont="1" applyAlignment="1">
      <alignment horizontal="center"/>
    </xf>
    <xf numFmtId="0" fontId="11" fillId="0" borderId="2" xfId="5" applyFont="1" applyBorder="1" applyAlignment="1">
      <alignment horizontal="center"/>
    </xf>
    <xf numFmtId="0" fontId="12" fillId="0" borderId="1" xfId="5" applyFont="1" applyBorder="1" applyAlignment="1">
      <alignment horizontal="center"/>
    </xf>
    <xf numFmtId="0" fontId="11" fillId="0" borderId="0" xfId="5" applyFont="1" applyAlignment="1">
      <alignment horizontal="center"/>
    </xf>
    <xf numFmtId="0" fontId="11" fillId="0" borderId="0" xfId="5" applyFont="1" applyAlignment="1">
      <alignment horizontal="left" wrapText="1"/>
    </xf>
    <xf numFmtId="0" fontId="3" fillId="0" borderId="0" xfId="5" applyFont="1" applyBorder="1" applyAlignment="1">
      <alignment horizontal="left"/>
    </xf>
    <xf numFmtId="0" fontId="3" fillId="0" borderId="0" xfId="5" applyFont="1" applyBorder="1" applyAlignment="1"/>
    <xf numFmtId="0" fontId="12" fillId="0" borderId="0" xfId="5" applyFont="1" applyBorder="1" applyAlignment="1"/>
  </cellXfs>
  <cellStyles count="15">
    <cellStyle name="Millares 2" xfId="6"/>
    <cellStyle name="Millares 2 2" xfId="4"/>
    <cellStyle name="Millares 3" xfId="2"/>
    <cellStyle name="Millares 3 2" xfId="12"/>
    <cellStyle name="Millares 3 4" xfId="7"/>
    <cellStyle name="Normal" xfId="0" builtinId="0"/>
    <cellStyle name="Normal 2" xfId="1"/>
    <cellStyle name="Normal 2 2" xfId="5"/>
    <cellStyle name="Normal 2 2 2" xfId="14"/>
    <cellStyle name="Normal 2 3" xfId="10"/>
    <cellStyle name="Normal 3" xfId="3"/>
    <cellStyle name="Normal 3 2" xfId="13"/>
    <cellStyle name="Normal 4" xfId="8"/>
    <cellStyle name="Normal 5" xfId="11"/>
    <cellStyle name="Normal 6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13"/>
  <sheetViews>
    <sheetView showGridLines="0" tabSelected="1" zoomScale="85" zoomScaleNormal="85" workbookViewId="0">
      <selection activeCell="I98" sqref="I98"/>
    </sheetView>
  </sheetViews>
  <sheetFormatPr baseColWidth="10" defaultColWidth="12.5703125" defaultRowHeight="15" x14ac:dyDescent="0.2"/>
  <cols>
    <col min="1" max="1" width="0.5703125" style="1" customWidth="1"/>
    <col min="2" max="2" width="12.5703125" style="1"/>
    <col min="3" max="3" width="54.42578125" style="1" customWidth="1"/>
    <col min="4" max="4" width="8.140625" style="1" customWidth="1"/>
    <col min="5" max="5" width="8.42578125" style="1" customWidth="1"/>
    <col min="6" max="6" width="8.85546875" style="47" customWidth="1"/>
    <col min="7" max="7" width="28.5703125" style="1" bestFit="1" customWidth="1"/>
    <col min="8" max="8" width="6.140625" style="1" customWidth="1"/>
    <col min="9" max="9" width="28.5703125" style="1" bestFit="1" customWidth="1"/>
    <col min="10" max="10" width="21" style="1" bestFit="1" customWidth="1"/>
    <col min="11" max="11" width="17.5703125" style="1" bestFit="1" customWidth="1"/>
    <col min="12" max="16384" width="12.5703125" style="1"/>
  </cols>
  <sheetData>
    <row r="1" spans="1:9" ht="18.75" customHeight="1" x14ac:dyDescent="0.45">
      <c r="A1" s="2"/>
      <c r="B1" s="56" t="s">
        <v>0</v>
      </c>
      <c r="C1" s="56"/>
      <c r="D1" s="56"/>
      <c r="E1" s="56"/>
      <c r="F1" s="56"/>
      <c r="G1" s="56"/>
      <c r="H1" s="56"/>
      <c r="I1" s="56"/>
    </row>
    <row r="2" spans="1:9" ht="21.75" customHeight="1" x14ac:dyDescent="0.45">
      <c r="A2" s="2"/>
      <c r="B2" s="56" t="s">
        <v>54</v>
      </c>
      <c r="C2" s="56"/>
      <c r="D2" s="56"/>
      <c r="E2" s="56"/>
      <c r="F2" s="56"/>
      <c r="G2" s="56"/>
      <c r="H2" s="56"/>
      <c r="I2" s="56"/>
    </row>
    <row r="3" spans="1:9" ht="19.5" customHeight="1" x14ac:dyDescent="0.45">
      <c r="A3" s="2"/>
      <c r="B3" s="56" t="s">
        <v>56</v>
      </c>
      <c r="C3" s="56"/>
      <c r="D3" s="56"/>
      <c r="E3" s="56"/>
      <c r="F3" s="56"/>
      <c r="G3" s="56"/>
      <c r="H3" s="56"/>
      <c r="I3" s="56"/>
    </row>
    <row r="4" spans="1:9" ht="17.25" customHeight="1" x14ac:dyDescent="0.45">
      <c r="A4" s="2"/>
      <c r="B4" s="56" t="s">
        <v>1</v>
      </c>
      <c r="C4" s="56"/>
      <c r="D4" s="56"/>
      <c r="E4" s="56"/>
      <c r="F4" s="56"/>
      <c r="G4" s="56"/>
      <c r="H4" s="56"/>
      <c r="I4" s="56"/>
    </row>
    <row r="5" spans="1:9" ht="22.5" x14ac:dyDescent="0.45">
      <c r="A5" s="2"/>
      <c r="B5" s="48"/>
      <c r="C5" s="48"/>
      <c r="D5" s="48"/>
      <c r="E5" s="48"/>
      <c r="F5" s="3"/>
      <c r="G5" s="48"/>
      <c r="H5" s="48"/>
      <c r="I5" s="2"/>
    </row>
    <row r="6" spans="1:9" ht="22.5" x14ac:dyDescent="0.45">
      <c r="A6" s="2"/>
      <c r="B6" s="48"/>
      <c r="C6" s="48"/>
      <c r="D6" s="48"/>
      <c r="E6" s="48"/>
      <c r="F6" s="3"/>
      <c r="G6" s="48"/>
      <c r="H6" s="48"/>
      <c r="I6" s="2"/>
    </row>
    <row r="7" spans="1:9" ht="22.5" x14ac:dyDescent="0.45">
      <c r="A7" s="2"/>
      <c r="B7" s="48"/>
      <c r="C7" s="48"/>
      <c r="D7" s="48"/>
      <c r="E7" s="48"/>
      <c r="F7" s="3"/>
      <c r="G7" s="48"/>
      <c r="H7" s="48"/>
      <c r="I7" s="2"/>
    </row>
    <row r="8" spans="1:9" ht="22.5" x14ac:dyDescent="0.45">
      <c r="A8" s="2"/>
      <c r="B8" s="61" t="s">
        <v>2</v>
      </c>
      <c r="C8" s="61"/>
      <c r="D8" s="51"/>
      <c r="E8" s="51"/>
      <c r="F8" s="16"/>
      <c r="G8" s="54" t="s">
        <v>57</v>
      </c>
      <c r="H8" s="2"/>
    </row>
    <row r="9" spans="1:9" ht="22.5" x14ac:dyDescent="0.45">
      <c r="A9" s="2"/>
      <c r="B9" s="62" t="s">
        <v>3</v>
      </c>
      <c r="C9" s="62"/>
      <c r="D9" s="5"/>
      <c r="E9" s="6"/>
      <c r="F9" s="16"/>
      <c r="G9" s="7"/>
      <c r="H9" s="2"/>
    </row>
    <row r="10" spans="1:9" ht="22.5" x14ac:dyDescent="0.45">
      <c r="A10" s="2"/>
      <c r="B10" s="49" t="s">
        <v>4</v>
      </c>
      <c r="C10" s="49"/>
      <c r="D10" s="5"/>
      <c r="E10" s="5"/>
      <c r="F10" s="16"/>
      <c r="G10" s="9"/>
      <c r="H10" s="2"/>
    </row>
    <row r="11" spans="1:9" ht="22.5" x14ac:dyDescent="0.45">
      <c r="A11" s="2"/>
      <c r="B11" s="10" t="s">
        <v>5</v>
      </c>
      <c r="C11" s="50"/>
      <c r="D11" s="51"/>
      <c r="E11" s="5"/>
      <c r="F11" s="16"/>
      <c r="G11" s="12">
        <v>237551.4</v>
      </c>
      <c r="H11" s="2"/>
    </row>
    <row r="12" spans="1:9" ht="22.5" x14ac:dyDescent="0.45">
      <c r="A12" s="2"/>
      <c r="B12" s="10" t="s">
        <v>6</v>
      </c>
      <c r="C12" s="50"/>
      <c r="D12" s="51"/>
      <c r="E12" s="5"/>
      <c r="F12" s="16"/>
      <c r="G12" s="12">
        <v>2802984.1</v>
      </c>
      <c r="H12" s="2"/>
    </row>
    <row r="13" spans="1:9" ht="22.5" x14ac:dyDescent="0.45">
      <c r="A13" s="2"/>
      <c r="B13" s="10" t="s">
        <v>7</v>
      </c>
      <c r="C13" s="50"/>
      <c r="D13" s="51"/>
      <c r="E13" s="5"/>
      <c r="F13" s="16"/>
      <c r="G13" s="12">
        <v>1291440143.7</v>
      </c>
      <c r="H13" s="2"/>
    </row>
    <row r="14" spans="1:9" ht="22.5" x14ac:dyDescent="0.45">
      <c r="A14" s="2"/>
      <c r="B14" s="10" t="s">
        <v>8</v>
      </c>
      <c r="C14" s="50"/>
      <c r="D14" s="51"/>
      <c r="E14" s="5"/>
      <c r="F14" s="16"/>
      <c r="G14" s="12">
        <v>6742107.7699999996</v>
      </c>
      <c r="H14" s="2"/>
    </row>
    <row r="15" spans="1:9" ht="22.5" x14ac:dyDescent="0.45">
      <c r="A15" s="2"/>
      <c r="B15" s="10" t="s">
        <v>9</v>
      </c>
      <c r="C15" s="50"/>
      <c r="D15" s="51"/>
      <c r="E15" s="5"/>
      <c r="F15" s="16"/>
      <c r="G15" s="12">
        <v>341631.23</v>
      </c>
      <c r="H15" s="2"/>
    </row>
    <row r="16" spans="1:9" ht="22.5" x14ac:dyDescent="0.45">
      <c r="A16" s="2"/>
      <c r="B16" s="49" t="s">
        <v>10</v>
      </c>
      <c r="C16" s="13"/>
      <c r="D16" s="51"/>
      <c r="E16" s="5"/>
      <c r="F16" s="16"/>
      <c r="G16" s="52">
        <f>SUM(G11:G15)</f>
        <v>1301564418.2</v>
      </c>
      <c r="H16" s="2"/>
    </row>
    <row r="17" spans="1:8" ht="22.5" x14ac:dyDescent="0.45">
      <c r="A17" s="2"/>
      <c r="B17" s="49"/>
      <c r="C17" s="13"/>
      <c r="D17" s="51"/>
      <c r="E17" s="5"/>
      <c r="F17" s="16"/>
      <c r="G17" s="14"/>
      <c r="H17" s="2"/>
    </row>
    <row r="18" spans="1:8" ht="22.5" x14ac:dyDescent="0.45">
      <c r="A18" s="2"/>
      <c r="B18" s="49"/>
      <c r="C18" s="13"/>
      <c r="D18" s="51"/>
      <c r="E18" s="5"/>
      <c r="F18" s="16"/>
      <c r="G18" s="15"/>
      <c r="H18" s="2"/>
    </row>
    <row r="19" spans="1:8" ht="22.5" x14ac:dyDescent="0.45">
      <c r="A19" s="2"/>
      <c r="B19" s="49" t="s">
        <v>11</v>
      </c>
      <c r="C19" s="49"/>
      <c r="D19" s="5"/>
      <c r="E19" s="5"/>
      <c r="F19" s="16"/>
      <c r="H19" s="2"/>
    </row>
    <row r="20" spans="1:8" ht="22.5" x14ac:dyDescent="0.45">
      <c r="A20" s="2"/>
      <c r="B20" s="50" t="s">
        <v>12</v>
      </c>
      <c r="C20" s="50"/>
      <c r="D20" s="51"/>
      <c r="E20" s="17"/>
      <c r="F20" s="16"/>
      <c r="G20" s="12">
        <v>14296542.92</v>
      </c>
      <c r="H20" s="2"/>
    </row>
    <row r="21" spans="1:8" ht="22.5" x14ac:dyDescent="0.45">
      <c r="A21" s="2"/>
      <c r="B21" s="50" t="s">
        <v>13</v>
      </c>
      <c r="C21" s="50"/>
      <c r="D21" s="51"/>
      <c r="E21" s="5"/>
      <c r="F21" s="16"/>
      <c r="G21" s="12">
        <v>6978958.7199999997</v>
      </c>
      <c r="H21" s="2"/>
    </row>
    <row r="22" spans="1:8" ht="22.5" x14ac:dyDescent="0.45">
      <c r="A22" s="2"/>
      <c r="B22" s="50" t="s">
        <v>14</v>
      </c>
      <c r="C22" s="50"/>
      <c r="D22" s="51"/>
      <c r="E22" s="5"/>
      <c r="F22" s="16"/>
      <c r="G22" s="12">
        <v>96145593.680000007</v>
      </c>
      <c r="H22" s="2"/>
    </row>
    <row r="23" spans="1:8" ht="22.5" x14ac:dyDescent="0.45">
      <c r="A23" s="2"/>
      <c r="B23" s="50" t="s">
        <v>15</v>
      </c>
      <c r="C23" s="50"/>
      <c r="D23" s="51"/>
      <c r="E23" s="5"/>
      <c r="F23" s="16"/>
      <c r="G23" s="12">
        <v>45436105.039999999</v>
      </c>
      <c r="H23" s="2"/>
    </row>
    <row r="24" spans="1:8" ht="22.5" x14ac:dyDescent="0.45">
      <c r="A24" s="2"/>
      <c r="B24" s="49"/>
      <c r="C24" s="49"/>
      <c r="D24" s="51"/>
      <c r="E24" s="5"/>
      <c r="F24" s="16"/>
      <c r="G24" s="12"/>
      <c r="H24" s="2"/>
    </row>
    <row r="25" spans="1:8" ht="22.5" x14ac:dyDescent="0.45">
      <c r="A25" s="2"/>
      <c r="B25" s="49" t="s">
        <v>16</v>
      </c>
      <c r="C25" s="50"/>
      <c r="D25" s="5"/>
      <c r="E25" s="5"/>
      <c r="F25" s="16"/>
      <c r="G25" s="12"/>
      <c r="H25" s="2"/>
    </row>
    <row r="26" spans="1:8" ht="22.5" x14ac:dyDescent="0.45">
      <c r="A26" s="2"/>
      <c r="B26" s="63" t="s">
        <v>17</v>
      </c>
      <c r="C26" s="63"/>
      <c r="D26" s="51"/>
      <c r="E26" s="17"/>
      <c r="F26" s="16"/>
      <c r="G26" s="12">
        <v>57831112.780000001</v>
      </c>
      <c r="H26" s="2"/>
    </row>
    <row r="27" spans="1:8" ht="22.5" x14ac:dyDescent="0.45">
      <c r="A27" s="2"/>
      <c r="B27" s="50" t="s">
        <v>18</v>
      </c>
      <c r="C27" s="50"/>
      <c r="D27" s="51"/>
      <c r="E27" s="17"/>
      <c r="F27" s="16"/>
      <c r="G27" s="12">
        <v>61947.99</v>
      </c>
      <c r="H27" s="2"/>
    </row>
    <row r="28" spans="1:8" ht="22.5" x14ac:dyDescent="0.45">
      <c r="A28" s="2"/>
      <c r="B28" s="50" t="s">
        <v>19</v>
      </c>
      <c r="C28" s="50"/>
      <c r="D28" s="5"/>
      <c r="E28" s="17"/>
      <c r="F28" s="16"/>
      <c r="G28" s="12">
        <v>3856803.93</v>
      </c>
      <c r="H28" s="2"/>
    </row>
    <row r="29" spans="1:8" ht="23.25" thickBot="1" x14ac:dyDescent="0.5">
      <c r="A29" s="2"/>
      <c r="B29" s="49" t="s">
        <v>20</v>
      </c>
      <c r="C29" s="49"/>
      <c r="D29" s="51"/>
      <c r="E29" s="5"/>
      <c r="F29" s="16"/>
      <c r="G29" s="18">
        <f>SUM(G20:G28)</f>
        <v>224607065.06000003</v>
      </c>
      <c r="H29" s="2"/>
    </row>
    <row r="30" spans="1:8" ht="23.25" thickTop="1" x14ac:dyDescent="0.45">
      <c r="A30" s="2"/>
      <c r="B30" s="49"/>
      <c r="C30" s="49"/>
      <c r="D30" s="51"/>
      <c r="E30" s="5"/>
      <c r="F30" s="16"/>
      <c r="G30" s="15"/>
      <c r="H30" s="2"/>
    </row>
    <row r="31" spans="1:8" ht="18" customHeight="1" x14ac:dyDescent="0.25">
      <c r="A31" s="2"/>
      <c r="B31" s="2"/>
      <c r="C31" s="2"/>
      <c r="D31" s="2"/>
      <c r="E31" s="2"/>
      <c r="F31" s="16"/>
      <c r="G31" s="16"/>
      <c r="H31" s="2"/>
    </row>
    <row r="32" spans="1:8" ht="18" customHeight="1" x14ac:dyDescent="0.45">
      <c r="A32" s="2"/>
      <c r="B32" s="49" t="s">
        <v>21</v>
      </c>
      <c r="C32" s="49"/>
      <c r="D32" s="51"/>
      <c r="E32" s="17"/>
      <c r="F32" s="16"/>
      <c r="G32" s="15"/>
      <c r="H32" s="2"/>
    </row>
    <row r="33" spans="1:8" ht="18" customHeight="1" x14ac:dyDescent="0.45">
      <c r="A33" s="2"/>
      <c r="B33" s="19" t="s">
        <v>22</v>
      </c>
      <c r="C33" s="49"/>
      <c r="D33" s="5"/>
      <c r="E33" s="17"/>
      <c r="F33" s="16"/>
      <c r="G33" s="12">
        <v>4850911350.6099997</v>
      </c>
      <c r="H33" s="2"/>
    </row>
    <row r="34" spans="1:8" ht="18" customHeight="1" x14ac:dyDescent="0.45">
      <c r="A34" s="2"/>
      <c r="B34" s="50" t="s">
        <v>23</v>
      </c>
      <c r="C34" s="50"/>
      <c r="D34" s="5"/>
      <c r="E34" s="17"/>
      <c r="F34" s="16"/>
      <c r="G34" s="12">
        <v>2109541.94</v>
      </c>
      <c r="H34" s="2"/>
    </row>
    <row r="35" spans="1:8" ht="18" customHeight="1" x14ac:dyDescent="0.45">
      <c r="A35" s="2"/>
      <c r="B35" s="19" t="s">
        <v>24</v>
      </c>
      <c r="C35" s="49"/>
      <c r="D35" s="5"/>
      <c r="E35" s="17"/>
      <c r="F35" s="16"/>
      <c r="G35" s="12">
        <v>3401077262.4299998</v>
      </c>
      <c r="H35" s="2"/>
    </row>
    <row r="36" spans="1:8" ht="22.5" x14ac:dyDescent="0.45">
      <c r="A36" s="2"/>
      <c r="B36" s="19" t="s">
        <v>25</v>
      </c>
      <c r="C36" s="19"/>
      <c r="D36" s="5"/>
      <c r="E36" s="17"/>
      <c r="F36" s="16"/>
      <c r="G36" s="12">
        <v>2521856.14</v>
      </c>
      <c r="H36" s="2"/>
    </row>
    <row r="37" spans="1:8" ht="22.5" x14ac:dyDescent="0.45">
      <c r="A37" s="2"/>
      <c r="B37" s="50" t="s">
        <v>26</v>
      </c>
      <c r="C37" s="50"/>
      <c r="D37" s="5"/>
      <c r="E37" s="17"/>
      <c r="F37" s="16"/>
      <c r="G37" s="12">
        <v>67094447.530000001</v>
      </c>
      <c r="H37" s="2"/>
    </row>
    <row r="38" spans="1:8" ht="22.5" x14ac:dyDescent="0.45">
      <c r="A38" s="2"/>
      <c r="B38" s="19" t="s">
        <v>27</v>
      </c>
      <c r="C38" s="20"/>
      <c r="D38" s="5"/>
      <c r="E38" s="17"/>
      <c r="F38" s="16"/>
      <c r="G38" s="12">
        <v>12842236.02</v>
      </c>
      <c r="H38" s="2"/>
    </row>
    <row r="39" spans="1:8" ht="22.5" x14ac:dyDescent="0.45">
      <c r="A39" s="2"/>
      <c r="B39" s="49" t="s">
        <v>28</v>
      </c>
      <c r="C39" s="49"/>
      <c r="D39" s="51"/>
      <c r="E39" s="5"/>
      <c r="F39" s="16"/>
      <c r="G39" s="21">
        <f>SUM(G33:G38)</f>
        <v>8336556694.6700001</v>
      </c>
      <c r="H39" s="2"/>
    </row>
    <row r="40" spans="1:8" ht="18" x14ac:dyDescent="0.25">
      <c r="A40" s="2"/>
      <c r="B40" s="2"/>
      <c r="C40" s="2"/>
      <c r="D40" s="2"/>
      <c r="E40" s="2"/>
      <c r="F40" s="16"/>
      <c r="G40" s="16"/>
      <c r="H40" s="2"/>
    </row>
    <row r="41" spans="1:8" ht="23.25" thickBot="1" x14ac:dyDescent="0.5">
      <c r="A41" s="2"/>
      <c r="B41" s="49" t="s">
        <v>29</v>
      </c>
      <c r="C41" s="49"/>
      <c r="D41" s="51"/>
      <c r="E41" s="5"/>
      <c r="F41" s="16"/>
      <c r="G41" s="18">
        <f>+G16+G29+G39</f>
        <v>9862728177.9300003</v>
      </c>
      <c r="H41" s="2"/>
    </row>
    <row r="42" spans="1:8" ht="12" customHeight="1" thickTop="1" x14ac:dyDescent="0.45">
      <c r="A42" s="2"/>
      <c r="B42" s="49"/>
      <c r="C42" s="49"/>
      <c r="D42" s="51"/>
      <c r="E42" s="5"/>
      <c r="F42" s="16"/>
      <c r="G42" s="22"/>
      <c r="H42" s="2"/>
    </row>
    <row r="43" spans="1:8" ht="12" customHeight="1" x14ac:dyDescent="0.45">
      <c r="A43" s="2"/>
      <c r="B43" s="49"/>
      <c r="C43" s="49"/>
      <c r="D43" s="51"/>
      <c r="E43" s="5"/>
      <c r="F43" s="16"/>
      <c r="G43" s="22"/>
      <c r="H43" s="2"/>
    </row>
    <row r="44" spans="1:8" ht="12" customHeight="1" x14ac:dyDescent="0.45">
      <c r="A44" s="2"/>
      <c r="B44" s="8"/>
      <c r="C44" s="8"/>
      <c r="D44" s="4"/>
      <c r="E44" s="5"/>
      <c r="G44" s="22"/>
    </row>
    <row r="45" spans="1:8" ht="12" customHeight="1" x14ac:dyDescent="0.45">
      <c r="A45" s="2"/>
      <c r="B45" s="8"/>
      <c r="C45" s="8"/>
      <c r="D45" s="4"/>
      <c r="E45" s="5"/>
      <c r="G45" s="22"/>
    </row>
    <row r="46" spans="1:8" ht="12" customHeight="1" x14ac:dyDescent="0.45">
      <c r="A46" s="2"/>
      <c r="B46" s="8"/>
      <c r="C46" s="8"/>
      <c r="D46" s="4"/>
      <c r="E46" s="5"/>
      <c r="G46" s="22"/>
    </row>
    <row r="47" spans="1:8" ht="12" customHeight="1" x14ac:dyDescent="0.4">
      <c r="B47" s="23"/>
      <c r="C47" s="23"/>
      <c r="D47" s="24"/>
      <c r="E47" s="25"/>
      <c r="G47" s="26"/>
    </row>
    <row r="48" spans="1:8" ht="12" customHeight="1" x14ac:dyDescent="0.4">
      <c r="B48" s="23"/>
      <c r="C48" s="23"/>
      <c r="D48" s="24"/>
      <c r="E48" s="25"/>
      <c r="G48" s="26"/>
    </row>
    <row r="49" spans="2:11" ht="12" customHeight="1" x14ac:dyDescent="0.4">
      <c r="B49" s="23"/>
      <c r="C49" s="23"/>
      <c r="D49" s="24"/>
      <c r="E49" s="25"/>
      <c r="G49" s="26"/>
    </row>
    <row r="50" spans="2:11" ht="12" customHeight="1" x14ac:dyDescent="0.4">
      <c r="B50" s="23"/>
      <c r="C50" s="23"/>
      <c r="D50" s="24"/>
      <c r="E50" s="25"/>
      <c r="G50" s="26"/>
      <c r="K50" s="47"/>
    </row>
    <row r="51" spans="2:11" ht="12" customHeight="1" x14ac:dyDescent="0.4">
      <c r="B51" s="23"/>
      <c r="C51" s="23"/>
      <c r="D51" s="24"/>
      <c r="E51" s="25"/>
      <c r="G51" s="26"/>
      <c r="K51" s="47"/>
    </row>
    <row r="52" spans="2:11" ht="12" customHeight="1" x14ac:dyDescent="0.4">
      <c r="B52" s="23"/>
      <c r="C52" s="23"/>
      <c r="D52" s="24"/>
      <c r="E52" s="25"/>
      <c r="G52" s="26"/>
      <c r="K52" s="47"/>
    </row>
    <row r="53" spans="2:11" ht="12" customHeight="1" x14ac:dyDescent="0.4">
      <c r="B53" s="23"/>
      <c r="C53" s="23"/>
      <c r="D53" s="24"/>
      <c r="E53" s="25"/>
      <c r="G53" s="26"/>
    </row>
    <row r="54" spans="2:11" ht="12" customHeight="1" x14ac:dyDescent="0.4">
      <c r="B54" s="23"/>
      <c r="C54" s="23"/>
      <c r="D54" s="24"/>
      <c r="E54" s="25"/>
      <c r="G54" s="26"/>
    </row>
    <row r="55" spans="2:11" ht="12" customHeight="1" x14ac:dyDescent="0.4">
      <c r="B55" s="23"/>
      <c r="C55" s="23"/>
      <c r="D55" s="24"/>
      <c r="E55" s="25"/>
      <c r="G55" s="26"/>
    </row>
    <row r="56" spans="2:11" ht="12" customHeight="1" x14ac:dyDescent="0.4">
      <c r="B56" s="23"/>
      <c r="C56" s="23"/>
      <c r="D56" s="24"/>
      <c r="E56" s="25"/>
      <c r="G56" s="26"/>
    </row>
    <row r="57" spans="2:11" ht="12" customHeight="1" x14ac:dyDescent="0.4">
      <c r="B57" s="23"/>
      <c r="C57" s="23"/>
      <c r="D57" s="24"/>
      <c r="E57" s="25"/>
      <c r="G57" s="26"/>
    </row>
    <row r="58" spans="2:11" ht="22.5" x14ac:dyDescent="0.45">
      <c r="B58" s="8" t="s">
        <v>30</v>
      </c>
      <c r="C58" s="8"/>
      <c r="D58" s="4"/>
      <c r="E58" s="5"/>
      <c r="G58" s="22"/>
    </row>
    <row r="59" spans="2:11" ht="22.5" x14ac:dyDescent="0.45">
      <c r="B59" s="8" t="s">
        <v>31</v>
      </c>
      <c r="C59" s="8"/>
      <c r="D59" s="4"/>
      <c r="E59" s="5"/>
      <c r="G59" s="16"/>
    </row>
    <row r="60" spans="2:11" ht="22.5" x14ac:dyDescent="0.45">
      <c r="B60" s="11" t="s">
        <v>32</v>
      </c>
      <c r="C60" s="11"/>
      <c r="D60" s="4"/>
      <c r="E60" s="17"/>
      <c r="G60" s="12">
        <v>349493194.30000001</v>
      </c>
    </row>
    <row r="61" spans="2:11" ht="22.5" x14ac:dyDescent="0.45">
      <c r="B61" s="11" t="s">
        <v>33</v>
      </c>
      <c r="C61" s="28"/>
      <c r="D61" s="29"/>
      <c r="E61" s="29"/>
      <c r="G61" s="12">
        <v>427709605.83999997</v>
      </c>
    </row>
    <row r="62" spans="2:11" ht="22.5" x14ac:dyDescent="0.45">
      <c r="B62" s="11" t="s">
        <v>34</v>
      </c>
      <c r="C62" s="28"/>
      <c r="D62" s="29"/>
      <c r="E62" s="29"/>
      <c r="G62" s="12">
        <v>3976131.67</v>
      </c>
    </row>
    <row r="63" spans="2:11" ht="22.5" x14ac:dyDescent="0.45">
      <c r="B63" s="30" t="s">
        <v>35</v>
      </c>
      <c r="C63" s="28"/>
      <c r="D63" s="29"/>
      <c r="E63" s="31"/>
      <c r="G63" s="12">
        <v>53072752.899999999</v>
      </c>
    </row>
    <row r="64" spans="2:11" ht="22.5" x14ac:dyDescent="0.45">
      <c r="B64" s="30" t="s">
        <v>36</v>
      </c>
      <c r="C64" s="28"/>
      <c r="D64" s="5"/>
      <c r="E64" s="31"/>
      <c r="G64" s="12">
        <v>1177886510.6500001</v>
      </c>
    </row>
    <row r="65" spans="2:10" ht="19.5" customHeight="1" x14ac:dyDescent="0.45">
      <c r="B65" s="30" t="s">
        <v>37</v>
      </c>
      <c r="C65" s="28"/>
      <c r="D65" s="29"/>
      <c r="E65" s="29"/>
      <c r="G65" s="12">
        <v>192344851.93000001</v>
      </c>
    </row>
    <row r="66" spans="2:10" ht="19.5" customHeight="1" x14ac:dyDescent="0.45">
      <c r="B66" s="30" t="s">
        <v>38</v>
      </c>
      <c r="C66" s="28"/>
      <c r="D66" s="29"/>
      <c r="E66" s="29"/>
      <c r="G66" s="12">
        <v>40479.14</v>
      </c>
    </row>
    <row r="67" spans="2:10" ht="21" customHeight="1" x14ac:dyDescent="0.45">
      <c r="B67" s="30" t="s">
        <v>39</v>
      </c>
      <c r="C67" s="28"/>
      <c r="D67" s="29"/>
      <c r="E67" s="29"/>
      <c r="G67" s="53">
        <v>37480759.109999999</v>
      </c>
    </row>
    <row r="68" spans="2:10" ht="22.5" x14ac:dyDescent="0.45">
      <c r="B68" s="33" t="s">
        <v>40</v>
      </c>
      <c r="C68" s="8"/>
      <c r="D68" s="34"/>
      <c r="E68" s="29"/>
      <c r="G68" s="35">
        <f>SUM(G60:G67)</f>
        <v>2242004285.54</v>
      </c>
    </row>
    <row r="69" spans="2:10" ht="22.5" x14ac:dyDescent="0.45">
      <c r="B69" s="20"/>
      <c r="C69" s="36"/>
      <c r="D69" s="29"/>
      <c r="E69" s="29"/>
      <c r="G69" s="14"/>
    </row>
    <row r="70" spans="2:10" s="37" customFormat="1" ht="22.5" x14ac:dyDescent="0.45">
      <c r="B70" s="33" t="s">
        <v>41</v>
      </c>
      <c r="C70" s="36"/>
      <c r="D70" s="34"/>
      <c r="E70" s="29"/>
      <c r="G70" s="14"/>
    </row>
    <row r="71" spans="2:10" ht="22.5" x14ac:dyDescent="0.45">
      <c r="B71" s="30" t="s">
        <v>42</v>
      </c>
      <c r="C71" s="33"/>
      <c r="D71" s="5"/>
      <c r="E71" s="38"/>
      <c r="G71" s="27">
        <v>4402885206.0600004</v>
      </c>
      <c r="J71" s="47"/>
    </row>
    <row r="72" spans="2:10" ht="22.5" x14ac:dyDescent="0.45">
      <c r="B72" s="30" t="s">
        <v>43</v>
      </c>
      <c r="C72" s="28"/>
      <c r="D72" s="5"/>
      <c r="E72" s="29"/>
      <c r="G72" s="27">
        <v>260534594.75</v>
      </c>
    </row>
    <row r="73" spans="2:10" ht="22.5" x14ac:dyDescent="0.45">
      <c r="B73" s="30" t="s">
        <v>44</v>
      </c>
      <c r="C73" s="28"/>
      <c r="D73" s="5"/>
      <c r="E73" s="29"/>
      <c r="G73" s="32">
        <v>7186395499.4300003</v>
      </c>
    </row>
    <row r="74" spans="2:10" ht="22.5" x14ac:dyDescent="0.45">
      <c r="B74" s="33" t="s">
        <v>45</v>
      </c>
      <c r="C74" s="28"/>
      <c r="D74" s="5"/>
      <c r="E74" s="29"/>
      <c r="G74" s="39">
        <f>SUM(G71:G73)</f>
        <v>11849815300.240002</v>
      </c>
    </row>
    <row r="75" spans="2:10" ht="22.5" x14ac:dyDescent="0.45">
      <c r="B75" s="33"/>
      <c r="C75" s="28"/>
      <c r="D75" s="5"/>
      <c r="E75" s="29"/>
      <c r="G75" s="14"/>
    </row>
    <row r="76" spans="2:10" ht="22.5" x14ac:dyDescent="0.45">
      <c r="B76" s="30"/>
      <c r="C76" s="28"/>
      <c r="D76" s="40"/>
      <c r="E76" s="29"/>
      <c r="G76" s="27"/>
    </row>
    <row r="77" spans="2:10" ht="22.5" x14ac:dyDescent="0.45">
      <c r="B77" s="55" t="s">
        <v>46</v>
      </c>
      <c r="C77" s="55"/>
      <c r="D77" s="40"/>
      <c r="E77" s="29"/>
      <c r="G77" s="41">
        <f>+G68+G74</f>
        <v>14091819585.780003</v>
      </c>
    </row>
    <row r="78" spans="2:10" ht="21" x14ac:dyDescent="0.4">
      <c r="B78" s="28" t="s">
        <v>47</v>
      </c>
      <c r="C78" s="28"/>
      <c r="D78" s="28"/>
      <c r="E78" s="28"/>
      <c r="G78" s="27">
        <v>479700693.08999997</v>
      </c>
    </row>
    <row r="79" spans="2:10" ht="21" x14ac:dyDescent="0.4">
      <c r="B79" s="28" t="s">
        <v>48</v>
      </c>
      <c r="C79" s="28"/>
      <c r="D79" s="28"/>
      <c r="E79" s="28"/>
      <c r="G79" s="27">
        <v>244990541.34</v>
      </c>
    </row>
    <row r="80" spans="2:10" ht="19.5" customHeight="1" x14ac:dyDescent="0.4">
      <c r="B80" s="28" t="s">
        <v>49</v>
      </c>
      <c r="C80" s="28"/>
      <c r="D80" s="28"/>
      <c r="E80" s="28"/>
      <c r="G80" s="27">
        <v>-4953782642.2799997</v>
      </c>
    </row>
    <row r="81" spans="2:10" ht="22.5" x14ac:dyDescent="0.45">
      <c r="B81" s="55" t="s">
        <v>50</v>
      </c>
      <c r="C81" s="55"/>
      <c r="D81" s="5"/>
      <c r="E81" s="29"/>
      <c r="G81" s="42">
        <f>SUM(G78:G80)</f>
        <v>-4229091407.8499999</v>
      </c>
    </row>
    <row r="82" spans="2:10" ht="23.25" thickBot="1" x14ac:dyDescent="0.5">
      <c r="B82" s="55" t="s">
        <v>51</v>
      </c>
      <c r="C82" s="55"/>
      <c r="D82" s="40"/>
      <c r="E82" s="29"/>
      <c r="G82" s="43">
        <f>+G77+G81</f>
        <v>9862728177.9300022</v>
      </c>
      <c r="I82" s="47"/>
      <c r="J82" s="47"/>
    </row>
    <row r="83" spans="2:10" ht="23.25" thickTop="1" x14ac:dyDescent="0.45">
      <c r="B83" s="33"/>
      <c r="C83" s="33"/>
      <c r="D83" s="40"/>
      <c r="E83" s="29"/>
      <c r="F83" s="15"/>
      <c r="G83" s="15"/>
      <c r="H83" s="15"/>
    </row>
    <row r="84" spans="2:10" ht="22.5" x14ac:dyDescent="0.45">
      <c r="B84" s="33"/>
      <c r="C84" s="33"/>
      <c r="D84" s="40"/>
      <c r="E84" s="29"/>
      <c r="F84" s="15"/>
      <c r="G84" s="15"/>
      <c r="H84" s="15"/>
    </row>
    <row r="85" spans="2:10" ht="24" customHeight="1" x14ac:dyDescent="0.45">
      <c r="B85" s="33"/>
      <c r="C85" s="33"/>
      <c r="D85" s="40"/>
      <c r="E85" s="29"/>
      <c r="F85" s="44"/>
      <c r="G85" s="29"/>
      <c r="H85" s="15"/>
    </row>
    <row r="86" spans="2:10" ht="22.5" customHeight="1" x14ac:dyDescent="0.2">
      <c r="B86" s="60"/>
      <c r="C86" s="60"/>
      <c r="D86" s="60"/>
      <c r="E86" s="60"/>
      <c r="F86" s="60"/>
      <c r="G86" s="60"/>
      <c r="H86" s="60"/>
    </row>
    <row r="87" spans="2:10" ht="18" customHeight="1" x14ac:dyDescent="0.2">
      <c r="B87" s="60"/>
      <c r="C87" s="60"/>
      <c r="D87" s="60"/>
      <c r="E87" s="60"/>
      <c r="F87" s="60"/>
      <c r="G87" s="60"/>
      <c r="H87" s="60"/>
    </row>
    <row r="88" spans="2:10" ht="18" x14ac:dyDescent="0.25">
      <c r="B88" s="2"/>
      <c r="C88" s="2"/>
      <c r="D88" s="2"/>
      <c r="E88" s="2"/>
      <c r="F88" s="16"/>
      <c r="G88" s="2"/>
      <c r="H88" s="2"/>
    </row>
    <row r="89" spans="2:10" ht="18" x14ac:dyDescent="0.25">
      <c r="B89" s="2"/>
      <c r="C89" s="2"/>
      <c r="D89" s="2"/>
      <c r="E89" s="2"/>
      <c r="F89" s="16"/>
      <c r="G89" s="2"/>
      <c r="H89" s="2"/>
    </row>
    <row r="90" spans="2:10" ht="18" x14ac:dyDescent="0.25">
      <c r="B90" s="2"/>
      <c r="C90" s="2"/>
      <c r="D90" s="2"/>
      <c r="E90" s="2"/>
      <c r="F90" s="16"/>
      <c r="G90" s="2"/>
      <c r="H90" s="2"/>
    </row>
    <row r="91" spans="2:10" ht="18" x14ac:dyDescent="0.25">
      <c r="B91" s="2"/>
      <c r="C91" s="2"/>
      <c r="D91" s="2"/>
      <c r="E91" s="2"/>
      <c r="F91" s="16"/>
      <c r="G91" s="2"/>
      <c r="H91" s="2"/>
    </row>
    <row r="92" spans="2:10" ht="18" x14ac:dyDescent="0.25">
      <c r="B92" s="2"/>
      <c r="C92" s="2"/>
      <c r="D92" s="2"/>
      <c r="E92" s="2"/>
      <c r="F92" s="16"/>
      <c r="G92" s="2"/>
      <c r="H92" s="2"/>
    </row>
    <row r="93" spans="2:10" ht="18" x14ac:dyDescent="0.25">
      <c r="B93" s="2"/>
      <c r="C93" s="2"/>
      <c r="D93" s="2"/>
      <c r="E93" s="2"/>
      <c r="F93" s="16"/>
      <c r="G93" s="2"/>
      <c r="H93" s="2"/>
    </row>
    <row r="94" spans="2:10" ht="21" x14ac:dyDescent="0.4">
      <c r="B94" s="58" t="s">
        <v>59</v>
      </c>
      <c r="C94" s="58"/>
      <c r="D94" s="45"/>
      <c r="E94" s="45"/>
      <c r="F94" s="58" t="s">
        <v>60</v>
      </c>
      <c r="G94" s="58"/>
      <c r="H94" s="58"/>
    </row>
    <row r="95" spans="2:10" ht="22.5" x14ac:dyDescent="0.45">
      <c r="B95" s="57" t="s">
        <v>58</v>
      </c>
      <c r="C95" s="57"/>
      <c r="D95" s="45"/>
      <c r="E95" s="45"/>
      <c r="F95" s="59" t="s">
        <v>55</v>
      </c>
      <c r="G95" s="59"/>
      <c r="H95" s="59"/>
    </row>
    <row r="96" spans="2:10" ht="21" x14ac:dyDescent="0.4">
      <c r="B96" s="45"/>
      <c r="C96" s="45"/>
      <c r="D96" s="45"/>
      <c r="E96" s="45"/>
      <c r="F96" s="45"/>
      <c r="G96" s="45"/>
      <c r="H96" s="45"/>
    </row>
    <row r="97" spans="2:8" ht="21" x14ac:dyDescent="0.4">
      <c r="B97" s="45"/>
      <c r="C97" s="45"/>
      <c r="D97" s="45"/>
      <c r="E97" s="45"/>
      <c r="F97" s="45"/>
      <c r="G97" s="45"/>
      <c r="H97" s="45"/>
    </row>
    <row r="98" spans="2:8" ht="21" x14ac:dyDescent="0.4">
      <c r="B98" s="45"/>
      <c r="C98" s="45"/>
      <c r="D98" s="45"/>
      <c r="E98" s="45"/>
      <c r="F98" s="45"/>
      <c r="G98" s="45"/>
      <c r="H98" s="45"/>
    </row>
    <row r="99" spans="2:8" ht="21" x14ac:dyDescent="0.4">
      <c r="B99" s="45"/>
      <c r="C99" s="45"/>
      <c r="D99" s="45"/>
      <c r="E99" s="45"/>
      <c r="F99" s="45"/>
      <c r="G99" s="45"/>
      <c r="H99" s="45"/>
    </row>
    <row r="100" spans="2:8" ht="21" x14ac:dyDescent="0.4">
      <c r="B100" s="45"/>
      <c r="C100" s="45"/>
      <c r="D100" s="45"/>
      <c r="E100" s="45"/>
      <c r="F100" s="46"/>
      <c r="G100" s="45"/>
      <c r="H100" s="45"/>
    </row>
    <row r="101" spans="2:8" ht="21" x14ac:dyDescent="0.4">
      <c r="B101" s="45"/>
      <c r="C101" s="45"/>
      <c r="D101" s="45"/>
      <c r="E101" s="45"/>
      <c r="F101" s="46"/>
      <c r="G101" s="45"/>
      <c r="H101" s="45"/>
    </row>
    <row r="102" spans="2:8" ht="21" x14ac:dyDescent="0.4">
      <c r="B102" s="45"/>
      <c r="C102" s="45"/>
      <c r="D102" s="45"/>
      <c r="E102" s="45"/>
      <c r="F102" s="46"/>
      <c r="G102" s="45"/>
      <c r="H102" s="45"/>
    </row>
    <row r="103" spans="2:8" ht="21" x14ac:dyDescent="0.4">
      <c r="B103" s="58" t="s">
        <v>61</v>
      </c>
      <c r="C103" s="58"/>
      <c r="D103" s="45"/>
      <c r="E103" s="45"/>
      <c r="F103" s="58" t="s">
        <v>62</v>
      </c>
      <c r="G103" s="58"/>
      <c r="H103" s="58"/>
    </row>
    <row r="104" spans="2:8" ht="22.5" x14ac:dyDescent="0.45">
      <c r="B104" s="57" t="s">
        <v>52</v>
      </c>
      <c r="C104" s="57"/>
      <c r="D104" s="45"/>
      <c r="E104" s="45"/>
      <c r="F104" s="57" t="s">
        <v>53</v>
      </c>
      <c r="G104" s="57"/>
      <c r="H104" s="57"/>
    </row>
    <row r="105" spans="2:8" ht="21" x14ac:dyDescent="0.4">
      <c r="B105" s="45"/>
      <c r="C105" s="45"/>
      <c r="D105" s="45"/>
      <c r="E105" s="45"/>
      <c r="F105" s="46"/>
      <c r="G105" s="45"/>
      <c r="H105" s="45"/>
    </row>
    <row r="106" spans="2:8" ht="21" x14ac:dyDescent="0.4">
      <c r="B106" s="45"/>
      <c r="C106" s="45"/>
      <c r="D106" s="45"/>
      <c r="E106" s="45"/>
      <c r="F106" s="46"/>
      <c r="G106" s="45"/>
      <c r="H106" s="45"/>
    </row>
    <row r="107" spans="2:8" ht="18" x14ac:dyDescent="0.25">
      <c r="B107" s="2"/>
      <c r="C107" s="2"/>
      <c r="D107" s="2"/>
      <c r="E107" s="2"/>
      <c r="F107" s="16"/>
      <c r="G107" s="2"/>
      <c r="H107" s="2"/>
    </row>
    <row r="108" spans="2:8" ht="18" x14ac:dyDescent="0.25">
      <c r="B108" s="2"/>
      <c r="C108" s="2"/>
      <c r="D108" s="2"/>
      <c r="E108" s="2"/>
      <c r="F108" s="16"/>
      <c r="G108" s="2"/>
      <c r="H108" s="2"/>
    </row>
    <row r="109" spans="2:8" ht="18" x14ac:dyDescent="0.25">
      <c r="B109" s="2"/>
      <c r="C109" s="2"/>
      <c r="D109" s="2"/>
      <c r="E109" s="2"/>
      <c r="F109" s="16"/>
      <c r="G109" s="2"/>
      <c r="H109" s="2"/>
    </row>
    <row r="110" spans="2:8" ht="18" x14ac:dyDescent="0.25">
      <c r="B110" s="2"/>
      <c r="C110" s="2"/>
      <c r="D110" s="2"/>
      <c r="E110" s="2"/>
      <c r="F110" s="16"/>
      <c r="G110" s="2"/>
      <c r="H110" s="2"/>
    </row>
    <row r="111" spans="2:8" ht="18" x14ac:dyDescent="0.25">
      <c r="B111" s="2"/>
      <c r="C111" s="2"/>
      <c r="D111" s="2"/>
      <c r="E111" s="2"/>
      <c r="F111" s="16"/>
      <c r="G111" s="2"/>
      <c r="H111" s="2"/>
    </row>
    <row r="112" spans="2:8" ht="18" x14ac:dyDescent="0.25">
      <c r="B112" s="2"/>
      <c r="C112" s="2"/>
      <c r="D112" s="2"/>
      <c r="E112" s="2"/>
      <c r="F112" s="16"/>
      <c r="G112" s="2"/>
      <c r="H112" s="2"/>
    </row>
    <row r="113" spans="2:8" ht="18" x14ac:dyDescent="0.25">
      <c r="B113" s="2"/>
      <c r="C113" s="2"/>
      <c r="D113" s="2"/>
      <c r="E113" s="2"/>
      <c r="F113" s="16"/>
      <c r="G113" s="2"/>
      <c r="H113" s="2"/>
    </row>
  </sheetData>
  <mergeCells count="19">
    <mergeCell ref="B2:I2"/>
    <mergeCell ref="B1:I1"/>
    <mergeCell ref="B104:C104"/>
    <mergeCell ref="F104:H104"/>
    <mergeCell ref="B94:C94"/>
    <mergeCell ref="F94:H94"/>
    <mergeCell ref="B95:C95"/>
    <mergeCell ref="F95:H95"/>
    <mergeCell ref="B103:C103"/>
    <mergeCell ref="F103:H103"/>
    <mergeCell ref="B86:H87"/>
    <mergeCell ref="B8:C8"/>
    <mergeCell ref="B9:C9"/>
    <mergeCell ref="B26:C26"/>
    <mergeCell ref="B77:C77"/>
    <mergeCell ref="B81:C81"/>
    <mergeCell ref="B82:C82"/>
    <mergeCell ref="B4:I4"/>
    <mergeCell ref="B3:I3"/>
  </mergeCells>
  <printOptions horizontalCentered="1"/>
  <pageMargins left="0.25" right="0.25" top="0.75" bottom="0.75" header="0.3" footer="0.3"/>
  <pageSetup scale="6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SITUACION FINANCIERA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2022-08-10T16:40:07Z</dcterms:modified>
</cp:coreProperties>
</file>