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99cm08\Desktop\finanzas diciembre 2022\"/>
    </mc:Choice>
  </mc:AlternateContent>
  <bookViews>
    <workbookView xWindow="0" yWindow="0" windowWidth="20490" windowHeight="7755"/>
  </bookViews>
  <sheets>
    <sheet name="DICIEMBRE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1" i="1" l="1"/>
  <c r="F31" i="1"/>
  <c r="E31" i="1"/>
  <c r="H31" i="1" s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</calcChain>
</file>

<file path=xl/sharedStrings.xml><?xml version="1.0" encoding="utf-8"?>
<sst xmlns="http://schemas.openxmlformats.org/spreadsheetml/2006/main" count="105" uniqueCount="78">
  <si>
    <t>UNIVERSIDAD AUTONOMA DE SANTO DOMINGO</t>
  </si>
  <si>
    <t>PRIMADA DE AMERICA • FUNDADA EL 28 DE OCTUBRE DE 1538</t>
  </si>
  <si>
    <t>DIRECCION DE CONTABILIDAD ADMINISTRATIVA</t>
  </si>
  <si>
    <t>AÑO DEL REDISEÑO CURRICULAR POR COMPETENCIA Y CONSOLIDACION DE LA EDUCACION VIRTUAL</t>
  </si>
  <si>
    <t>CUENTAS POR PAGAR A PROVEEDORES  31 DE DICIEMBRE 2022</t>
  </si>
  <si>
    <t>PROVEEDOR</t>
  </si>
  <si>
    <t>CONCEPTO</t>
  </si>
  <si>
    <t>FACTURA NCF</t>
  </si>
  <si>
    <t>FECHA DE PUBLICACiÓN 
Y/O EMISION</t>
  </si>
  <si>
    <t>MONTO FACTURADO</t>
  </si>
  <si>
    <t>FECHA SIN FACTURA</t>
  </si>
  <si>
    <t>MONTO PAGADO A LA FECHA</t>
  </si>
  <si>
    <t>MONTO PENDIENTE</t>
  </si>
  <si>
    <t>ESTADO (COMPLETADO,  PENDIENTE O ATRASADO)</t>
  </si>
  <si>
    <t>Edesur Dominicana, S.A.</t>
  </si>
  <si>
    <t>Consumo de Energía Eléctrica de la Uasd y sus depencias en la Generadora Edesur.</t>
  </si>
  <si>
    <t>Varias</t>
  </si>
  <si>
    <t>Pendiente</t>
  </si>
  <si>
    <t>Empresa Distribuidora de Electicidad del Este</t>
  </si>
  <si>
    <t>Consumo de Energía Eléctrica de la Uasd y sus depencias en la Generadora Edeeste.</t>
  </si>
  <si>
    <t>Edenorte Dominicana, S.A.</t>
  </si>
  <si>
    <t>Consumo de Energía Eléctrica de la Uasd y sus depencias en la Generadora Edenorte.</t>
  </si>
  <si>
    <t>Compañía Dominicana de Teléfonos, S.A.</t>
  </si>
  <si>
    <t>Consumo Servicios Telefónicos de la Uasd y sus dependencias con Codetel.</t>
  </si>
  <si>
    <t>Alcaldía del Distrito Nacional</t>
  </si>
  <si>
    <t>Servicios Recogida de Basura de la Uasd y sus dependencias en el Distrito Nacional.</t>
  </si>
  <si>
    <t>Altice Dominicana, S.A.</t>
  </si>
  <si>
    <t>Consumo de Servicio de Internet de la Uasd-Santiago con la compañía Altice.</t>
  </si>
  <si>
    <t>B1500046288</t>
  </si>
  <si>
    <t>Consumo de Servicio de Internet de la Uasd-Higuey con la compañía Altice.</t>
  </si>
  <si>
    <t>B1500046329</t>
  </si>
  <si>
    <t>Corporación de Agueducto y Alcantarillados de Santo Domingo</t>
  </si>
  <si>
    <t>Consumo de Servicio de Agua Potable de la Caasd.</t>
  </si>
  <si>
    <t>PROPAGAS</t>
  </si>
  <si>
    <t>COMPRA DE 667.39 GALONES DE GAS PROPANO PARA USO DEL COMEDOR.</t>
  </si>
  <si>
    <t>B1500017072</t>
  </si>
  <si>
    <t>ITCORP GONGLOSS SRL</t>
  </si>
  <si>
    <t>COMPRA E INSTALACION DE 120 BATERIAS UNIPOWER MODEL 12V5AH-A07868 PARA USO EDIFICIO ADMINISTRATIVO.</t>
  </si>
  <si>
    <t>B1500000645</t>
  </si>
  <si>
    <t>FERRETERIA MADERA CENTRAL, SRL</t>
  </si>
  <si>
    <t>COMPRA DE MATERIALES DE CONSTRUCCION PARA SER USADO POR PLANTA FISICA</t>
  </si>
  <si>
    <t>B1500001635</t>
  </si>
  <si>
    <t>LEDTRIC S.R.L.</t>
  </si>
  <si>
    <t>COMPRA DE 400 PANELES LED 2X2 48W 6500K PARA SER USADO EN LA BIBIOTECA PEDRO MIR.</t>
  </si>
  <si>
    <t>B1500000248</t>
  </si>
  <si>
    <t>KHALICCO INVESTIMENTS SRL</t>
  </si>
  <si>
    <t xml:space="preserve">COMPRA DE 8 NEUMATICOS 205/70R15 Y 225-60R17 PARA SER USADO POR EL DEPARTAMENTO DE TRANSPORTACION  Y MECANICA. </t>
  </si>
  <si>
    <t>B1500000728</t>
  </si>
  <si>
    <t>CASTSO GROUP,SRL</t>
  </si>
  <si>
    <t>COMPRA DE 6 FARDOSDE CAFÉ 20/1 LIBRAS Y 2 SACOS DE AZUCAR CREMA 125/1 PARA LA VICERRECTORIA DOCENTE.</t>
  </si>
  <si>
    <t>B1500000027</t>
  </si>
  <si>
    <t>INVERSIONES ENVENCO, SRL</t>
  </si>
  <si>
    <t>COMPRA DE 88 PLANCHAS DE YESO, MADERA DE REFUERZO Y OTROS MATERIALES PARA SER USADO EN REPARACIONES COMEDOR UNIVERSITARIO.</t>
  </si>
  <si>
    <t>B1500000163</t>
  </si>
  <si>
    <t>BEST CONCEPT GROUP, SRL</t>
  </si>
  <si>
    <t>ALQUILER DE TARIMA 32X24X2, PLANTA ELECTRICA, SISTEMA DE CIRCUITO CERRADO, SONIDO, E.T.C PARA MONTAJE INAGURACION DE LOS JUEGOS TONY BARREIRO.</t>
  </si>
  <si>
    <t>B1500000020</t>
  </si>
  <si>
    <t>ALQUILER DE TARIMA 4X8, PUENTE EN TRUSS 10X20 Y TECHO EN TRUSS 30X20 PARA MONTAJE INAGURACION DE LOS JUEGOS TONY BARREIRO.</t>
  </si>
  <si>
    <t>B1500000021</t>
  </si>
  <si>
    <t>SOWEY COMERCIAL EIRL</t>
  </si>
  <si>
    <t>COMPRA DE 50 GALONES DE DESINFECTANTE FABULOSO, 50 DE DESCALIN, 100 DE DEGRASANTE Y OTROS MATERIALES DE LIMPIEZA PARA SER USADO EN EL COMEDOR UNIVERSITARIO.</t>
  </si>
  <si>
    <t>B1500000592</t>
  </si>
  <si>
    <t>MAGNA MOTOR S.A</t>
  </si>
  <si>
    <t>COMPRA DE UNA HYUNDAI HD-65 AÑO 2022, CLASE CAMION PARA SER USADO EN EL RECINTO DE SAN FRANCISCO DE MACORIS.</t>
  </si>
  <si>
    <t>B1500005906</t>
  </si>
  <si>
    <t>COMPRA DE UNA HYUNDAI HD-65 AÑO 2022, CLASE CAMION PARA SER USADO EN LA DIRECCION DE ORNATO.</t>
  </si>
  <si>
    <t>B1500005907</t>
  </si>
  <si>
    <t>TOTAL EN RD$</t>
  </si>
  <si>
    <t>TOTAL</t>
  </si>
  <si>
    <t>PREPARADO POR:</t>
  </si>
  <si>
    <t>REVISADO POR:</t>
  </si>
  <si>
    <t xml:space="preserve">                                                         Judith Cabrera Santiago, M.A.                                                                                                                                                                                                                                                                                                 José Nicolás Cruz, M.A.</t>
  </si>
  <si>
    <t>José Nicolás Cruz, M.A.</t>
  </si>
  <si>
    <t xml:space="preserve">                                                     Director de Contabilidad Administrativa</t>
  </si>
  <si>
    <t xml:space="preserve">             Contralor</t>
  </si>
  <si>
    <t>Editrudis Beltrán Crisóstomo, M.A.</t>
  </si>
  <si>
    <t>Rector</t>
  </si>
  <si>
    <t>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</si>
</sst>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/>
    </xf>
    <xf numFmtId="4" fontId="0" fillId="0" borderId="0" xfId="0" applyNumberFormat="1" applyAlignment="1">
      <alignment horizontal="right" vertical="center"/>
    </xf>
    <xf numFmtId="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 wrapText="1"/>
    </xf>
    <xf numFmtId="4" fontId="5" fillId="0" borderId="0" xfId="0" applyNumberFormat="1" applyFont="1" applyAlignment="1">
      <alignment horizontal="right" vertical="center" wrapText="1"/>
    </xf>
    <xf numFmtId="0" fontId="0" fillId="0" borderId="2" xfId="0" applyBorder="1"/>
    <xf numFmtId="43" fontId="0" fillId="0" borderId="2" xfId="0" applyNumberFormat="1" applyBorder="1"/>
    <xf numFmtId="4" fontId="5" fillId="0" borderId="2" xfId="0" applyNumberFormat="1" applyFont="1" applyBorder="1" applyAlignment="1">
      <alignment horizontal="right" vertical="center" wrapText="1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left" wrapText="1"/>
    </xf>
    <xf numFmtId="14" fontId="5" fillId="0" borderId="2" xfId="0" applyNumberFormat="1" applyFont="1" applyBorder="1" applyAlignment="1">
      <alignment horizontal="center" vertical="center"/>
    </xf>
    <xf numFmtId="0" fontId="0" fillId="0" borderId="3" xfId="0" applyBorder="1"/>
    <xf numFmtId="0" fontId="4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4" fontId="7" fillId="0" borderId="2" xfId="1" applyNumberFormat="1" applyFont="1" applyBorder="1" applyAlignment="1">
      <alignment horizontal="right" vertical="center"/>
    </xf>
    <xf numFmtId="0" fontId="7" fillId="3" borderId="2" xfId="0" applyFont="1" applyFill="1" applyBorder="1" applyAlignment="1">
      <alignment horizontal="center" vertical="center"/>
    </xf>
    <xf numFmtId="14" fontId="7" fillId="3" borderId="2" xfId="0" applyNumberFormat="1" applyFont="1" applyFill="1" applyBorder="1" applyAlignment="1">
      <alignment horizontal="center" vertical="center"/>
    </xf>
    <xf numFmtId="4" fontId="7" fillId="3" borderId="2" xfId="1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/>
    </xf>
    <xf numFmtId="4" fontId="2" fillId="0" borderId="2" xfId="0" applyNumberFormat="1" applyFont="1" applyBorder="1" applyAlignment="1">
      <alignment horizontal="right" vertical="center"/>
    </xf>
    <xf numFmtId="43" fontId="2" fillId="0" borderId="2" xfId="0" applyNumberFormat="1" applyFont="1" applyBorder="1"/>
    <xf numFmtId="4" fontId="2" fillId="0" borderId="2" xfId="0" applyNumberFormat="1" applyFont="1" applyBorder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right" vertical="center"/>
    </xf>
    <xf numFmtId="43" fontId="2" fillId="0" borderId="0" xfId="0" applyNumberFormat="1" applyFont="1"/>
    <xf numFmtId="4" fontId="2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4" fontId="11" fillId="0" borderId="0" xfId="0" applyNumberFormat="1" applyFont="1" applyAlignment="1">
      <alignment horizontal="right" vertical="center"/>
    </xf>
    <xf numFmtId="4" fontId="8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right" vertical="center"/>
    </xf>
    <xf numFmtId="43" fontId="0" fillId="0" borderId="0" xfId="0" applyNumberFormat="1"/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2064954</xdr:colOff>
      <xdr:row>0</xdr:row>
      <xdr:rowOff>0</xdr:rowOff>
    </xdr:from>
    <xdr:to>
      <xdr:col>1</xdr:col>
      <xdr:colOff>2611054</xdr:colOff>
      <xdr:row>4</xdr:row>
      <xdr:rowOff>124153</xdr:rowOff>
    </xdr:to>
    <xdr:pic>
      <xdr:nvPicPr>
        <xdr:cNvPr id="2" name="Imagen 1" descr="UASDblan">
          <a:extLst>
            <a:ext uri="{FF2B5EF4-FFF2-40B4-BE49-F238E27FC236}">
              <a16:creationId xmlns:a16="http://schemas.microsoft.com/office/drawing/2014/main" xmlns="" id="{9FB1ACDF-9868-4C1B-883C-DB2979DDAEC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27179" y="0"/>
          <a:ext cx="546100" cy="886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46"/>
  <sheetViews>
    <sheetView tabSelected="1" topLeftCell="A4" workbookViewId="0">
      <selection activeCell="A8" sqref="A8:I8"/>
    </sheetView>
  </sheetViews>
  <sheetFormatPr baseColWidth="10" defaultRowHeight="15" x14ac:dyDescent="0.25"/>
  <cols>
    <col min="1" max="1" width="38.42578125" style="1" customWidth="1"/>
    <col min="2" max="2" width="44.85546875" customWidth="1"/>
    <col min="3" max="3" width="14.140625" customWidth="1"/>
    <col min="4" max="4" width="22.5703125" style="8" customWidth="1"/>
    <col min="5" max="5" width="21.140625" style="3" customWidth="1"/>
    <col min="6" max="6" width="18.85546875" customWidth="1"/>
    <col min="7" max="7" width="16.85546875" customWidth="1"/>
    <col min="8" max="8" width="17.28515625" style="4" customWidth="1"/>
    <col min="9" max="9" width="23.5703125" style="5" customWidth="1"/>
  </cols>
  <sheetData>
    <row r="3" spans="1:9" x14ac:dyDescent="0.25">
      <c r="D3" s="2" t="s">
        <v>0</v>
      </c>
    </row>
    <row r="4" spans="1:9" x14ac:dyDescent="0.25">
      <c r="D4" s="6" t="s">
        <v>1</v>
      </c>
    </row>
    <row r="5" spans="1:9" x14ac:dyDescent="0.25">
      <c r="D5" s="2" t="s">
        <v>2</v>
      </c>
    </row>
    <row r="6" spans="1:9" x14ac:dyDescent="0.25">
      <c r="D6" s="7" t="s">
        <v>3</v>
      </c>
    </row>
    <row r="7" spans="1:9" x14ac:dyDescent="0.25">
      <c r="A7" s="62" t="s">
        <v>4</v>
      </c>
      <c r="B7" s="62"/>
      <c r="C7" s="62"/>
      <c r="D7" s="62"/>
      <c r="E7" s="62"/>
      <c r="F7" s="62"/>
      <c r="G7" s="62"/>
      <c r="H7" s="62"/>
      <c r="I7" s="62"/>
    </row>
    <row r="8" spans="1:9" x14ac:dyDescent="0.25">
      <c r="A8" s="62" t="s">
        <v>77</v>
      </c>
      <c r="B8" s="62"/>
      <c r="C8" s="62"/>
      <c r="D8" s="62"/>
      <c r="E8" s="62"/>
      <c r="F8" s="62"/>
      <c r="G8" s="62"/>
      <c r="H8" s="62"/>
      <c r="I8" s="62"/>
    </row>
    <row r="9" spans="1:9" ht="15.75" thickBot="1" x14ac:dyDescent="0.3"/>
    <row r="10" spans="1:9" ht="33" customHeight="1" x14ac:dyDescent="0.25">
      <c r="A10" s="9" t="s">
        <v>5</v>
      </c>
      <c r="B10" s="10" t="s">
        <v>6</v>
      </c>
      <c r="C10" s="10" t="s">
        <v>7</v>
      </c>
      <c r="D10" s="11" t="s">
        <v>8</v>
      </c>
      <c r="E10" s="12" t="s">
        <v>9</v>
      </c>
      <c r="F10" s="10" t="s">
        <v>10</v>
      </c>
      <c r="G10" s="13" t="s">
        <v>11</v>
      </c>
      <c r="H10" s="14" t="s">
        <v>12</v>
      </c>
      <c r="I10" s="13" t="s">
        <v>13</v>
      </c>
    </row>
    <row r="11" spans="1:9" ht="33" customHeight="1" x14ac:dyDescent="0.25">
      <c r="A11" s="15" t="s">
        <v>14</v>
      </c>
      <c r="B11" s="16" t="s">
        <v>15</v>
      </c>
      <c r="C11" s="17" t="s">
        <v>16</v>
      </c>
      <c r="D11" s="18">
        <v>44926</v>
      </c>
      <c r="E11" s="19">
        <v>19318844.690000001</v>
      </c>
      <c r="F11" s="20"/>
      <c r="G11" s="21"/>
      <c r="H11" s="22">
        <f>+E11</f>
        <v>19318844.690000001</v>
      </c>
      <c r="I11" s="23" t="s">
        <v>17</v>
      </c>
    </row>
    <row r="12" spans="1:9" ht="36.75" customHeight="1" x14ac:dyDescent="0.25">
      <c r="A12" s="24" t="s">
        <v>18</v>
      </c>
      <c r="B12" s="16" t="s">
        <v>19</v>
      </c>
      <c r="C12" s="17" t="s">
        <v>16</v>
      </c>
      <c r="D12" s="25">
        <v>44914</v>
      </c>
      <c r="E12" s="22">
        <v>1353460.56</v>
      </c>
      <c r="F12" s="22"/>
      <c r="G12" s="21"/>
      <c r="H12" s="22">
        <f>+E12</f>
        <v>1353460.56</v>
      </c>
      <c r="I12" s="23" t="s">
        <v>17</v>
      </c>
    </row>
    <row r="13" spans="1:9" ht="30.75" customHeight="1" x14ac:dyDescent="0.25">
      <c r="A13" s="15" t="s">
        <v>20</v>
      </c>
      <c r="B13" s="16" t="s">
        <v>21</v>
      </c>
      <c r="C13" s="17" t="s">
        <v>16</v>
      </c>
      <c r="D13" s="25">
        <v>44900</v>
      </c>
      <c r="E13" s="22">
        <v>5245692.6500000004</v>
      </c>
      <c r="F13" s="26"/>
      <c r="G13" s="21"/>
      <c r="H13" s="22">
        <f t="shared" ref="H13:H30" si="0">+E13</f>
        <v>5245692.6500000004</v>
      </c>
      <c r="I13" s="23" t="s">
        <v>17</v>
      </c>
    </row>
    <row r="14" spans="1:9" ht="34.5" customHeight="1" x14ac:dyDescent="0.25">
      <c r="A14" s="27" t="s">
        <v>22</v>
      </c>
      <c r="B14" s="28" t="s">
        <v>23</v>
      </c>
      <c r="C14" s="17" t="s">
        <v>16</v>
      </c>
      <c r="D14" s="25">
        <v>44893</v>
      </c>
      <c r="E14" s="22">
        <v>2410234.87</v>
      </c>
      <c r="F14" s="26"/>
      <c r="G14" s="21"/>
      <c r="H14" s="22">
        <f>+E14</f>
        <v>2410234.87</v>
      </c>
      <c r="I14" s="23" t="s">
        <v>17</v>
      </c>
    </row>
    <row r="15" spans="1:9" ht="30" x14ac:dyDescent="0.25">
      <c r="A15" s="24" t="s">
        <v>24</v>
      </c>
      <c r="B15" s="28" t="s">
        <v>25</v>
      </c>
      <c r="C15" s="17" t="s">
        <v>16</v>
      </c>
      <c r="D15" s="25">
        <v>44896</v>
      </c>
      <c r="E15" s="22">
        <v>77912</v>
      </c>
      <c r="F15" s="26"/>
      <c r="G15" s="21"/>
      <c r="H15" s="22">
        <f t="shared" si="0"/>
        <v>77912</v>
      </c>
      <c r="I15" s="23" t="s">
        <v>17</v>
      </c>
    </row>
    <row r="16" spans="1:9" ht="30" x14ac:dyDescent="0.25">
      <c r="A16" s="29" t="s">
        <v>26</v>
      </c>
      <c r="B16" s="28" t="s">
        <v>27</v>
      </c>
      <c r="C16" s="17" t="s">
        <v>28</v>
      </c>
      <c r="D16" s="25">
        <v>44910</v>
      </c>
      <c r="E16" s="22">
        <v>80084.28</v>
      </c>
      <c r="F16" s="26"/>
      <c r="G16" s="21"/>
      <c r="H16" s="22">
        <f t="shared" si="0"/>
        <v>80084.28</v>
      </c>
      <c r="I16" s="23" t="s">
        <v>17</v>
      </c>
    </row>
    <row r="17" spans="1:9" ht="30" x14ac:dyDescent="0.25">
      <c r="A17" s="29" t="s">
        <v>26</v>
      </c>
      <c r="B17" s="28" t="s">
        <v>29</v>
      </c>
      <c r="C17" s="17" t="s">
        <v>30</v>
      </c>
      <c r="D17" s="25">
        <v>44910</v>
      </c>
      <c r="E17" s="22">
        <v>26375.68</v>
      </c>
      <c r="F17" s="26"/>
      <c r="G17" s="21"/>
      <c r="H17" s="22">
        <f t="shared" si="0"/>
        <v>26375.68</v>
      </c>
      <c r="I17" s="23" t="s">
        <v>17</v>
      </c>
    </row>
    <row r="18" spans="1:9" ht="29.25" customHeight="1" x14ac:dyDescent="0.25">
      <c r="A18" s="29" t="s">
        <v>31</v>
      </c>
      <c r="B18" s="30" t="s">
        <v>32</v>
      </c>
      <c r="C18" s="17" t="s">
        <v>16</v>
      </c>
      <c r="D18" s="25">
        <v>44902</v>
      </c>
      <c r="E18" s="22">
        <v>886704.2</v>
      </c>
      <c r="F18" s="26"/>
      <c r="G18" s="21"/>
      <c r="H18" s="22">
        <f t="shared" si="0"/>
        <v>886704.2</v>
      </c>
      <c r="I18" s="23" t="s">
        <v>17</v>
      </c>
    </row>
    <row r="19" spans="1:9" ht="36" customHeight="1" x14ac:dyDescent="0.25">
      <c r="A19" s="31" t="s">
        <v>33</v>
      </c>
      <c r="B19" s="30" t="s">
        <v>34</v>
      </c>
      <c r="C19" s="32" t="s">
        <v>35</v>
      </c>
      <c r="D19" s="33">
        <v>44896</v>
      </c>
      <c r="E19" s="34">
        <v>93167.64</v>
      </c>
      <c r="F19" s="26"/>
      <c r="G19" s="21"/>
      <c r="H19" s="22">
        <f t="shared" si="0"/>
        <v>93167.64</v>
      </c>
      <c r="I19" s="23" t="s">
        <v>17</v>
      </c>
    </row>
    <row r="20" spans="1:9" ht="49.5" customHeight="1" x14ac:dyDescent="0.25">
      <c r="A20" s="31" t="s">
        <v>36</v>
      </c>
      <c r="B20" s="30" t="s">
        <v>37</v>
      </c>
      <c r="C20" s="35" t="s">
        <v>38</v>
      </c>
      <c r="D20" s="36">
        <v>44896</v>
      </c>
      <c r="E20" s="37">
        <v>186332.59</v>
      </c>
      <c r="F20" s="26"/>
      <c r="G20" s="21"/>
      <c r="H20" s="22">
        <f t="shared" si="0"/>
        <v>186332.59</v>
      </c>
      <c r="I20" s="23" t="s">
        <v>17</v>
      </c>
    </row>
    <row r="21" spans="1:9" ht="38.25" customHeight="1" x14ac:dyDescent="0.25">
      <c r="A21" s="31" t="s">
        <v>39</v>
      </c>
      <c r="B21" s="30" t="s">
        <v>40</v>
      </c>
      <c r="C21" s="35" t="s">
        <v>41</v>
      </c>
      <c r="D21" s="36">
        <v>44896</v>
      </c>
      <c r="E21" s="34">
        <v>528446.79</v>
      </c>
      <c r="F21" s="20"/>
      <c r="G21" s="21"/>
      <c r="H21" s="22">
        <f t="shared" si="0"/>
        <v>528446.79</v>
      </c>
      <c r="I21" s="23" t="s">
        <v>17</v>
      </c>
    </row>
    <row r="22" spans="1:9" ht="36" customHeight="1" x14ac:dyDescent="0.25">
      <c r="A22" s="31" t="s">
        <v>42</v>
      </c>
      <c r="B22" s="30" t="s">
        <v>43</v>
      </c>
      <c r="C22" s="32" t="s">
        <v>44</v>
      </c>
      <c r="D22" s="33">
        <v>44900</v>
      </c>
      <c r="E22" s="34">
        <v>382815.6</v>
      </c>
      <c r="F22" s="20"/>
      <c r="G22" s="21"/>
      <c r="H22" s="22">
        <f t="shared" si="0"/>
        <v>382815.6</v>
      </c>
      <c r="I22" s="23" t="s">
        <v>17</v>
      </c>
    </row>
    <row r="23" spans="1:9" ht="41.25" customHeight="1" x14ac:dyDescent="0.25">
      <c r="A23" s="31" t="s">
        <v>45</v>
      </c>
      <c r="B23" s="30" t="s">
        <v>46</v>
      </c>
      <c r="C23" s="32" t="s">
        <v>47</v>
      </c>
      <c r="D23" s="33">
        <v>44902</v>
      </c>
      <c r="E23" s="34">
        <v>72315.12</v>
      </c>
      <c r="F23" s="20"/>
      <c r="G23" s="21"/>
      <c r="H23" s="22">
        <f t="shared" si="0"/>
        <v>72315.12</v>
      </c>
      <c r="I23" s="23" t="s">
        <v>17</v>
      </c>
    </row>
    <row r="24" spans="1:9" ht="42" customHeight="1" x14ac:dyDescent="0.25">
      <c r="A24" s="31" t="s">
        <v>48</v>
      </c>
      <c r="B24" s="30" t="s">
        <v>49</v>
      </c>
      <c r="C24" s="32" t="s">
        <v>50</v>
      </c>
      <c r="D24" s="33">
        <v>44907</v>
      </c>
      <c r="E24" s="34">
        <v>39659.519999999997</v>
      </c>
      <c r="F24" s="20"/>
      <c r="G24" s="21"/>
      <c r="H24" s="22">
        <f t="shared" si="0"/>
        <v>39659.519999999997</v>
      </c>
      <c r="I24" s="23" t="s">
        <v>17</v>
      </c>
    </row>
    <row r="25" spans="1:9" ht="50.25" customHeight="1" x14ac:dyDescent="0.25">
      <c r="A25" s="31" t="s">
        <v>51</v>
      </c>
      <c r="B25" s="30" t="s">
        <v>52</v>
      </c>
      <c r="C25" s="32" t="s">
        <v>53</v>
      </c>
      <c r="D25" s="33">
        <v>44907</v>
      </c>
      <c r="E25" s="34">
        <v>266890</v>
      </c>
      <c r="F25" s="20"/>
      <c r="G25" s="21"/>
      <c r="H25" s="22">
        <f t="shared" si="0"/>
        <v>266890</v>
      </c>
      <c r="I25" s="23" t="s">
        <v>17</v>
      </c>
    </row>
    <row r="26" spans="1:9" ht="58.5" customHeight="1" x14ac:dyDescent="0.25">
      <c r="A26" s="31" t="s">
        <v>54</v>
      </c>
      <c r="B26" s="30" t="s">
        <v>55</v>
      </c>
      <c r="C26" s="32" t="s">
        <v>56</v>
      </c>
      <c r="D26" s="33">
        <v>44914</v>
      </c>
      <c r="E26" s="34">
        <v>179360</v>
      </c>
      <c r="F26" s="20"/>
      <c r="G26" s="21"/>
      <c r="H26" s="22">
        <f t="shared" si="0"/>
        <v>179360</v>
      </c>
      <c r="I26" s="23" t="s">
        <v>17</v>
      </c>
    </row>
    <row r="27" spans="1:9" ht="45" customHeight="1" x14ac:dyDescent="0.25">
      <c r="A27" s="31" t="s">
        <v>54</v>
      </c>
      <c r="B27" s="30" t="s">
        <v>57</v>
      </c>
      <c r="C27" s="32" t="s">
        <v>58</v>
      </c>
      <c r="D27" s="33">
        <v>44914</v>
      </c>
      <c r="E27" s="34">
        <v>159299.99</v>
      </c>
      <c r="F27" s="20"/>
      <c r="G27" s="21"/>
      <c r="H27" s="22">
        <f t="shared" si="0"/>
        <v>159299.99</v>
      </c>
      <c r="I27" s="23" t="s">
        <v>17</v>
      </c>
    </row>
    <row r="28" spans="1:9" ht="59.25" customHeight="1" x14ac:dyDescent="0.25">
      <c r="A28" s="31" t="s">
        <v>59</v>
      </c>
      <c r="B28" s="30" t="s">
        <v>60</v>
      </c>
      <c r="C28" s="32" t="s">
        <v>61</v>
      </c>
      <c r="D28" s="33">
        <v>44915</v>
      </c>
      <c r="E28" s="34">
        <v>358446</v>
      </c>
      <c r="F28" s="20"/>
      <c r="G28" s="21"/>
      <c r="H28" s="22">
        <f t="shared" si="0"/>
        <v>358446</v>
      </c>
      <c r="I28" s="23" t="s">
        <v>17</v>
      </c>
    </row>
    <row r="29" spans="1:9" ht="45.75" customHeight="1" x14ac:dyDescent="0.25">
      <c r="A29" s="31" t="s">
        <v>62</v>
      </c>
      <c r="B29" s="30" t="s">
        <v>63</v>
      </c>
      <c r="C29" s="32" t="s">
        <v>64</v>
      </c>
      <c r="D29" s="33">
        <v>44922</v>
      </c>
      <c r="E29" s="34">
        <v>2415000</v>
      </c>
      <c r="F29" s="20"/>
      <c r="G29" s="21"/>
      <c r="H29" s="22">
        <f t="shared" si="0"/>
        <v>2415000</v>
      </c>
      <c r="I29" s="23" t="s">
        <v>17</v>
      </c>
    </row>
    <row r="30" spans="1:9" ht="40.5" customHeight="1" x14ac:dyDescent="0.25">
      <c r="A30" s="31" t="s">
        <v>62</v>
      </c>
      <c r="B30" s="30" t="s">
        <v>65</v>
      </c>
      <c r="C30" s="32" t="s">
        <v>66</v>
      </c>
      <c r="D30" s="33">
        <v>44922</v>
      </c>
      <c r="E30" s="34">
        <v>2415000</v>
      </c>
      <c r="F30" s="20"/>
      <c r="G30" s="21"/>
      <c r="H30" s="22">
        <f t="shared" si="0"/>
        <v>2415000</v>
      </c>
      <c r="I30" s="23" t="s">
        <v>17</v>
      </c>
    </row>
    <row r="31" spans="1:9" s="42" customFormat="1" ht="15" customHeight="1" x14ac:dyDescent="0.25">
      <c r="A31" s="38" t="s">
        <v>67</v>
      </c>
      <c r="B31" s="38" t="s">
        <v>68</v>
      </c>
      <c r="C31" s="38"/>
      <c r="D31" s="10"/>
      <c r="E31" s="39">
        <f>SUM(E11:E30)</f>
        <v>36496042.18</v>
      </c>
      <c r="F31" s="40">
        <f>SUM(F11:F18)</f>
        <v>0</v>
      </c>
      <c r="G31" s="40">
        <f>SUM(G11:G18)</f>
        <v>0</v>
      </c>
      <c r="H31" s="41">
        <f>SUM(E31:G31)</f>
        <v>36496042.18</v>
      </c>
      <c r="I31" s="38"/>
    </row>
    <row r="32" spans="1:9" s="42" customFormat="1" ht="15" customHeight="1" x14ac:dyDescent="0.25">
      <c r="A32" s="43"/>
      <c r="B32" s="43"/>
      <c r="C32" s="43"/>
      <c r="D32" s="2"/>
      <c r="E32" s="44"/>
      <c r="F32" s="45"/>
      <c r="G32" s="45"/>
      <c r="H32" s="46"/>
      <c r="I32" s="43"/>
    </row>
    <row r="33" spans="1:9" s="42" customFormat="1" ht="15" customHeight="1" x14ac:dyDescent="0.25">
      <c r="A33" s="43"/>
      <c r="B33" s="43"/>
      <c r="C33" s="43"/>
      <c r="D33" s="2"/>
      <c r="E33" s="44"/>
      <c r="F33" s="45"/>
      <c r="G33" s="45"/>
      <c r="H33" s="46"/>
      <c r="I33" s="43"/>
    </row>
    <row r="34" spans="1:9" s="42" customFormat="1" ht="15" customHeight="1" x14ac:dyDescent="0.25">
      <c r="A34" s="43"/>
      <c r="B34" s="43"/>
      <c r="C34" s="43"/>
      <c r="D34" s="2"/>
      <c r="E34" s="44"/>
      <c r="F34" s="45"/>
      <c r="G34" s="45"/>
      <c r="H34" s="46"/>
      <c r="I34" s="43"/>
    </row>
    <row r="36" spans="1:9" ht="15.75" x14ac:dyDescent="0.25">
      <c r="A36" s="61" t="s">
        <v>69</v>
      </c>
      <c r="B36" s="61"/>
      <c r="C36" s="47"/>
      <c r="D36" s="6"/>
      <c r="F36" s="47"/>
      <c r="G36" s="63" t="s">
        <v>70</v>
      </c>
      <c r="H36" s="63"/>
      <c r="I36" s="63"/>
    </row>
    <row r="37" spans="1:9" ht="15.75" x14ac:dyDescent="0.25">
      <c r="A37" s="48"/>
      <c r="B37" s="48"/>
      <c r="C37" s="47"/>
      <c r="D37" s="6"/>
    </row>
    <row r="38" spans="1:9" ht="15.75" x14ac:dyDescent="0.25">
      <c r="A38" s="61"/>
      <c r="B38" s="61"/>
      <c r="C38" s="47"/>
      <c r="D38" s="6"/>
      <c r="F38" s="47"/>
      <c r="G38" s="61"/>
      <c r="H38" s="61"/>
      <c r="I38" s="61"/>
    </row>
    <row r="39" spans="1:9" ht="15.75" customHeight="1" x14ac:dyDescent="0.25">
      <c r="A39" s="49" t="s">
        <v>71</v>
      </c>
      <c r="B39" s="49"/>
      <c r="C39" s="49"/>
      <c r="D39" s="50"/>
      <c r="E39" s="50"/>
      <c r="F39" s="49"/>
      <c r="G39" s="49"/>
      <c r="H39" s="49" t="s">
        <v>72</v>
      </c>
      <c r="I39" s="49"/>
    </row>
    <row r="40" spans="1:9" ht="15.75" x14ac:dyDescent="0.25">
      <c r="A40" s="51" t="s">
        <v>73</v>
      </c>
      <c r="B40" s="52"/>
      <c r="C40" s="52"/>
      <c r="D40" s="53"/>
      <c r="E40" s="54"/>
      <c r="F40" s="52"/>
      <c r="G40" s="52"/>
      <c r="H40" s="55" t="s">
        <v>74</v>
      </c>
      <c r="I40" s="56"/>
    </row>
    <row r="41" spans="1:9" ht="15.75" x14ac:dyDescent="0.25">
      <c r="A41" s="52"/>
      <c r="B41" s="52"/>
      <c r="C41" s="52"/>
      <c r="D41" s="53"/>
      <c r="E41" s="54"/>
      <c r="F41" s="52"/>
      <c r="G41" s="52"/>
      <c r="H41" s="57"/>
      <c r="I41" s="56"/>
    </row>
    <row r="42" spans="1:9" ht="15.75" x14ac:dyDescent="0.25">
      <c r="A42" s="52"/>
      <c r="B42" s="52"/>
      <c r="C42" s="52"/>
      <c r="D42" s="53"/>
      <c r="E42" s="54"/>
      <c r="F42" s="52"/>
      <c r="G42" s="52"/>
      <c r="H42" s="57"/>
      <c r="I42" s="56"/>
    </row>
    <row r="43" spans="1:9" ht="15.75" x14ac:dyDescent="0.25">
      <c r="A43" s="59" t="s">
        <v>75</v>
      </c>
      <c r="B43" s="59"/>
      <c r="C43" s="59"/>
      <c r="D43" s="59"/>
      <c r="E43" s="59"/>
      <c r="F43" s="59"/>
      <c r="G43" s="59"/>
      <c r="H43" s="59"/>
      <c r="I43" s="59"/>
    </row>
    <row r="44" spans="1:9" ht="15.75" x14ac:dyDescent="0.25">
      <c r="A44" s="60" t="s">
        <v>76</v>
      </c>
      <c r="B44" s="60"/>
      <c r="C44" s="60"/>
      <c r="D44" s="60"/>
      <c r="E44" s="60"/>
      <c r="F44" s="60"/>
      <c r="G44" s="60"/>
      <c r="H44" s="60"/>
      <c r="I44" s="60"/>
    </row>
    <row r="45" spans="1:9" ht="15.75" x14ac:dyDescent="0.25">
      <c r="A45" s="61"/>
      <c r="B45" s="61"/>
      <c r="C45" s="61"/>
      <c r="D45" s="61"/>
      <c r="E45" s="61"/>
      <c r="F45" s="61"/>
      <c r="G45" s="61"/>
      <c r="H45" s="61"/>
      <c r="I45" s="61"/>
    </row>
    <row r="46" spans="1:9" x14ac:dyDescent="0.25">
      <c r="G46" s="58"/>
    </row>
  </sheetData>
  <mergeCells count="9">
    <mergeCell ref="A43:I43"/>
    <mergeCell ref="A44:I44"/>
    <mergeCell ref="A45:I45"/>
    <mergeCell ref="A7:I7"/>
    <mergeCell ref="A8:I8"/>
    <mergeCell ref="A36:B36"/>
    <mergeCell ref="G36:I36"/>
    <mergeCell ref="A38:B38"/>
    <mergeCell ref="G38:I38"/>
  </mergeCells>
  <pageMargins left="0.25" right="0.25" top="0.75" bottom="0.75" header="0.3" footer="0.3"/>
  <pageSetup paperSize="5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 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RODRIGUEZ E</dc:creator>
  <cp:lastModifiedBy>JORDDY BELTRE GALVAN</cp:lastModifiedBy>
  <dcterms:created xsi:type="dcterms:W3CDTF">2023-01-23T18:12:44Z</dcterms:created>
  <dcterms:modified xsi:type="dcterms:W3CDTF">2023-01-31T16:29:54Z</dcterms:modified>
</cp:coreProperties>
</file>