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cm08\Desktop\finanzas\"/>
    </mc:Choice>
  </mc:AlternateContent>
  <bookViews>
    <workbookView showHorizontalScroll="0" showVerticalScroll="0" showSheetTabs="0" xWindow="0" yWindow="0" windowWidth="20490" windowHeight="9045"/>
  </bookViews>
  <sheets>
    <sheet name="Estado de Situación Financier-F" sheetId="1" r:id="rId1"/>
  </sheets>
  <calcPr calcId="152511"/>
</workbook>
</file>

<file path=xl/calcChain.xml><?xml version="1.0" encoding="utf-8"?>
<calcChain xmlns="http://schemas.openxmlformats.org/spreadsheetml/2006/main">
  <c r="C63" i="1" l="1"/>
  <c r="C57" i="1"/>
  <c r="C50" i="1"/>
  <c r="C59" i="1" s="1"/>
  <c r="C64" i="1" s="1"/>
  <c r="C34" i="1"/>
  <c r="C10" i="1"/>
  <c r="C25" i="1" s="1"/>
  <c r="C37" i="1" s="1"/>
</calcChain>
</file>

<file path=xl/sharedStrings.xml><?xml version="1.0" encoding="utf-8"?>
<sst xmlns="http://schemas.openxmlformats.org/spreadsheetml/2006/main" count="119" uniqueCount="55">
  <si>
    <t xml:space="preserve"> </t>
  </si>
  <si>
    <t>Activos</t>
  </si>
  <si>
    <t>Activos Corrientes</t>
  </si>
  <si>
    <t>Efectivo y equivalente de efectivos:</t>
  </si>
  <si>
    <t>Caja General</t>
  </si>
  <si>
    <t>Fondos Fijos Reponibles</t>
  </si>
  <si>
    <t>Banco De Reservas Cuentas Institucionales</t>
  </si>
  <si>
    <t>Depositos en Dolares Banco de Reservas Convertidos en Pesos a M/N RD$</t>
  </si>
  <si>
    <t>Depositos en Euros Banco de Reservas Convertidos en Pesos a M/N RD$</t>
  </si>
  <si>
    <t xml:space="preserve">        Total efectivo y equivalente de efectivos</t>
  </si>
  <si>
    <t>CUENTAS POR COBRAR</t>
  </si>
  <si>
    <t>Crédito para Formación Académica</t>
  </si>
  <si>
    <t>A Servidores Universitarios</t>
  </si>
  <si>
    <t>Otras Cuentas por Cobrar a Personas</t>
  </si>
  <si>
    <t>Préstamo Navideño por Cobrar</t>
  </si>
  <si>
    <t>Préstamo Navideño Personal Jubilado Por Cobrar</t>
  </si>
  <si>
    <t>Inventarios</t>
  </si>
  <si>
    <t>Almacén de Materiales</t>
  </si>
  <si>
    <t>Compras en Tránsito</t>
  </si>
  <si>
    <t>Gastos Pagados por Adelantado</t>
  </si>
  <si>
    <t xml:space="preserve">     Total Activos Corrientes</t>
  </si>
  <si>
    <t>ACTIVOS NO CORRIENTES</t>
  </si>
  <si>
    <t>Préstamos por Cobrar Largo Plazo</t>
  </si>
  <si>
    <t>Inversiones</t>
  </si>
  <si>
    <t>Bienes de Uso Propiedad Planta y Equipo</t>
  </si>
  <si>
    <t>Intangibles, Fianza y Depósitos</t>
  </si>
  <si>
    <t>Construcciones en Proceso</t>
  </si>
  <si>
    <t>Otras Cuentas por Cobrar Inter-Institucionales</t>
  </si>
  <si>
    <t xml:space="preserve">     Total Activos No Corrientes</t>
  </si>
  <si>
    <t>Total Activos</t>
  </si>
  <si>
    <t>Pasivos y Patrimonio</t>
  </si>
  <si>
    <t>Pasivos Corrientes</t>
  </si>
  <si>
    <t>Cuentas por Pagar Préstamo Navideño</t>
  </si>
  <si>
    <t>Cuentas por Pagar Sector Privado</t>
  </si>
  <si>
    <t>Cuentas por Pagar Personal Docente y Administrativo</t>
  </si>
  <si>
    <t>Intereses y Comisiones por Pagar</t>
  </si>
  <si>
    <t>Cuentas por Pagar Proveedores Unidades Especializadas</t>
  </si>
  <si>
    <t>Retenciones por Pagar</t>
  </si>
  <si>
    <t>Cuentas por Pagar Instituciones Públicas</t>
  </si>
  <si>
    <t>Cuentas por Pagar Avance Cartera de Crédito Fundapec</t>
  </si>
  <si>
    <t>Depósitos de Terceros</t>
  </si>
  <si>
    <t>Otras Cuentas por Pagar</t>
  </si>
  <si>
    <t xml:space="preserve">     Total Pasivos Corrientes</t>
  </si>
  <si>
    <t>Pasivos No Corrientes</t>
  </si>
  <si>
    <t>Préstamos a Largo Plazo Servidores y Funcionarios BR</t>
  </si>
  <si>
    <t>Otras Cuentas por Pagar Institucionales</t>
  </si>
  <si>
    <t>Otras Retenciones por Pagar Acumulada</t>
  </si>
  <si>
    <t>Otras Cuentas por Pagar Largo Plazo</t>
  </si>
  <si>
    <t xml:space="preserve">     Total Pasivos No Corrientes</t>
  </si>
  <si>
    <t>Total Pasivos</t>
  </si>
  <si>
    <t>Total Capital</t>
  </si>
  <si>
    <t>Total Reservas</t>
  </si>
  <si>
    <t>Deficiencia de Ingresos sobre Gastos</t>
  </si>
  <si>
    <t>Balance del Fondo</t>
  </si>
  <si>
    <t xml:space="preserve">     Total Pasivos y Fondo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</si>
</sst>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.25"/>
      <color rgb="FF000000"/>
      <name val="Microsoft Sans Serif"/>
    </font>
    <font>
      <sz val="11"/>
      <color rgb="FF000000"/>
      <name val="Comic Sans MS"/>
    </font>
    <font>
      <b/>
      <sz val="12"/>
      <color rgb="FF000000"/>
      <name val="Comic Sans MS"/>
    </font>
    <font>
      <b/>
      <sz val="11"/>
      <color rgb="FF000000"/>
      <name val="Comic Sans MS"/>
    </font>
    <font>
      <sz val="9"/>
      <color rgb="FF000000"/>
      <name val="Comic Sans MS"/>
    </font>
    <font>
      <sz val="11"/>
      <color rgb="FF000000"/>
      <name val="Tahom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 applyAlignment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view="pageLayout" workbookViewId="0"/>
  </sheetViews>
  <sheetFormatPr baseColWidth="10" defaultColWidth="9.33203125" defaultRowHeight="10.5" x14ac:dyDescent="0.15"/>
  <cols>
    <col min="1" max="1" width="2.83203125" customWidth="1"/>
    <col min="2" max="2" width="60.83203125" customWidth="1"/>
    <col min="3" max="3" width="27.1640625" customWidth="1"/>
  </cols>
  <sheetData>
    <row r="1" spans="1:3" ht="19.5" x14ac:dyDescent="0.4">
      <c r="A1" s="1" t="s">
        <v>0</v>
      </c>
      <c r="B1" s="2" t="s">
        <v>1</v>
      </c>
      <c r="C1" s="3"/>
    </row>
    <row r="2" spans="1:3" ht="18" x14ac:dyDescent="0.35">
      <c r="A2" s="4" t="s">
        <v>0</v>
      </c>
      <c r="B2" s="5"/>
      <c r="C2" s="6"/>
    </row>
    <row r="3" spans="1:3" ht="18" x14ac:dyDescent="0.35">
      <c r="A3" s="4" t="s">
        <v>0</v>
      </c>
      <c r="B3" s="5" t="s">
        <v>2</v>
      </c>
      <c r="C3" s="6"/>
    </row>
    <row r="4" spans="1:3" ht="18" x14ac:dyDescent="0.35">
      <c r="A4" s="4" t="s">
        <v>0</v>
      </c>
      <c r="B4" s="5" t="s">
        <v>3</v>
      </c>
      <c r="C4" s="6"/>
    </row>
    <row r="5" spans="1:3" ht="16.5" x14ac:dyDescent="0.3">
      <c r="A5" s="7" t="s">
        <v>0</v>
      </c>
      <c r="B5" s="8" t="s">
        <v>4</v>
      </c>
      <c r="C5" s="9">
        <v>487469.76</v>
      </c>
    </row>
    <row r="6" spans="1:3" ht="16.5" x14ac:dyDescent="0.3">
      <c r="A6" s="7" t="s">
        <v>0</v>
      </c>
      <c r="B6" s="8" t="s">
        <v>5</v>
      </c>
      <c r="C6" s="9">
        <v>2797984.1</v>
      </c>
    </row>
    <row r="7" spans="1:3" ht="16.5" x14ac:dyDescent="0.3">
      <c r="A7" s="7" t="s">
        <v>0</v>
      </c>
      <c r="B7" s="8" t="s">
        <v>6</v>
      </c>
      <c r="C7" s="9">
        <v>1247531130</v>
      </c>
    </row>
    <row r="8" spans="1:3" ht="16.5" x14ac:dyDescent="0.3">
      <c r="A8" s="7" t="s">
        <v>0</v>
      </c>
      <c r="B8" s="8" t="s">
        <v>7</v>
      </c>
      <c r="C8" s="9">
        <v>4910817.25</v>
      </c>
    </row>
    <row r="9" spans="1:3" ht="16.5" x14ac:dyDescent="0.3">
      <c r="A9" s="7" t="s">
        <v>0</v>
      </c>
      <c r="B9" s="8" t="s">
        <v>8</v>
      </c>
      <c r="C9" s="10">
        <v>405731.53</v>
      </c>
    </row>
    <row r="10" spans="1:3" ht="16.5" x14ac:dyDescent="0.3">
      <c r="A10" s="7" t="s">
        <v>0</v>
      </c>
      <c r="B10" s="8" t="s">
        <v>9</v>
      </c>
      <c r="C10" s="9">
        <f>SUM(C5:C9)</f>
        <v>1256133132.6399999</v>
      </c>
    </row>
    <row r="11" spans="1:3" ht="16.5" x14ac:dyDescent="0.3">
      <c r="A11" s="7" t="s">
        <v>0</v>
      </c>
      <c r="B11" s="8"/>
      <c r="C11" s="11"/>
    </row>
    <row r="12" spans="1:3" ht="18" x14ac:dyDescent="0.35">
      <c r="A12" s="4" t="s">
        <v>0</v>
      </c>
      <c r="B12" s="5" t="s">
        <v>10</v>
      </c>
      <c r="C12" s="6"/>
    </row>
    <row r="13" spans="1:3" ht="16.5" x14ac:dyDescent="0.3">
      <c r="A13" s="7" t="s">
        <v>0</v>
      </c>
      <c r="B13" s="8" t="s">
        <v>11</v>
      </c>
      <c r="C13" s="9">
        <v>13934888.52</v>
      </c>
    </row>
    <row r="14" spans="1:3" ht="16.5" x14ac:dyDescent="0.3">
      <c r="A14" s="7" t="s">
        <v>0</v>
      </c>
      <c r="B14" s="8" t="s">
        <v>12</v>
      </c>
      <c r="C14" s="9">
        <v>6995833.6799999997</v>
      </c>
    </row>
    <row r="15" spans="1:3" ht="16.5" x14ac:dyDescent="0.3">
      <c r="A15" s="7" t="s">
        <v>0</v>
      </c>
      <c r="B15" s="8" t="s">
        <v>13</v>
      </c>
      <c r="C15" s="9">
        <v>46684472.740000002</v>
      </c>
    </row>
    <row r="16" spans="1:3" ht="16.5" x14ac:dyDescent="0.3">
      <c r="A16" s="7" t="s">
        <v>0</v>
      </c>
      <c r="B16" s="8" t="s">
        <v>14</v>
      </c>
      <c r="C16" s="9">
        <v>-6166905.2300000004</v>
      </c>
    </row>
    <row r="17" spans="1:3" ht="16.5" x14ac:dyDescent="0.3">
      <c r="A17" s="7" t="s">
        <v>0</v>
      </c>
      <c r="B17" s="8" t="s">
        <v>15</v>
      </c>
      <c r="C17" s="9">
        <v>0</v>
      </c>
    </row>
    <row r="18" spans="1:3" ht="16.5" x14ac:dyDescent="0.3">
      <c r="A18" s="7" t="s">
        <v>0</v>
      </c>
      <c r="B18" s="8"/>
      <c r="C18" s="11"/>
    </row>
    <row r="19" spans="1:3" ht="16.5" x14ac:dyDescent="0.3">
      <c r="A19" s="7" t="s">
        <v>0</v>
      </c>
      <c r="B19" s="8"/>
      <c r="C19" s="11"/>
    </row>
    <row r="20" spans="1:3" ht="18" x14ac:dyDescent="0.35">
      <c r="A20" s="4" t="s">
        <v>0</v>
      </c>
      <c r="B20" s="5" t="s">
        <v>16</v>
      </c>
      <c r="C20" s="6"/>
    </row>
    <row r="21" spans="1:3" ht="16.5" x14ac:dyDescent="0.3">
      <c r="A21" s="7" t="s">
        <v>0</v>
      </c>
      <c r="B21" s="8" t="s">
        <v>17</v>
      </c>
      <c r="C21" s="9">
        <v>64132316.020000003</v>
      </c>
    </row>
    <row r="22" spans="1:3" ht="16.5" x14ac:dyDescent="0.3">
      <c r="A22" s="7" t="s">
        <v>0</v>
      </c>
      <c r="B22" s="8" t="s">
        <v>18</v>
      </c>
      <c r="C22" s="9">
        <v>0</v>
      </c>
    </row>
    <row r="23" spans="1:3" ht="16.5" x14ac:dyDescent="0.3">
      <c r="A23" s="7" t="s">
        <v>0</v>
      </c>
      <c r="B23" s="8" t="s">
        <v>19</v>
      </c>
      <c r="C23" s="9">
        <v>12668231.619999999</v>
      </c>
    </row>
    <row r="24" spans="1:3" ht="16.5" x14ac:dyDescent="0.3">
      <c r="A24" s="7" t="s">
        <v>0</v>
      </c>
      <c r="B24" s="8"/>
      <c r="C24" s="12"/>
    </row>
    <row r="25" spans="1:3" ht="18" x14ac:dyDescent="0.35">
      <c r="A25" s="4" t="s">
        <v>0</v>
      </c>
      <c r="B25" s="5" t="s">
        <v>20</v>
      </c>
      <c r="C25" s="13">
        <f>SUM(C10:C24)</f>
        <v>1394381969.9899998</v>
      </c>
    </row>
    <row r="26" spans="1:3" ht="16.5" x14ac:dyDescent="0.3">
      <c r="A26" s="7" t="s">
        <v>0</v>
      </c>
      <c r="B26" s="8"/>
      <c r="C26" s="11"/>
    </row>
    <row r="27" spans="1:3" ht="18" x14ac:dyDescent="0.35">
      <c r="A27" s="4" t="s">
        <v>0</v>
      </c>
      <c r="B27" s="5" t="s">
        <v>21</v>
      </c>
      <c r="C27" s="6"/>
    </row>
    <row r="28" spans="1:3" ht="16.5" x14ac:dyDescent="0.3">
      <c r="A28" s="7" t="s">
        <v>0</v>
      </c>
      <c r="B28" s="8" t="s">
        <v>22</v>
      </c>
      <c r="C28" s="9">
        <v>4578882445.1400003</v>
      </c>
    </row>
    <row r="29" spans="1:3" ht="16.5" x14ac:dyDescent="0.3">
      <c r="A29" s="7" t="s">
        <v>0</v>
      </c>
      <c r="B29" s="8" t="s">
        <v>23</v>
      </c>
      <c r="C29" s="9">
        <v>2109541.94</v>
      </c>
    </row>
    <row r="30" spans="1:3" ht="16.5" x14ac:dyDescent="0.3">
      <c r="A30" s="7" t="s">
        <v>0</v>
      </c>
      <c r="B30" s="8" t="s">
        <v>24</v>
      </c>
      <c r="C30" s="9">
        <v>3456276615.77</v>
      </c>
    </row>
    <row r="31" spans="1:3" ht="16.5" x14ac:dyDescent="0.3">
      <c r="A31" s="7" t="s">
        <v>0</v>
      </c>
      <c r="B31" s="8" t="s">
        <v>25</v>
      </c>
      <c r="C31" s="9">
        <v>2521856.14</v>
      </c>
    </row>
    <row r="32" spans="1:3" ht="16.5" x14ac:dyDescent="0.3">
      <c r="A32" s="7" t="s">
        <v>0</v>
      </c>
      <c r="B32" s="8" t="s">
        <v>26</v>
      </c>
      <c r="C32" s="9">
        <v>67094447.530000001</v>
      </c>
    </row>
    <row r="33" spans="1:3" ht="16.5" x14ac:dyDescent="0.3">
      <c r="A33" s="7" t="s">
        <v>0</v>
      </c>
      <c r="B33" s="8" t="s">
        <v>27</v>
      </c>
      <c r="C33" s="10">
        <v>11992349.619999999</v>
      </c>
    </row>
    <row r="34" spans="1:3" ht="18" x14ac:dyDescent="0.35">
      <c r="A34" s="4" t="s">
        <v>0</v>
      </c>
      <c r="B34" s="5" t="s">
        <v>28</v>
      </c>
      <c r="C34" s="13">
        <f>SUM(C28:C33)</f>
        <v>8118877256.1400003</v>
      </c>
    </row>
    <row r="35" spans="1:3" ht="16.5" x14ac:dyDescent="0.3">
      <c r="A35" s="7" t="s">
        <v>0</v>
      </c>
      <c r="B35" s="8"/>
      <c r="C35" s="11"/>
    </row>
    <row r="36" spans="1:3" ht="16.5" x14ac:dyDescent="0.3">
      <c r="A36" s="7" t="s">
        <v>0</v>
      </c>
      <c r="B36" s="8"/>
      <c r="C36" s="12"/>
    </row>
    <row r="37" spans="1:3" ht="18" x14ac:dyDescent="0.35">
      <c r="A37" s="4" t="s">
        <v>0</v>
      </c>
      <c r="B37" s="5" t="s">
        <v>29</v>
      </c>
      <c r="C37" s="14">
        <f>C25+C34</f>
        <v>9513259226.1300011</v>
      </c>
    </row>
    <row r="38" spans="1:3" ht="19.5" x14ac:dyDescent="0.4">
      <c r="A38" s="1" t="s">
        <v>0</v>
      </c>
      <c r="B38" s="2" t="s">
        <v>30</v>
      </c>
      <c r="C38" s="3"/>
    </row>
    <row r="39" spans="1:3" ht="18" x14ac:dyDescent="0.35">
      <c r="A39" s="4" t="s">
        <v>0</v>
      </c>
      <c r="B39" s="5" t="s">
        <v>31</v>
      </c>
      <c r="C39" s="6"/>
    </row>
    <row r="40" spans="1:3" ht="16.5" x14ac:dyDescent="0.3">
      <c r="A40" s="7" t="s">
        <v>0</v>
      </c>
      <c r="B40" s="8" t="s">
        <v>32</v>
      </c>
      <c r="C40" s="9">
        <v>0</v>
      </c>
    </row>
    <row r="41" spans="1:3" ht="16.5" x14ac:dyDescent="0.3">
      <c r="A41" s="7" t="s">
        <v>0</v>
      </c>
      <c r="B41" s="8" t="s">
        <v>33</v>
      </c>
      <c r="C41" s="9">
        <v>369639110.5</v>
      </c>
    </row>
    <row r="42" spans="1:3" ht="16.5" x14ac:dyDescent="0.3">
      <c r="A42" s="7" t="s">
        <v>0</v>
      </c>
      <c r="B42" s="8" t="s">
        <v>34</v>
      </c>
      <c r="C42" s="9">
        <v>268681783.98000002</v>
      </c>
    </row>
    <row r="43" spans="1:3" ht="16.5" x14ac:dyDescent="0.3">
      <c r="A43" s="7" t="s">
        <v>0</v>
      </c>
      <c r="B43" s="8" t="s">
        <v>35</v>
      </c>
      <c r="C43" s="9">
        <v>3976131.67</v>
      </c>
    </row>
    <row r="44" spans="1:3" ht="16.5" x14ac:dyDescent="0.3">
      <c r="A44" s="7" t="s">
        <v>0</v>
      </c>
      <c r="B44" s="8" t="s">
        <v>36</v>
      </c>
      <c r="C44" s="9">
        <v>53079252.780000001</v>
      </c>
    </row>
    <row r="45" spans="1:3" ht="16.5" x14ac:dyDescent="0.3">
      <c r="A45" s="7" t="s">
        <v>0</v>
      </c>
      <c r="B45" s="8" t="s">
        <v>37</v>
      </c>
      <c r="C45" s="9">
        <v>1208314592.03</v>
      </c>
    </row>
    <row r="46" spans="1:3" ht="16.5" x14ac:dyDescent="0.3">
      <c r="A46" s="7" t="s">
        <v>0</v>
      </c>
      <c r="B46" s="8" t="s">
        <v>38</v>
      </c>
      <c r="C46" s="9">
        <v>192472763.93000001</v>
      </c>
    </row>
    <row r="47" spans="1:3" ht="16.5" x14ac:dyDescent="0.3">
      <c r="A47" s="7" t="s">
        <v>0</v>
      </c>
      <c r="B47" s="8" t="s">
        <v>39</v>
      </c>
      <c r="C47" s="9">
        <v>0</v>
      </c>
    </row>
    <row r="48" spans="1:3" ht="16.5" x14ac:dyDescent="0.3">
      <c r="A48" s="7" t="s">
        <v>0</v>
      </c>
      <c r="B48" s="8" t="s">
        <v>40</v>
      </c>
      <c r="C48" s="9">
        <v>40598409.579999998</v>
      </c>
    </row>
    <row r="49" spans="1:3" ht="16.5" x14ac:dyDescent="0.3">
      <c r="A49" s="7" t="s">
        <v>0</v>
      </c>
      <c r="B49" s="8" t="s">
        <v>41</v>
      </c>
      <c r="C49" s="10">
        <v>0</v>
      </c>
    </row>
    <row r="50" spans="1:3" ht="18" x14ac:dyDescent="0.35">
      <c r="A50" s="4" t="s">
        <v>0</v>
      </c>
      <c r="B50" s="5" t="s">
        <v>42</v>
      </c>
      <c r="C50" s="13">
        <f>SUM(C40:C49)</f>
        <v>2136762044.47</v>
      </c>
    </row>
    <row r="51" spans="1:3" ht="14.25" x14ac:dyDescent="0.2">
      <c r="A51" s="15" t="s">
        <v>0</v>
      </c>
      <c r="B51" s="16"/>
      <c r="C51" s="17"/>
    </row>
    <row r="52" spans="1:3" ht="18" x14ac:dyDescent="0.35">
      <c r="A52" s="4" t="s">
        <v>0</v>
      </c>
      <c r="B52" s="5" t="s">
        <v>43</v>
      </c>
      <c r="C52" s="6"/>
    </row>
    <row r="53" spans="1:3" ht="16.5" x14ac:dyDescent="0.3">
      <c r="A53" s="7" t="s">
        <v>0</v>
      </c>
      <c r="B53" s="8" t="s">
        <v>44</v>
      </c>
      <c r="C53" s="9">
        <v>4227670363.79</v>
      </c>
    </row>
    <row r="54" spans="1:3" ht="16.5" x14ac:dyDescent="0.3">
      <c r="A54" s="7" t="s">
        <v>0</v>
      </c>
      <c r="B54" s="8" t="s">
        <v>45</v>
      </c>
      <c r="C54" s="9">
        <v>173834375.59999999</v>
      </c>
    </row>
    <row r="55" spans="1:3" ht="16.5" x14ac:dyDescent="0.3">
      <c r="A55" s="7" t="s">
        <v>0</v>
      </c>
      <c r="B55" s="8" t="s">
        <v>46</v>
      </c>
      <c r="C55" s="9">
        <v>7419315958.3000002</v>
      </c>
    </row>
    <row r="56" spans="1:3" ht="16.5" x14ac:dyDescent="0.3">
      <c r="A56" s="7" t="s">
        <v>0</v>
      </c>
      <c r="B56" s="8" t="s">
        <v>47</v>
      </c>
      <c r="C56" s="10">
        <v>0</v>
      </c>
    </row>
    <row r="57" spans="1:3" ht="18" x14ac:dyDescent="0.35">
      <c r="A57" s="4" t="s">
        <v>0</v>
      </c>
      <c r="B57" s="5" t="s">
        <v>48</v>
      </c>
      <c r="C57" s="18">
        <f>SUM(C53:C56)</f>
        <v>11820820697.690001</v>
      </c>
    </row>
    <row r="58" spans="1:3" ht="14.25" x14ac:dyDescent="0.3">
      <c r="A58" s="19" t="s">
        <v>0</v>
      </c>
      <c r="B58" s="20"/>
      <c r="C58" s="21"/>
    </row>
    <row r="59" spans="1:3" ht="18" x14ac:dyDescent="0.35">
      <c r="A59" s="4" t="s">
        <v>0</v>
      </c>
      <c r="B59" s="5" t="s">
        <v>49</v>
      </c>
      <c r="C59" s="18">
        <f>C50+C57</f>
        <v>13957582742.16</v>
      </c>
    </row>
    <row r="60" spans="1:3" ht="16.5" x14ac:dyDescent="0.3">
      <c r="A60" s="7" t="s">
        <v>0</v>
      </c>
      <c r="B60" s="8" t="s">
        <v>50</v>
      </c>
      <c r="C60" s="9">
        <v>479700693.08999997</v>
      </c>
    </row>
    <row r="61" spans="1:3" ht="16.5" x14ac:dyDescent="0.3">
      <c r="A61" s="7" t="s">
        <v>0</v>
      </c>
      <c r="B61" s="8" t="s">
        <v>51</v>
      </c>
      <c r="C61" s="9">
        <v>253297713.31</v>
      </c>
    </row>
    <row r="62" spans="1:3" ht="16.5" x14ac:dyDescent="0.3">
      <c r="A62" s="7" t="s">
        <v>0</v>
      </c>
      <c r="B62" s="8" t="s">
        <v>52</v>
      </c>
      <c r="C62" s="10">
        <v>-5177321922.4300003</v>
      </c>
    </row>
    <row r="63" spans="1:3" ht="18" x14ac:dyDescent="0.35">
      <c r="A63" s="4" t="s">
        <v>0</v>
      </c>
      <c r="B63" s="5" t="s">
        <v>53</v>
      </c>
      <c r="C63" s="18">
        <f>SUM(C60:C62)</f>
        <v>-4444323516.0300007</v>
      </c>
    </row>
    <row r="64" spans="1:3" ht="18" x14ac:dyDescent="0.35">
      <c r="A64" s="4" t="s">
        <v>0</v>
      </c>
      <c r="B64" s="5" t="s">
        <v>54</v>
      </c>
      <c r="C64" s="14">
        <f>C59+C63</f>
        <v>9513259226.1299992</v>
      </c>
    </row>
    <row r="65" spans="1:3" ht="16.5" x14ac:dyDescent="0.3">
      <c r="A65" s="7" t="s">
        <v>0</v>
      </c>
      <c r="B65" s="8"/>
      <c r="C65" s="11"/>
    </row>
  </sheetData>
  <pageMargins left="0.75" right="0.75" top="0.75" bottom="0.75" header="0.03" footer="0.03"/>
  <pageSetup pageOrder="overThenDown" orientation="portrait" r:id="rId1"/>
  <headerFooter>
    <oddHeader>&amp;L&amp;C&amp;"Comic Sans MS,Bold"&amp;11&amp;K0000ffUNIVERSIDAD AUTONOMA DE SANTO DOMINGO
&amp;"Comic Sans MS,Regular"&amp;11&amp;K000000Estado de Situación Financiera
Al 31/10/2022 
(Valores en RD$)&amp;R&amp;"Microsoft Sans Serif,Regular"&amp;8&amp;K00000010/11/2022 
2:59 PM</oddHead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Financier-F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JORDDY BELTRE GALVAN</dc:creator>
  <cp:lastModifiedBy>JORDDY BELTRE GALVAN</cp:lastModifiedBy>
  <dcterms:created xsi:type="dcterms:W3CDTF">2022-11-15T18:13:07Z</dcterms:created>
  <dcterms:modified xsi:type="dcterms:W3CDTF">2022-11-15T18:13:08Z</dcterms:modified>
</cp:coreProperties>
</file>