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20490" windowHeight="7755"/>
  </bookViews>
  <sheets>
    <sheet name="ESTADO DE SITUACION FINANCIERA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36" l="1"/>
  <c r="H16" i="36"/>
  <c r="H38" i="36"/>
  <c r="H68" i="36"/>
  <c r="H74" i="36"/>
  <c r="H81" i="36"/>
  <c r="H40" i="36" l="1"/>
  <c r="H77" i="36"/>
  <c r="H82" i="36" s="1"/>
</calcChain>
</file>

<file path=xl/sharedStrings.xml><?xml version="1.0" encoding="utf-8"?>
<sst xmlns="http://schemas.openxmlformats.org/spreadsheetml/2006/main" count="62" uniqueCount="62">
  <si>
    <t>UNIVERSIDAD AUTONOMA DE SANTO DOMINGO</t>
  </si>
  <si>
    <t>(Valores en RD$)</t>
  </si>
  <si>
    <t xml:space="preserve">Activos </t>
  </si>
  <si>
    <t>Activos Corrientes</t>
  </si>
  <si>
    <t>Efectivo y equivalente de efectivos:</t>
  </si>
  <si>
    <t>Caja General</t>
  </si>
  <si>
    <t>Fondos Fijos Reponibles</t>
  </si>
  <si>
    <t xml:space="preserve">Banco de Reservas Cuentas Institucionales </t>
  </si>
  <si>
    <t xml:space="preserve">      Total Efectivo y equivalente de efectivos</t>
  </si>
  <si>
    <t>Cuentas por Cobrar:</t>
  </si>
  <si>
    <t>Créditos para Formación Académica</t>
  </si>
  <si>
    <t>A Servidores Universitarios</t>
  </si>
  <si>
    <t>Otras Cuentas por Cobrar a Personas</t>
  </si>
  <si>
    <t>Préstamo Navideño Por Cobrar</t>
  </si>
  <si>
    <t>Inventarios:</t>
  </si>
  <si>
    <t>Almacén de Materiales</t>
  </si>
  <si>
    <t>Gastos Pagados por Adelantado</t>
  </si>
  <si>
    <t xml:space="preserve">      Total Activos Corrientes</t>
  </si>
  <si>
    <t>Activos no Corrientes</t>
  </si>
  <si>
    <t>Préstamos por Cobrar Largo Plazo</t>
  </si>
  <si>
    <t>Inversiones</t>
  </si>
  <si>
    <t>Bienes de uso Propiedad Planta y Equipo</t>
  </si>
  <si>
    <t>Intangibles, Fianza y Depósitos</t>
  </si>
  <si>
    <t xml:space="preserve"> Construcciones en Proceso </t>
  </si>
  <si>
    <t>Otras Cuentas por Cobrar Inter-Institucionales</t>
  </si>
  <si>
    <t xml:space="preserve">    Total Activos no Corrientes</t>
  </si>
  <si>
    <t>Total Activos</t>
  </si>
  <si>
    <t>Pasivo y Patrimonio</t>
  </si>
  <si>
    <t>Pasivos Corrientes</t>
  </si>
  <si>
    <t xml:space="preserve"> Cuentas por Pagar Sector Privado</t>
  </si>
  <si>
    <t>Cuentas por Pagar Personal Docente y Administrativo</t>
  </si>
  <si>
    <t>Intereses y Comisiones por Pagar</t>
  </si>
  <si>
    <t>Cuentas por Pagar Proveedores Unidades Especializadas</t>
  </si>
  <si>
    <t>Retenciones por Pagar</t>
  </si>
  <si>
    <t>Cuentas por Pagar Instituciones Públicas</t>
  </si>
  <si>
    <t>Depósitos de Terceros</t>
  </si>
  <si>
    <t xml:space="preserve">    Total Pasivos Corrientes</t>
  </si>
  <si>
    <t>Pasivos no Corrientes</t>
  </si>
  <si>
    <t>Préstamos a Largo Plazo Servidores y Funcionarios B.R</t>
  </si>
  <si>
    <t>Otras cuentas por Pagar Institucionales</t>
  </si>
  <si>
    <t>Otras Retenciones por Pagar Acumulada</t>
  </si>
  <si>
    <t xml:space="preserve">     Total Pasivos no Corrientes</t>
  </si>
  <si>
    <t xml:space="preserve">Total Pasivos </t>
  </si>
  <si>
    <t xml:space="preserve">Total Capital  </t>
  </si>
  <si>
    <t>Total Reservas</t>
  </si>
  <si>
    <t>Deficiencia de Ingresos Sobre Gastos</t>
  </si>
  <si>
    <t>Balance del Fondo</t>
  </si>
  <si>
    <t>Total Pasivos y Fondo Patrimonial</t>
  </si>
  <si>
    <t>Contralor General.</t>
  </si>
  <si>
    <t>Directora Contabilidad Admva.</t>
  </si>
  <si>
    <t xml:space="preserve"> Estado de Situación Financiera Preliminar</t>
  </si>
  <si>
    <t>Vicerrector Administrativo.</t>
  </si>
  <si>
    <t>Rector.</t>
  </si>
  <si>
    <t xml:space="preserve"> Editrudis Beltrán Crisóstomo, M.A</t>
  </si>
  <si>
    <t>Ramón Desangles Flores, M.A</t>
  </si>
  <si>
    <t>José Nicolás Cruz, M.A</t>
  </si>
  <si>
    <t>Judith Cabrera Santiago, M.A</t>
  </si>
  <si>
    <t>Al 30 de Septiembre de 2022</t>
  </si>
  <si>
    <t>Septiembre</t>
  </si>
  <si>
    <t>}</t>
  </si>
  <si>
    <t>Depósitos en Dólares 168,710.11  a una Tasa 53.7589</t>
  </si>
  <si>
    <t>Depósitos en Euros 6,226.47  a una Tasa 52.0009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</si>
</sst>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omic Sans MS"/>
      <family val="4"/>
    </font>
    <font>
      <sz val="12"/>
      <name val="Arial"/>
      <family val="2"/>
    </font>
    <font>
      <b/>
      <sz val="12"/>
      <color indexed="8"/>
      <name val="Comic Sans MS"/>
      <family val="4"/>
    </font>
    <font>
      <b/>
      <sz val="12"/>
      <name val="Comic Sans MS"/>
      <family val="4"/>
    </font>
    <font>
      <sz val="10"/>
      <name val="Arial"/>
      <family val="2"/>
    </font>
    <font>
      <sz val="12"/>
      <color indexed="8"/>
      <name val="Calibri"/>
      <family val="2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b/>
      <sz val="14"/>
      <color indexed="8"/>
      <name val="Calibri"/>
      <family val="2"/>
    </font>
    <font>
      <sz val="14"/>
      <color indexed="8"/>
      <name val="Comic Sans MS"/>
      <family val="4"/>
    </font>
    <font>
      <b/>
      <sz val="14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9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51">
    <xf numFmtId="0" fontId="0" fillId="0" borderId="0" xfId="0"/>
    <xf numFmtId="0" fontId="4" fillId="0" borderId="0" xfId="5" applyFont="1"/>
    <xf numFmtId="0" fontId="10" fillId="0" borderId="0" xfId="5" applyFont="1"/>
    <xf numFmtId="4" fontId="3" fillId="0" borderId="0" xfId="5" applyNumberFormat="1" applyFont="1" applyAlignment="1">
      <alignment horizontal="center"/>
    </xf>
    <xf numFmtId="0" fontId="11" fillId="0" borderId="0" xfId="5" applyFont="1" applyAlignment="1">
      <alignment horizontal="center"/>
    </xf>
    <xf numFmtId="49" fontId="11" fillId="0" borderId="0" xfId="5" applyNumberFormat="1" applyFont="1" applyAlignment="1">
      <alignment horizontal="center"/>
    </xf>
    <xf numFmtId="0" fontId="12" fillId="0" borderId="0" xfId="5" applyFont="1"/>
    <xf numFmtId="4" fontId="12" fillId="0" borderId="0" xfId="5" applyNumberFormat="1" applyFont="1"/>
    <xf numFmtId="0" fontId="3" fillId="0" borderId="0" xfId="5" applyFont="1"/>
    <xf numFmtId="4" fontId="11" fillId="0" borderId="0" xfId="5" applyNumberFormat="1" applyFont="1" applyAlignment="1">
      <alignment horizontal="center"/>
    </xf>
    <xf numFmtId="0" fontId="12" fillId="0" borderId="0" xfId="5" applyFont="1" applyAlignment="1">
      <alignment horizontal="left"/>
    </xf>
    <xf numFmtId="0" fontId="13" fillId="0" borderId="0" xfId="5" applyFont="1"/>
    <xf numFmtId="4" fontId="11" fillId="0" borderId="0" xfId="5" applyNumberFormat="1" applyFont="1" applyAlignment="1">
      <alignment horizontal="right"/>
    </xf>
    <xf numFmtId="4" fontId="10" fillId="0" borderId="0" xfId="5" applyNumberFormat="1" applyFont="1"/>
    <xf numFmtId="0" fontId="14" fillId="0" borderId="0" xfId="5" applyFont="1"/>
    <xf numFmtId="0" fontId="5" fillId="0" borderId="0" xfId="5" applyFont="1"/>
    <xf numFmtId="0" fontId="6" fillId="0" borderId="0" xfId="5" applyFont="1" applyAlignment="1">
      <alignment horizontal="center"/>
    </xf>
    <xf numFmtId="49" fontId="6" fillId="0" borderId="0" xfId="5" applyNumberFormat="1" applyFont="1" applyAlignment="1">
      <alignment horizontal="center"/>
    </xf>
    <xf numFmtId="4" fontId="6" fillId="0" borderId="0" xfId="5" applyNumberFormat="1" applyFont="1" applyAlignment="1">
      <alignment horizontal="center"/>
    </xf>
    <xf numFmtId="0" fontId="11" fillId="0" borderId="0" xfId="5" applyFont="1"/>
    <xf numFmtId="0" fontId="8" fillId="0" borderId="0" xfId="5" applyFont="1"/>
    <xf numFmtId="0" fontId="11" fillId="0" borderId="0" xfId="3" applyFont="1" applyAlignment="1">
      <alignment horizontal="center"/>
    </xf>
    <xf numFmtId="0" fontId="15" fillId="0" borderId="0" xfId="5" applyFont="1" applyAlignment="1">
      <alignment horizontal="center"/>
    </xf>
    <xf numFmtId="4" fontId="4" fillId="0" borderId="0" xfId="5" applyNumberFormat="1" applyFont="1"/>
    <xf numFmtId="0" fontId="3" fillId="0" borderId="0" xfId="5" applyFont="1" applyAlignment="1">
      <alignment horizontal="center"/>
    </xf>
    <xf numFmtId="0" fontId="11" fillId="0" borderId="0" xfId="5" applyFont="1" applyAlignment="1">
      <alignment horizontal="right"/>
    </xf>
    <xf numFmtId="3" fontId="11" fillId="0" borderId="0" xfId="5" applyNumberFormat="1" applyFont="1" applyAlignment="1">
      <alignment horizontal="center"/>
    </xf>
    <xf numFmtId="3" fontId="12" fillId="0" borderId="0" xfId="2" applyNumberFormat="1" applyFont="1" applyBorder="1" applyAlignment="1"/>
    <xf numFmtId="3" fontId="11" fillId="0" borderId="4" xfId="2" applyNumberFormat="1" applyFont="1" applyBorder="1"/>
    <xf numFmtId="3" fontId="11" fillId="0" borderId="0" xfId="2" applyNumberFormat="1" applyFont="1" applyBorder="1"/>
    <xf numFmtId="3" fontId="11" fillId="0" borderId="0" xfId="5" applyNumberFormat="1" applyFont="1" applyAlignment="1">
      <alignment horizontal="right"/>
    </xf>
    <xf numFmtId="3" fontId="4" fillId="0" borderId="0" xfId="5" applyNumberFormat="1" applyFont="1"/>
    <xf numFmtId="3" fontId="11" fillId="0" borderId="3" xfId="5" applyNumberFormat="1" applyFont="1" applyBorder="1" applyAlignment="1">
      <alignment horizontal="right"/>
    </xf>
    <xf numFmtId="3" fontId="10" fillId="0" borderId="0" xfId="5" applyNumberFormat="1" applyFont="1"/>
    <xf numFmtId="3" fontId="11" fillId="0" borderId="2" xfId="5" applyNumberFormat="1" applyFont="1" applyBorder="1" applyAlignment="1">
      <alignment horizontal="right"/>
    </xf>
    <xf numFmtId="3" fontId="12" fillId="0" borderId="1" xfId="2" applyNumberFormat="1" applyFont="1" applyBorder="1" applyAlignment="1"/>
    <xf numFmtId="3" fontId="12" fillId="0" borderId="0" xfId="2" applyNumberFormat="1" applyFont="1" applyBorder="1"/>
    <xf numFmtId="3" fontId="12" fillId="0" borderId="1" xfId="2" applyNumberFormat="1" applyFont="1" applyBorder="1"/>
    <xf numFmtId="3" fontId="11" fillId="0" borderId="1" xfId="2" applyNumberFormat="1" applyFont="1" applyBorder="1"/>
    <xf numFmtId="3" fontId="11" fillId="0" borderId="1" xfId="5" applyNumberFormat="1" applyFont="1" applyBorder="1" applyAlignment="1">
      <alignment horizontal="right"/>
    </xf>
    <xf numFmtId="3" fontId="11" fillId="0" borderId="4" xfId="5" applyNumberFormat="1" applyFont="1" applyBorder="1"/>
    <xf numFmtId="3" fontId="11" fillId="0" borderId="5" xfId="5" applyNumberFormat="1" applyFont="1" applyBorder="1" applyAlignment="1">
      <alignment horizontal="right"/>
    </xf>
    <xf numFmtId="0" fontId="11" fillId="0" borderId="0" xfId="5" applyFont="1"/>
    <xf numFmtId="0" fontId="3" fillId="0" borderId="0" xfId="5" applyFont="1" applyAlignment="1">
      <alignment horizontal="center"/>
    </xf>
    <xf numFmtId="0" fontId="11" fillId="0" borderId="2" xfId="5" applyFont="1" applyBorder="1" applyAlignment="1">
      <alignment horizontal="center"/>
    </xf>
    <xf numFmtId="0" fontId="12" fillId="0" borderId="1" xfId="5" applyFont="1" applyBorder="1" applyAlignment="1">
      <alignment horizontal="center"/>
    </xf>
    <xf numFmtId="0" fontId="11" fillId="0" borderId="0" xfId="5" applyFont="1" applyAlignment="1">
      <alignment horizontal="center"/>
    </xf>
    <xf numFmtId="0" fontId="11" fillId="0" borderId="0" xfId="5" applyFont="1" applyAlignment="1">
      <alignment horizontal="left" wrapText="1"/>
    </xf>
    <xf numFmtId="0" fontId="3" fillId="0" borderId="0" xfId="5" applyFont="1" applyAlignment="1">
      <alignment horizontal="left"/>
    </xf>
    <xf numFmtId="0" fontId="3" fillId="0" borderId="0" xfId="5" applyFont="1"/>
    <xf numFmtId="0" fontId="12" fillId="0" borderId="0" xfId="5" applyFont="1"/>
  </cellXfs>
  <cellStyles count="15">
    <cellStyle name="Millares 2" xfId="6"/>
    <cellStyle name="Millares 2 2" xfId="4"/>
    <cellStyle name="Millares 3" xfId="2"/>
    <cellStyle name="Millares 3 2" xfId="12"/>
    <cellStyle name="Millares 3 4" xfId="7"/>
    <cellStyle name="Normal" xfId="0" builtinId="0"/>
    <cellStyle name="Normal 2" xfId="1"/>
    <cellStyle name="Normal 2 2" xfId="5"/>
    <cellStyle name="Normal 2 2 2" xfId="14"/>
    <cellStyle name="Normal 2 3" xfId="10"/>
    <cellStyle name="Normal 3" xfId="3"/>
    <cellStyle name="Normal 3 2" xfId="13"/>
    <cellStyle name="Normal 4" xfId="8"/>
    <cellStyle name="Normal 5" xfId="11"/>
    <cellStyle name="Normal 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3"/>
  <sheetViews>
    <sheetView showGridLines="0" tabSelected="1" zoomScaleNormal="100" workbookViewId="0"/>
  </sheetViews>
  <sheetFormatPr baseColWidth="10" defaultColWidth="12.5703125" defaultRowHeight="15" x14ac:dyDescent="0.2"/>
  <cols>
    <col min="1" max="1" width="0.5703125" style="1" customWidth="1"/>
    <col min="2" max="2" width="12.5703125" style="1"/>
    <col min="3" max="3" width="54.42578125" style="1" customWidth="1"/>
    <col min="4" max="4" width="8.140625" style="1" customWidth="1"/>
    <col min="5" max="5" width="8.42578125" style="1" customWidth="1"/>
    <col min="6" max="7" width="8.85546875" style="23" customWidth="1"/>
    <col min="8" max="8" width="28.5703125" style="1" bestFit="1" customWidth="1"/>
    <col min="9" max="9" width="6.140625" style="1" customWidth="1"/>
    <col min="10" max="10" width="28.5703125" style="1" bestFit="1" customWidth="1"/>
    <col min="11" max="11" width="21" style="1" bestFit="1" customWidth="1"/>
    <col min="12" max="12" width="17.5703125" style="1" bestFit="1" customWidth="1"/>
    <col min="13" max="16384" width="12.5703125" style="1"/>
  </cols>
  <sheetData>
    <row r="1" spans="1:10" ht="18.75" customHeight="1" x14ac:dyDescent="0.45">
      <c r="A1" s="2"/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1:10" ht="21.75" customHeight="1" x14ac:dyDescent="0.45">
      <c r="A2" s="2"/>
      <c r="B2" s="43" t="s">
        <v>50</v>
      </c>
      <c r="C2" s="43"/>
      <c r="D2" s="43"/>
      <c r="E2" s="43"/>
      <c r="F2" s="43"/>
      <c r="G2" s="43"/>
      <c r="H2" s="43"/>
      <c r="I2" s="43"/>
      <c r="J2" s="43"/>
    </row>
    <row r="3" spans="1:10" ht="19.5" customHeight="1" x14ac:dyDescent="0.45">
      <c r="A3" s="2"/>
      <c r="B3" s="43" t="s">
        <v>57</v>
      </c>
      <c r="C3" s="43"/>
      <c r="D3" s="43"/>
      <c r="E3" s="43"/>
      <c r="F3" s="43"/>
      <c r="G3" s="43"/>
      <c r="H3" s="43"/>
      <c r="I3" s="43"/>
      <c r="J3" s="43"/>
    </row>
    <row r="4" spans="1:10" ht="17.25" customHeight="1" x14ac:dyDescent="0.45">
      <c r="A4" s="2"/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1:10" ht="22.5" x14ac:dyDescent="0.45">
      <c r="A5" s="2"/>
      <c r="B5" s="24"/>
      <c r="C5" s="24"/>
      <c r="D5" s="24"/>
      <c r="E5" s="24"/>
      <c r="F5" s="3"/>
      <c r="G5" s="3"/>
      <c r="H5" s="24"/>
      <c r="I5" s="24"/>
      <c r="J5" s="2"/>
    </row>
    <row r="6" spans="1:10" ht="22.5" x14ac:dyDescent="0.45">
      <c r="A6" s="2"/>
      <c r="B6" s="24"/>
      <c r="C6" s="24"/>
      <c r="D6" s="24"/>
      <c r="E6" s="24"/>
      <c r="F6" s="3"/>
      <c r="G6" s="3"/>
      <c r="H6" s="24"/>
      <c r="I6" s="24"/>
      <c r="J6" s="2"/>
    </row>
    <row r="7" spans="1:10" ht="22.5" x14ac:dyDescent="0.45">
      <c r="A7" s="2"/>
      <c r="B7" s="24"/>
      <c r="C7" s="24"/>
      <c r="D7" s="24"/>
      <c r="E7" s="24"/>
      <c r="F7" s="3"/>
      <c r="G7" s="3"/>
      <c r="H7" s="24"/>
      <c r="I7" s="24"/>
      <c r="J7" s="2"/>
    </row>
    <row r="8" spans="1:10" ht="22.5" x14ac:dyDescent="0.45">
      <c r="A8" s="2"/>
      <c r="B8" s="48" t="s">
        <v>2</v>
      </c>
      <c r="C8" s="48"/>
      <c r="D8" s="4"/>
      <c r="E8" s="4"/>
      <c r="F8" s="13"/>
      <c r="G8" s="13"/>
      <c r="H8" s="25" t="s">
        <v>58</v>
      </c>
      <c r="I8" s="2"/>
    </row>
    <row r="9" spans="1:10" ht="22.5" x14ac:dyDescent="0.45">
      <c r="A9" s="2"/>
      <c r="B9" s="49" t="s">
        <v>3</v>
      </c>
      <c r="C9" s="49"/>
      <c r="D9" s="5"/>
      <c r="E9" s="6"/>
      <c r="F9" s="13"/>
      <c r="G9" s="13"/>
      <c r="H9" s="7"/>
      <c r="I9" s="2"/>
    </row>
    <row r="10" spans="1:10" ht="22.5" x14ac:dyDescent="0.45">
      <c r="A10" s="2"/>
      <c r="B10" s="8" t="s">
        <v>4</v>
      </c>
      <c r="C10" s="8"/>
      <c r="D10" s="5"/>
      <c r="E10" s="5"/>
      <c r="F10" s="13"/>
      <c r="G10" s="13"/>
      <c r="H10" s="26"/>
      <c r="I10" s="2"/>
    </row>
    <row r="11" spans="1:10" ht="22.5" x14ac:dyDescent="0.45">
      <c r="A11" s="2"/>
      <c r="B11" s="10" t="s">
        <v>5</v>
      </c>
      <c r="C11" s="6"/>
      <c r="D11" s="4"/>
      <c r="E11" s="5"/>
      <c r="F11" s="13"/>
      <c r="G11" s="13"/>
      <c r="H11" s="27">
        <v>375267</v>
      </c>
      <c r="I11" s="2"/>
    </row>
    <row r="12" spans="1:10" ht="22.5" x14ac:dyDescent="0.45">
      <c r="A12" s="2"/>
      <c r="B12" s="10" t="s">
        <v>6</v>
      </c>
      <c r="C12" s="6"/>
      <c r="D12" s="4"/>
      <c r="E12" s="5"/>
      <c r="F12" s="13"/>
      <c r="G12" s="13"/>
      <c r="H12" s="27">
        <v>2802984</v>
      </c>
      <c r="I12" s="2"/>
    </row>
    <row r="13" spans="1:10" ht="22.5" x14ac:dyDescent="0.45">
      <c r="A13" s="2"/>
      <c r="B13" s="10" t="s">
        <v>7</v>
      </c>
      <c r="C13" s="6"/>
      <c r="D13" s="4"/>
      <c r="E13" s="5"/>
      <c r="F13" s="13"/>
      <c r="G13" s="13"/>
      <c r="H13" s="27">
        <v>1003819398</v>
      </c>
      <c r="I13" s="2"/>
    </row>
    <row r="14" spans="1:10" ht="22.5" x14ac:dyDescent="0.45">
      <c r="A14" s="2"/>
      <c r="B14" s="10" t="s">
        <v>60</v>
      </c>
      <c r="C14" s="6"/>
      <c r="D14" s="4"/>
      <c r="E14" s="5"/>
      <c r="F14" s="13"/>
      <c r="G14" s="13"/>
      <c r="H14" s="27">
        <v>9069670</v>
      </c>
      <c r="I14" s="2"/>
    </row>
    <row r="15" spans="1:10" ht="22.5" x14ac:dyDescent="0.45">
      <c r="A15" s="2"/>
      <c r="B15" s="10" t="s">
        <v>61</v>
      </c>
      <c r="C15" s="6"/>
      <c r="D15" s="4"/>
      <c r="E15" s="5"/>
      <c r="F15" s="13"/>
      <c r="G15" s="13"/>
      <c r="H15" s="27">
        <v>323782</v>
      </c>
      <c r="I15" s="2"/>
    </row>
    <row r="16" spans="1:10" ht="22.5" x14ac:dyDescent="0.45">
      <c r="A16" s="2"/>
      <c r="B16" s="8" t="s">
        <v>8</v>
      </c>
      <c r="C16" s="11"/>
      <c r="D16" s="4"/>
      <c r="E16" s="5"/>
      <c r="F16" s="13"/>
      <c r="G16" s="13"/>
      <c r="H16" s="28">
        <f>SUM(H11:H15)</f>
        <v>1016391101</v>
      </c>
      <c r="I16" s="2"/>
    </row>
    <row r="17" spans="1:9" ht="22.5" x14ac:dyDescent="0.45">
      <c r="A17" s="2"/>
      <c r="B17" s="8"/>
      <c r="C17" s="11"/>
      <c r="D17" s="4"/>
      <c r="E17" s="5"/>
      <c r="F17" s="13"/>
      <c r="G17" s="13"/>
      <c r="H17" s="29"/>
      <c r="I17" s="2"/>
    </row>
    <row r="18" spans="1:9" ht="22.5" x14ac:dyDescent="0.45">
      <c r="A18" s="2"/>
      <c r="B18" s="8"/>
      <c r="C18" s="11"/>
      <c r="D18" s="4"/>
      <c r="E18" s="5"/>
      <c r="F18" s="13"/>
      <c r="G18" s="13"/>
      <c r="H18" s="30"/>
      <c r="I18" s="2"/>
    </row>
    <row r="19" spans="1:9" ht="22.5" x14ac:dyDescent="0.45">
      <c r="A19" s="2"/>
      <c r="B19" s="8" t="s">
        <v>9</v>
      </c>
      <c r="C19" s="8"/>
      <c r="D19" s="5"/>
      <c r="E19" s="5"/>
      <c r="F19" s="13"/>
      <c r="G19" s="13"/>
      <c r="H19" s="31"/>
      <c r="I19" s="2"/>
    </row>
    <row r="20" spans="1:9" ht="22.5" x14ac:dyDescent="0.45">
      <c r="A20" s="2"/>
      <c r="B20" s="6" t="s">
        <v>10</v>
      </c>
      <c r="C20" s="6"/>
      <c r="D20" s="4"/>
      <c r="E20" s="4"/>
      <c r="F20" s="13"/>
      <c r="G20" s="13"/>
      <c r="H20" s="27">
        <v>13990735</v>
      </c>
      <c r="I20" s="2"/>
    </row>
    <row r="21" spans="1:9" ht="22.5" x14ac:dyDescent="0.45">
      <c r="A21" s="2"/>
      <c r="B21" s="6" t="s">
        <v>11</v>
      </c>
      <c r="C21" s="6"/>
      <c r="D21" s="4"/>
      <c r="E21" s="5"/>
      <c r="F21" s="13"/>
      <c r="G21" s="13"/>
      <c r="H21" s="27">
        <v>6999298</v>
      </c>
      <c r="I21" s="2"/>
    </row>
    <row r="22" spans="1:9" ht="22.5" x14ac:dyDescent="0.45">
      <c r="A22" s="2"/>
      <c r="B22" s="6" t="s">
        <v>12</v>
      </c>
      <c r="C22" s="6"/>
      <c r="D22" s="4"/>
      <c r="E22" s="5"/>
      <c r="F22" s="13"/>
      <c r="G22" s="13"/>
      <c r="H22" s="27">
        <v>46584473</v>
      </c>
      <c r="I22" s="2"/>
    </row>
    <row r="23" spans="1:9" ht="22.5" x14ac:dyDescent="0.45">
      <c r="A23" s="2"/>
      <c r="B23" s="6" t="s">
        <v>13</v>
      </c>
      <c r="C23" s="6"/>
      <c r="D23" s="4"/>
      <c r="E23" s="5"/>
      <c r="F23" s="13"/>
      <c r="G23" s="13"/>
      <c r="H23" s="27">
        <v>11024284</v>
      </c>
      <c r="I23" s="2"/>
    </row>
    <row r="24" spans="1:9" ht="22.5" x14ac:dyDescent="0.45">
      <c r="A24" s="2"/>
      <c r="B24" s="8"/>
      <c r="C24" s="8"/>
      <c r="D24" s="4"/>
      <c r="E24" s="5"/>
      <c r="F24" s="13"/>
      <c r="G24" s="13"/>
      <c r="H24" s="27"/>
      <c r="I24" s="2"/>
    </row>
    <row r="25" spans="1:9" ht="22.5" x14ac:dyDescent="0.45">
      <c r="A25" s="2"/>
      <c r="B25" s="8" t="s">
        <v>14</v>
      </c>
      <c r="C25" s="6"/>
      <c r="D25" s="5"/>
      <c r="E25" s="5"/>
      <c r="F25" s="13"/>
      <c r="G25" s="13"/>
      <c r="H25" s="27"/>
      <c r="I25" s="2"/>
    </row>
    <row r="26" spans="1:9" ht="22.5" x14ac:dyDescent="0.45">
      <c r="A26" s="2"/>
      <c r="B26" s="50" t="s">
        <v>15</v>
      </c>
      <c r="C26" s="50"/>
      <c r="D26" s="4"/>
      <c r="E26" s="4"/>
      <c r="F26" s="13"/>
      <c r="G26" s="13"/>
      <c r="H26" s="27">
        <v>59772025</v>
      </c>
      <c r="I26" s="2"/>
    </row>
    <row r="27" spans="1:9" ht="22.5" x14ac:dyDescent="0.45">
      <c r="A27" s="2"/>
      <c r="B27" s="6" t="s">
        <v>16</v>
      </c>
      <c r="C27" s="6"/>
      <c r="D27" s="5"/>
      <c r="E27" s="4"/>
      <c r="F27" s="13"/>
      <c r="G27" s="13"/>
      <c r="H27" s="27">
        <v>13913152</v>
      </c>
      <c r="I27" s="2"/>
    </row>
    <row r="28" spans="1:9" ht="23.25" thickBot="1" x14ac:dyDescent="0.5">
      <c r="A28" s="2"/>
      <c r="B28" s="8" t="s">
        <v>17</v>
      </c>
      <c r="C28" s="8"/>
      <c r="D28" s="4"/>
      <c r="E28" s="5"/>
      <c r="F28" s="13"/>
      <c r="G28" s="13"/>
      <c r="H28" s="32">
        <f>SUM(H20:H27)</f>
        <v>152283967</v>
      </c>
      <c r="I28" s="2"/>
    </row>
    <row r="29" spans="1:9" ht="23.25" thickTop="1" x14ac:dyDescent="0.45">
      <c r="A29" s="2"/>
      <c r="B29" s="8"/>
      <c r="C29" s="8"/>
      <c r="D29" s="4"/>
      <c r="E29" s="5"/>
      <c r="F29" s="13"/>
      <c r="G29" s="13"/>
      <c r="H29" s="30"/>
      <c r="I29" s="2"/>
    </row>
    <row r="30" spans="1:9" ht="18" customHeight="1" x14ac:dyDescent="0.25">
      <c r="A30" s="2"/>
      <c r="B30" s="2"/>
      <c r="C30" s="2"/>
      <c r="D30" s="2"/>
      <c r="E30" s="2"/>
      <c r="F30" s="13"/>
      <c r="G30" s="13"/>
      <c r="H30" s="33"/>
      <c r="I30" s="2"/>
    </row>
    <row r="31" spans="1:9" ht="18" customHeight="1" x14ac:dyDescent="0.45">
      <c r="A31" s="2"/>
      <c r="B31" s="8" t="s">
        <v>18</v>
      </c>
      <c r="C31" s="8"/>
      <c r="D31" s="4"/>
      <c r="E31" s="4"/>
      <c r="F31" s="13"/>
      <c r="G31" s="13"/>
      <c r="H31" s="30"/>
      <c r="I31" s="2"/>
    </row>
    <row r="32" spans="1:9" ht="18" customHeight="1" x14ac:dyDescent="0.45">
      <c r="A32" s="2"/>
      <c r="B32" s="14" t="s">
        <v>19</v>
      </c>
      <c r="C32" s="8"/>
      <c r="D32" s="5"/>
      <c r="E32" s="4"/>
      <c r="F32" s="13"/>
      <c r="G32" s="13"/>
      <c r="H32" s="27">
        <v>4669227688</v>
      </c>
      <c r="I32" s="2"/>
    </row>
    <row r="33" spans="1:9" ht="18" customHeight="1" x14ac:dyDescent="0.45">
      <c r="A33" s="2"/>
      <c r="B33" s="6" t="s">
        <v>20</v>
      </c>
      <c r="C33" s="6"/>
      <c r="D33" s="5"/>
      <c r="E33" s="4"/>
      <c r="F33" s="13"/>
      <c r="G33" s="13"/>
      <c r="H33" s="27">
        <v>2109542</v>
      </c>
      <c r="I33" s="2"/>
    </row>
    <row r="34" spans="1:9" ht="18" customHeight="1" x14ac:dyDescent="0.45">
      <c r="A34" s="2"/>
      <c r="B34" s="14" t="s">
        <v>21</v>
      </c>
      <c r="C34" s="8"/>
      <c r="D34" s="5"/>
      <c r="E34" s="4"/>
      <c r="F34" s="13"/>
      <c r="G34" s="13"/>
      <c r="H34" s="27">
        <v>3450802758</v>
      </c>
      <c r="I34" s="2"/>
    </row>
    <row r="35" spans="1:9" ht="22.5" x14ac:dyDescent="0.45">
      <c r="A35" s="2"/>
      <c r="B35" s="14" t="s">
        <v>22</v>
      </c>
      <c r="C35" s="14"/>
      <c r="D35" s="5"/>
      <c r="E35" s="4"/>
      <c r="F35" s="13"/>
      <c r="G35" s="13"/>
      <c r="H35" s="27">
        <v>2521856</v>
      </c>
      <c r="I35" s="2"/>
    </row>
    <row r="36" spans="1:9" ht="22.5" x14ac:dyDescent="0.45">
      <c r="A36" s="2"/>
      <c r="B36" s="6" t="s">
        <v>23</v>
      </c>
      <c r="C36" s="6"/>
      <c r="D36" s="5"/>
      <c r="E36" s="4"/>
      <c r="F36" s="13"/>
      <c r="G36" s="13"/>
      <c r="H36" s="27">
        <v>67094448</v>
      </c>
      <c r="I36" s="2"/>
    </row>
    <row r="37" spans="1:9" ht="22.5" x14ac:dyDescent="0.45">
      <c r="A37" s="2"/>
      <c r="B37" s="14" t="s">
        <v>24</v>
      </c>
      <c r="C37" s="2"/>
      <c r="D37" s="5"/>
      <c r="E37" s="4"/>
      <c r="F37" s="13"/>
      <c r="G37" s="13"/>
      <c r="H37" s="27">
        <v>11811216</v>
      </c>
      <c r="I37" s="2"/>
    </row>
    <row r="38" spans="1:9" ht="22.5" x14ac:dyDescent="0.45">
      <c r="A38" s="2"/>
      <c r="B38" s="8" t="s">
        <v>25</v>
      </c>
      <c r="C38" s="8"/>
      <c r="D38" s="4"/>
      <c r="E38" s="5"/>
      <c r="F38" s="13"/>
      <c r="G38" s="13"/>
      <c r="H38" s="34">
        <f>SUM(H32:H37)</f>
        <v>8203567508</v>
      </c>
      <c r="I38" s="2"/>
    </row>
    <row r="39" spans="1:9" ht="18" x14ac:dyDescent="0.25">
      <c r="A39" s="2"/>
      <c r="B39" s="2"/>
      <c r="C39" s="2"/>
      <c r="D39" s="2"/>
      <c r="E39" s="2"/>
      <c r="F39" s="13"/>
      <c r="G39" s="13"/>
      <c r="H39" s="33"/>
      <c r="I39" s="2"/>
    </row>
    <row r="40" spans="1:9" ht="23.25" thickBot="1" x14ac:dyDescent="0.5">
      <c r="A40" s="2"/>
      <c r="B40" s="8" t="s">
        <v>26</v>
      </c>
      <c r="C40" s="8"/>
      <c r="D40" s="4"/>
      <c r="E40" s="5"/>
      <c r="F40" s="13"/>
      <c r="G40" s="13"/>
      <c r="H40" s="32">
        <f>+H16+H28+H38</f>
        <v>9372242576</v>
      </c>
      <c r="I40" s="2"/>
    </row>
    <row r="41" spans="1:9" ht="12" customHeight="1" thickTop="1" x14ac:dyDescent="0.45">
      <c r="A41" s="2"/>
      <c r="B41" s="8"/>
      <c r="C41" s="8"/>
      <c r="D41" s="4"/>
      <c r="E41" s="5"/>
      <c r="F41" s="13"/>
      <c r="G41" s="13"/>
      <c r="H41" s="9"/>
      <c r="I41" s="2"/>
    </row>
    <row r="42" spans="1:9" ht="12" customHeight="1" x14ac:dyDescent="0.45">
      <c r="A42" s="2"/>
      <c r="B42" s="8"/>
      <c r="C42" s="8"/>
      <c r="D42" s="4"/>
      <c r="E42" s="5"/>
      <c r="F42" s="13"/>
      <c r="G42" s="13"/>
      <c r="H42" s="9"/>
      <c r="I42" s="2"/>
    </row>
    <row r="43" spans="1:9" ht="12" customHeight="1" x14ac:dyDescent="0.45">
      <c r="A43" s="2"/>
      <c r="B43" s="8"/>
      <c r="C43" s="8"/>
      <c r="D43" s="4"/>
      <c r="E43" s="5"/>
      <c r="H43" s="9"/>
    </row>
    <row r="44" spans="1:9" ht="12" customHeight="1" x14ac:dyDescent="0.45">
      <c r="A44" s="2"/>
      <c r="B44" s="8"/>
      <c r="C44" s="8"/>
      <c r="D44" s="4"/>
      <c r="E44" s="5"/>
      <c r="H44" s="9"/>
    </row>
    <row r="45" spans="1:9" ht="12" customHeight="1" x14ac:dyDescent="0.45">
      <c r="A45" s="2"/>
      <c r="B45" s="8"/>
      <c r="C45" s="8"/>
      <c r="D45" s="4"/>
      <c r="E45" s="5"/>
      <c r="H45" s="9"/>
    </row>
    <row r="46" spans="1:9" ht="12" customHeight="1" x14ac:dyDescent="0.4">
      <c r="B46" s="15"/>
      <c r="C46" s="15"/>
      <c r="D46" s="16"/>
      <c r="E46" s="17"/>
      <c r="H46" s="18"/>
    </row>
    <row r="47" spans="1:9" ht="12" customHeight="1" x14ac:dyDescent="0.4">
      <c r="B47" s="15"/>
      <c r="C47" s="15"/>
      <c r="D47" s="16"/>
      <c r="E47" s="17"/>
      <c r="H47" s="18"/>
    </row>
    <row r="48" spans="1:9" ht="12" customHeight="1" x14ac:dyDescent="0.4">
      <c r="B48" s="15"/>
      <c r="C48" s="15"/>
      <c r="D48" s="16"/>
      <c r="E48" s="17"/>
      <c r="H48" s="18"/>
    </row>
    <row r="49" spans="2:12" ht="12" customHeight="1" x14ac:dyDescent="0.4">
      <c r="B49" s="15"/>
      <c r="C49" s="15"/>
      <c r="D49" s="16"/>
      <c r="E49" s="17"/>
      <c r="H49" s="18"/>
      <c r="L49" s="23"/>
    </row>
    <row r="50" spans="2:12" ht="12" customHeight="1" x14ac:dyDescent="0.4">
      <c r="B50" s="15"/>
      <c r="C50" s="15"/>
      <c r="D50" s="16"/>
      <c r="E50" s="17"/>
      <c r="H50" s="18"/>
      <c r="L50" s="23"/>
    </row>
    <row r="51" spans="2:12" ht="12" customHeight="1" x14ac:dyDescent="0.4">
      <c r="B51" s="15"/>
      <c r="C51" s="15"/>
      <c r="D51" s="16"/>
      <c r="E51" s="17"/>
      <c r="H51" s="18"/>
      <c r="L51" s="23"/>
    </row>
    <row r="52" spans="2:12" ht="12" customHeight="1" x14ac:dyDescent="0.4">
      <c r="B52" s="15"/>
      <c r="C52" s="15"/>
      <c r="D52" s="16"/>
      <c r="E52" s="17"/>
      <c r="H52" s="18"/>
      <c r="L52" s="23"/>
    </row>
    <row r="53" spans="2:12" ht="12" customHeight="1" x14ac:dyDescent="0.4">
      <c r="B53" s="15"/>
      <c r="C53" s="15"/>
      <c r="D53" s="16"/>
      <c r="E53" s="17"/>
      <c r="H53" s="18"/>
      <c r="L53" s="23"/>
    </row>
    <row r="54" spans="2:12" ht="12" customHeight="1" x14ac:dyDescent="0.4">
      <c r="B54" s="15"/>
      <c r="C54" s="15"/>
      <c r="D54" s="16"/>
      <c r="E54" s="17"/>
      <c r="H54" s="18"/>
    </row>
    <row r="55" spans="2:12" ht="12" customHeight="1" x14ac:dyDescent="0.4">
      <c r="B55" s="15"/>
      <c r="C55" s="15"/>
      <c r="D55" s="16"/>
      <c r="E55" s="17"/>
      <c r="H55" s="18"/>
    </row>
    <row r="56" spans="2:12" ht="12" customHeight="1" x14ac:dyDescent="0.4">
      <c r="B56" s="15"/>
      <c r="C56" s="15"/>
      <c r="D56" s="16"/>
      <c r="E56" s="17"/>
      <c r="H56" s="18"/>
    </row>
    <row r="57" spans="2:12" ht="12" customHeight="1" x14ac:dyDescent="0.4">
      <c r="B57" s="15"/>
      <c r="C57" s="15"/>
      <c r="D57" s="16"/>
      <c r="E57" s="17"/>
      <c r="H57" s="18"/>
    </row>
    <row r="58" spans="2:12" ht="12" customHeight="1" x14ac:dyDescent="0.4">
      <c r="B58" s="15"/>
      <c r="C58" s="15"/>
      <c r="D58" s="16"/>
      <c r="E58" s="17"/>
      <c r="H58" s="18"/>
    </row>
    <row r="59" spans="2:12" ht="22.5" x14ac:dyDescent="0.45">
      <c r="B59" s="8" t="s">
        <v>27</v>
      </c>
      <c r="C59" s="8"/>
      <c r="D59" s="4"/>
      <c r="E59" s="5"/>
      <c r="H59" s="9"/>
    </row>
    <row r="60" spans="2:12" ht="22.5" x14ac:dyDescent="0.45">
      <c r="B60" s="8" t="s">
        <v>28</v>
      </c>
      <c r="C60" s="8"/>
      <c r="D60" s="4"/>
      <c r="E60" s="5"/>
      <c r="H60" s="13"/>
    </row>
    <row r="61" spans="2:12" ht="22.5" x14ac:dyDescent="0.45">
      <c r="B61" s="6" t="s">
        <v>29</v>
      </c>
      <c r="C61" s="6"/>
      <c r="D61" s="4"/>
      <c r="E61" s="4"/>
      <c r="H61" s="27">
        <v>359558159</v>
      </c>
    </row>
    <row r="62" spans="2:12" ht="22.5" x14ac:dyDescent="0.45">
      <c r="B62" s="6" t="s">
        <v>30</v>
      </c>
      <c r="C62" s="6"/>
      <c r="D62" s="4"/>
      <c r="E62" s="4"/>
      <c r="H62" s="27">
        <v>265433798</v>
      </c>
    </row>
    <row r="63" spans="2:12" ht="22.5" x14ac:dyDescent="0.45">
      <c r="B63" s="6" t="s">
        <v>31</v>
      </c>
      <c r="C63" s="6"/>
      <c r="D63" s="4"/>
      <c r="E63" s="4"/>
      <c r="H63" s="27">
        <v>3976132</v>
      </c>
    </row>
    <row r="64" spans="2:12" ht="22.5" x14ac:dyDescent="0.45">
      <c r="B64" s="6" t="s">
        <v>32</v>
      </c>
      <c r="C64" s="6"/>
      <c r="D64" s="4"/>
      <c r="E64" s="4"/>
      <c r="H64" s="27">
        <v>53079253</v>
      </c>
    </row>
    <row r="65" spans="2:11" ht="22.5" x14ac:dyDescent="0.45">
      <c r="B65" s="6" t="s">
        <v>33</v>
      </c>
      <c r="C65" s="6"/>
      <c r="D65" s="5"/>
      <c r="E65" s="4"/>
      <c r="H65" s="27">
        <v>1214835084</v>
      </c>
    </row>
    <row r="66" spans="2:11" ht="19.5" customHeight="1" x14ac:dyDescent="0.45">
      <c r="B66" s="6" t="s">
        <v>34</v>
      </c>
      <c r="C66" s="6"/>
      <c r="D66" s="4"/>
      <c r="E66" s="4"/>
      <c r="H66" s="27">
        <v>192394852</v>
      </c>
    </row>
    <row r="67" spans="2:11" ht="21" customHeight="1" x14ac:dyDescent="0.45">
      <c r="B67" s="6" t="s">
        <v>35</v>
      </c>
      <c r="C67" s="6"/>
      <c r="D67" s="4"/>
      <c r="E67" s="4"/>
      <c r="H67" s="35">
        <v>37336392</v>
      </c>
    </row>
    <row r="68" spans="2:11" ht="22.5" x14ac:dyDescent="0.45">
      <c r="B68" s="19" t="s">
        <v>36</v>
      </c>
      <c r="C68" s="8"/>
      <c r="D68" s="4"/>
      <c r="E68" s="4"/>
      <c r="H68" s="30">
        <f>SUM(H61:H67)</f>
        <v>2126613670</v>
      </c>
    </row>
    <row r="69" spans="2:11" ht="22.5" x14ac:dyDescent="0.45">
      <c r="B69" s="2"/>
      <c r="C69" s="19"/>
      <c r="D69" s="4"/>
      <c r="E69" s="4"/>
      <c r="H69" s="29"/>
    </row>
    <row r="70" spans="2:11" s="20" customFormat="1" ht="22.5" x14ac:dyDescent="0.45">
      <c r="B70" s="19" t="s">
        <v>37</v>
      </c>
      <c r="C70" s="19"/>
      <c r="D70" s="4"/>
      <c r="E70" s="4"/>
      <c r="H70" s="29"/>
    </row>
    <row r="71" spans="2:11" ht="22.5" x14ac:dyDescent="0.45">
      <c r="B71" s="6" t="s">
        <v>38</v>
      </c>
      <c r="C71" s="19"/>
      <c r="D71" s="5"/>
      <c r="E71" s="21"/>
      <c r="H71" s="36">
        <v>4345526571</v>
      </c>
      <c r="K71" s="23"/>
    </row>
    <row r="72" spans="2:11" ht="22.5" x14ac:dyDescent="0.45">
      <c r="B72" s="6" t="s">
        <v>39</v>
      </c>
      <c r="C72" s="6"/>
      <c r="D72" s="5"/>
      <c r="E72" s="4"/>
      <c r="H72" s="36">
        <v>202200538</v>
      </c>
    </row>
    <row r="73" spans="2:11" ht="22.5" x14ac:dyDescent="0.45">
      <c r="B73" s="6" t="s">
        <v>40</v>
      </c>
      <c r="C73" s="6"/>
      <c r="D73" s="5"/>
      <c r="E73" s="4"/>
      <c r="H73" s="37">
        <v>7341383749</v>
      </c>
    </row>
    <row r="74" spans="2:11" ht="22.5" x14ac:dyDescent="0.45">
      <c r="B74" s="19" t="s">
        <v>41</v>
      </c>
      <c r="C74" s="6"/>
      <c r="D74" s="5"/>
      <c r="E74" s="4"/>
      <c r="H74" s="38">
        <f>SUM(H71:H73)</f>
        <v>11889110858</v>
      </c>
    </row>
    <row r="75" spans="2:11" ht="22.5" x14ac:dyDescent="0.45">
      <c r="B75" s="19"/>
      <c r="C75" s="6"/>
      <c r="D75" s="5"/>
      <c r="E75" s="4"/>
      <c r="H75" s="29"/>
    </row>
    <row r="76" spans="2:11" ht="22.5" x14ac:dyDescent="0.45">
      <c r="B76" s="6"/>
      <c r="C76" s="6"/>
      <c r="D76" s="22"/>
      <c r="E76" s="4"/>
      <c r="H76" s="36"/>
    </row>
    <row r="77" spans="2:11" ht="22.5" x14ac:dyDescent="0.45">
      <c r="B77" s="42" t="s">
        <v>42</v>
      </c>
      <c r="C77" s="42"/>
      <c r="D77" s="22"/>
      <c r="E77" s="4"/>
      <c r="H77" s="39">
        <f>+H68+H74</f>
        <v>14015724528</v>
      </c>
    </row>
    <row r="78" spans="2:11" ht="21" x14ac:dyDescent="0.4">
      <c r="B78" s="6" t="s">
        <v>43</v>
      </c>
      <c r="C78" s="6"/>
      <c r="D78" s="6"/>
      <c r="E78" s="6"/>
      <c r="H78" s="36">
        <v>479700693</v>
      </c>
    </row>
    <row r="79" spans="2:11" ht="21" x14ac:dyDescent="0.4">
      <c r="B79" s="6" t="s">
        <v>44</v>
      </c>
      <c r="C79" s="6"/>
      <c r="D79" s="6"/>
      <c r="E79" s="6"/>
      <c r="H79" s="36">
        <v>250810043</v>
      </c>
    </row>
    <row r="80" spans="2:11" ht="19.5" customHeight="1" x14ac:dyDescent="0.4">
      <c r="B80" s="6" t="s">
        <v>45</v>
      </c>
      <c r="C80" s="6"/>
      <c r="D80" s="6"/>
      <c r="E80" s="6"/>
      <c r="H80" s="36">
        <v>-5373992688</v>
      </c>
    </row>
    <row r="81" spans="2:13" ht="22.5" x14ac:dyDescent="0.45">
      <c r="B81" s="42" t="s">
        <v>46</v>
      </c>
      <c r="C81" s="42"/>
      <c r="D81" s="5"/>
      <c r="E81" s="4"/>
      <c r="H81" s="40">
        <f>SUM(H78:H80)</f>
        <v>-4643481952</v>
      </c>
    </row>
    <row r="82" spans="2:13" ht="23.25" thickBot="1" x14ac:dyDescent="0.5">
      <c r="B82" s="42" t="s">
        <v>47</v>
      </c>
      <c r="C82" s="42"/>
      <c r="D82" s="22"/>
      <c r="E82" s="4"/>
      <c r="H82" s="41">
        <f>+H77+H81</f>
        <v>9372242576</v>
      </c>
      <c r="J82" s="23"/>
      <c r="K82" s="23"/>
    </row>
    <row r="83" spans="2:13" ht="23.25" thickTop="1" x14ac:dyDescent="0.45">
      <c r="B83" s="19"/>
      <c r="C83" s="19"/>
      <c r="D83" s="22"/>
      <c r="E83" s="4"/>
      <c r="F83" s="12"/>
      <c r="G83" s="12"/>
      <c r="H83" s="12"/>
      <c r="I83" s="12"/>
    </row>
    <row r="84" spans="2:13" ht="22.5" x14ac:dyDescent="0.45">
      <c r="B84" s="19"/>
      <c r="C84" s="19"/>
      <c r="D84" s="22"/>
      <c r="E84" s="4"/>
      <c r="F84" s="12"/>
      <c r="G84" s="12"/>
      <c r="H84" s="12"/>
      <c r="I84" s="12"/>
    </row>
    <row r="85" spans="2:13" ht="24" customHeight="1" x14ac:dyDescent="0.45">
      <c r="B85" s="19"/>
      <c r="C85" s="19"/>
      <c r="D85" s="22"/>
      <c r="E85" s="4"/>
      <c r="F85" s="9"/>
      <c r="G85" s="9"/>
      <c r="H85" s="4"/>
      <c r="I85" s="12"/>
    </row>
    <row r="86" spans="2:13" ht="22.5" customHeight="1" x14ac:dyDescent="0.2">
      <c r="B86" s="47"/>
      <c r="C86" s="47"/>
      <c r="D86" s="47"/>
      <c r="E86" s="47"/>
      <c r="F86" s="47"/>
      <c r="G86" s="47"/>
      <c r="H86" s="47"/>
      <c r="I86" s="47"/>
      <c r="M86" s="1" t="s">
        <v>59</v>
      </c>
    </row>
    <row r="87" spans="2:13" ht="18" customHeight="1" x14ac:dyDescent="0.2">
      <c r="B87" s="47"/>
      <c r="C87" s="47"/>
      <c r="D87" s="47"/>
      <c r="E87" s="47"/>
      <c r="F87" s="47"/>
      <c r="G87" s="47"/>
      <c r="H87" s="47"/>
      <c r="I87" s="47"/>
    </row>
    <row r="88" spans="2:13" ht="18" x14ac:dyDescent="0.25">
      <c r="B88" s="2"/>
      <c r="C88" s="2"/>
      <c r="D88" s="2"/>
      <c r="E88" s="2"/>
      <c r="F88" s="13"/>
      <c r="G88" s="13"/>
      <c r="H88" s="2"/>
      <c r="I88" s="2"/>
    </row>
    <row r="89" spans="2:13" ht="18" x14ac:dyDescent="0.25">
      <c r="B89" s="2"/>
      <c r="C89" s="2"/>
      <c r="D89" s="2"/>
      <c r="E89" s="2"/>
      <c r="F89" s="13"/>
      <c r="G89" s="13"/>
      <c r="H89" s="2"/>
      <c r="I89" s="2"/>
    </row>
    <row r="90" spans="2:13" ht="18" x14ac:dyDescent="0.25">
      <c r="B90" s="2"/>
      <c r="C90" s="2"/>
      <c r="D90" s="2"/>
      <c r="E90" s="2"/>
      <c r="F90" s="13"/>
      <c r="G90" s="13"/>
      <c r="H90" s="2"/>
      <c r="I90" s="2"/>
    </row>
    <row r="91" spans="2:13" ht="18" x14ac:dyDescent="0.25">
      <c r="B91" s="2"/>
      <c r="C91" s="2"/>
      <c r="D91" s="2"/>
      <c r="E91" s="2"/>
      <c r="F91" s="13"/>
      <c r="G91" s="13"/>
      <c r="H91" s="2"/>
      <c r="I91" s="2"/>
    </row>
    <row r="92" spans="2:13" ht="18" x14ac:dyDescent="0.25">
      <c r="B92" s="2"/>
      <c r="C92" s="2"/>
      <c r="D92" s="2"/>
      <c r="E92" s="2"/>
      <c r="F92" s="13"/>
      <c r="G92" s="13"/>
      <c r="H92" s="2"/>
      <c r="I92" s="2"/>
    </row>
    <row r="93" spans="2:13" ht="18" x14ac:dyDescent="0.25">
      <c r="B93" s="2"/>
      <c r="C93" s="2"/>
      <c r="D93" s="2"/>
      <c r="E93" s="2"/>
      <c r="F93" s="13"/>
      <c r="G93" s="13"/>
      <c r="H93" s="2"/>
      <c r="I93" s="2"/>
    </row>
    <row r="94" spans="2:13" ht="21" x14ac:dyDescent="0.4">
      <c r="B94" s="45" t="s">
        <v>53</v>
      </c>
      <c r="C94" s="45"/>
      <c r="D94" s="6"/>
      <c r="E94" s="6"/>
      <c r="F94" s="45" t="s">
        <v>54</v>
      </c>
      <c r="G94" s="45"/>
      <c r="H94" s="45"/>
      <c r="I94" s="45"/>
    </row>
    <row r="95" spans="2:13" ht="22.5" x14ac:dyDescent="0.45">
      <c r="B95" s="44" t="s">
        <v>52</v>
      </c>
      <c r="C95" s="44"/>
      <c r="D95" s="6"/>
      <c r="E95" s="6"/>
      <c r="F95" s="46" t="s">
        <v>51</v>
      </c>
      <c r="G95" s="46"/>
      <c r="H95" s="46"/>
      <c r="I95" s="46"/>
    </row>
    <row r="96" spans="2:13" ht="21" x14ac:dyDescent="0.4">
      <c r="B96" s="6"/>
      <c r="C96" s="6"/>
      <c r="D96" s="6"/>
      <c r="E96" s="6"/>
      <c r="F96" s="6"/>
      <c r="G96" s="6"/>
      <c r="H96" s="6"/>
      <c r="I96" s="6"/>
    </row>
    <row r="97" spans="2:9" ht="21" x14ac:dyDescent="0.4">
      <c r="B97" s="6"/>
      <c r="C97" s="6"/>
      <c r="D97" s="6"/>
      <c r="E97" s="6"/>
      <c r="F97" s="6"/>
      <c r="G97" s="6"/>
      <c r="H97" s="6"/>
      <c r="I97" s="6"/>
    </row>
    <row r="98" spans="2:9" ht="21" x14ac:dyDescent="0.4">
      <c r="B98" s="6"/>
      <c r="C98" s="6"/>
      <c r="D98" s="6"/>
      <c r="E98" s="6"/>
      <c r="F98" s="6"/>
      <c r="G98" s="6"/>
      <c r="H98" s="6"/>
      <c r="I98" s="6"/>
    </row>
    <row r="99" spans="2:9" ht="21" x14ac:dyDescent="0.4">
      <c r="B99" s="6"/>
      <c r="C99" s="6"/>
      <c r="D99" s="6"/>
      <c r="E99" s="6"/>
      <c r="F99" s="6"/>
      <c r="G99" s="6"/>
      <c r="H99" s="6"/>
      <c r="I99" s="6"/>
    </row>
    <row r="100" spans="2:9" ht="21" x14ac:dyDescent="0.4">
      <c r="B100" s="6"/>
      <c r="C100" s="6"/>
      <c r="D100" s="6"/>
      <c r="E100" s="6"/>
      <c r="F100" s="7"/>
      <c r="G100" s="7"/>
      <c r="H100" s="6"/>
      <c r="I100" s="6"/>
    </row>
    <row r="101" spans="2:9" ht="21" x14ac:dyDescent="0.4">
      <c r="B101" s="6"/>
      <c r="C101" s="6"/>
      <c r="D101" s="6"/>
      <c r="E101" s="6"/>
      <c r="F101" s="7"/>
      <c r="G101" s="7"/>
      <c r="H101" s="6"/>
      <c r="I101" s="6"/>
    </row>
    <row r="102" spans="2:9" ht="21" x14ac:dyDescent="0.4">
      <c r="B102" s="6"/>
      <c r="C102" s="6"/>
      <c r="D102" s="6"/>
      <c r="E102" s="6"/>
      <c r="F102" s="7"/>
      <c r="G102" s="7"/>
      <c r="H102" s="6"/>
      <c r="I102" s="6"/>
    </row>
    <row r="103" spans="2:9" ht="21" x14ac:dyDescent="0.4">
      <c r="B103" s="45" t="s">
        <v>55</v>
      </c>
      <c r="C103" s="45"/>
      <c r="D103" s="6"/>
      <c r="E103" s="6"/>
      <c r="F103" s="45" t="s">
        <v>56</v>
      </c>
      <c r="G103" s="45"/>
      <c r="H103" s="45"/>
      <c r="I103" s="45"/>
    </row>
    <row r="104" spans="2:9" ht="22.5" x14ac:dyDescent="0.45">
      <c r="B104" s="44" t="s">
        <v>48</v>
      </c>
      <c r="C104" s="44"/>
      <c r="D104" s="6"/>
      <c r="E104" s="6"/>
      <c r="F104" s="44" t="s">
        <v>49</v>
      </c>
      <c r="G104" s="44"/>
      <c r="H104" s="44"/>
      <c r="I104" s="44"/>
    </row>
    <row r="105" spans="2:9" ht="21" x14ac:dyDescent="0.4">
      <c r="B105" s="6"/>
      <c r="C105" s="6"/>
      <c r="D105" s="6"/>
      <c r="E105" s="6"/>
      <c r="F105" s="7"/>
      <c r="G105" s="7"/>
      <c r="H105" s="6"/>
      <c r="I105" s="6"/>
    </row>
    <row r="106" spans="2:9" ht="21" x14ac:dyDescent="0.4">
      <c r="B106" s="6"/>
      <c r="C106" s="6"/>
      <c r="D106" s="6"/>
      <c r="E106" s="6"/>
      <c r="F106" s="7"/>
      <c r="G106" s="7"/>
      <c r="H106" s="6"/>
      <c r="I106" s="6"/>
    </row>
    <row r="107" spans="2:9" ht="18" x14ac:dyDescent="0.25">
      <c r="B107" s="2"/>
      <c r="C107" s="2"/>
      <c r="D107" s="2"/>
      <c r="E107" s="2"/>
      <c r="F107" s="13"/>
      <c r="G107" s="13"/>
      <c r="H107" s="2"/>
      <c r="I107" s="2"/>
    </row>
    <row r="108" spans="2:9" ht="18" x14ac:dyDescent="0.25">
      <c r="B108" s="2"/>
      <c r="C108" s="2"/>
      <c r="D108" s="2"/>
      <c r="E108" s="2"/>
      <c r="F108" s="13"/>
      <c r="G108" s="13"/>
      <c r="H108" s="2"/>
      <c r="I108" s="2"/>
    </row>
    <row r="109" spans="2:9" ht="18" x14ac:dyDescent="0.25">
      <c r="B109" s="2"/>
      <c r="C109" s="2"/>
      <c r="D109" s="2"/>
      <c r="E109" s="2"/>
      <c r="F109" s="13"/>
      <c r="G109" s="13"/>
      <c r="H109" s="2"/>
      <c r="I109" s="2"/>
    </row>
    <row r="110" spans="2:9" ht="18" x14ac:dyDescent="0.25">
      <c r="B110" s="2"/>
      <c r="C110" s="2"/>
      <c r="D110" s="2"/>
      <c r="E110" s="2"/>
      <c r="F110" s="13"/>
      <c r="G110" s="13"/>
      <c r="H110" s="2"/>
      <c r="I110" s="2"/>
    </row>
    <row r="111" spans="2:9" ht="18" x14ac:dyDescent="0.25">
      <c r="B111" s="2"/>
      <c r="C111" s="2"/>
      <c r="D111" s="2"/>
      <c r="E111" s="2"/>
      <c r="F111" s="13"/>
      <c r="G111" s="13"/>
      <c r="H111" s="2"/>
      <c r="I111" s="2"/>
    </row>
    <row r="112" spans="2:9" ht="18" x14ac:dyDescent="0.25">
      <c r="B112" s="2"/>
      <c r="C112" s="2"/>
      <c r="D112" s="2"/>
      <c r="E112" s="2"/>
      <c r="F112" s="13"/>
      <c r="G112" s="13"/>
      <c r="H112" s="2"/>
      <c r="I112" s="2"/>
    </row>
    <row r="113" spans="2:9" ht="18" x14ac:dyDescent="0.25">
      <c r="B113" s="2"/>
      <c r="C113" s="2"/>
      <c r="D113" s="2"/>
      <c r="E113" s="2"/>
      <c r="F113" s="13"/>
      <c r="G113" s="13"/>
      <c r="H113" s="2"/>
      <c r="I113" s="2"/>
    </row>
  </sheetData>
  <mergeCells count="19">
    <mergeCell ref="B2:J2"/>
    <mergeCell ref="B1:J1"/>
    <mergeCell ref="B104:C104"/>
    <mergeCell ref="F104:I104"/>
    <mergeCell ref="B94:C94"/>
    <mergeCell ref="F94:I94"/>
    <mergeCell ref="B95:C95"/>
    <mergeCell ref="F95:I95"/>
    <mergeCell ref="B103:C103"/>
    <mergeCell ref="F103:I103"/>
    <mergeCell ref="B86:I87"/>
    <mergeCell ref="B8:C8"/>
    <mergeCell ref="B9:C9"/>
    <mergeCell ref="B26:C26"/>
    <mergeCell ref="B77:C77"/>
    <mergeCell ref="B81:C81"/>
    <mergeCell ref="B82:C82"/>
    <mergeCell ref="B4:J4"/>
    <mergeCell ref="B3:J3"/>
  </mergeCells>
  <phoneticPr fontId="16" type="noConversion"/>
  <printOptions horizontalCentered="1"/>
  <pageMargins left="0.25" right="0.25" top="0.75" bottom="0.75" header="0.3" footer="0.3"/>
  <pageSetup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2022-10-14T13:01:56Z</dcterms:modified>
</cp:coreProperties>
</file>