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cm08\Desktop\FINANZAS NOVIEMBRE 2022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G60" i="1" s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<sst xmlns="http://schemas.openxmlformats.org/spreadsheetml/2006/main" count="219" uniqueCount="154">
  <si>
    <t>UNIVERSIDAD AUTONOMA DE SANTO DOMINGO</t>
  </si>
  <si>
    <t>PRIMADA DE AMERICA • FUNDADA EL 28 DE OCTUBRE DE 1538</t>
  </si>
  <si>
    <t>DIRECCION DE CONTABILIDAD ADMINISTRATIVA</t>
  </si>
  <si>
    <t>AÑO DEL REDISEÑO CURRICULAR POR COMPETENCIA Y CONSOLIDACION DE LA EDUCACION VIRTUAL</t>
  </si>
  <si>
    <t>CUENTAS POR PAGAR A PROVEEDORES  30 DE NOVIEMBRE 2022</t>
  </si>
  <si>
    <t>VALOR EN RD$</t>
  </si>
  <si>
    <t>PROVEEDOR</t>
  </si>
  <si>
    <t>CONCEPTO</t>
  </si>
  <si>
    <t>FACTURA NCF</t>
  </si>
  <si>
    <t>FECHA DE PUBLICACiÓN Y/O EMISION</t>
  </si>
  <si>
    <t>MONTO FACTURADO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</si>
  <si>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</si>
  <si>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</si>
  <si>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</si>
  <si>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</si>
  <si>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</si>
  <si>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</si>
  <si>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Pendiente</t>
  </si>
  <si>
    <t>Empresa Distribuidora de Electicidad del Este</t>
  </si>
  <si>
    <t>Consumo de Energía Eléctrica de la Uasd y sus depencias en la Generadora Edeeste</t>
  </si>
  <si>
    <t>Edenorte Dominicana, S.A.</t>
  </si>
  <si>
    <t>Consumo de Energía Eléctrica de la Uasd y sus depencias en la Generadora Edenorte</t>
  </si>
  <si>
    <t>Compañía Dominicana de Teléfonos, S.A.</t>
  </si>
  <si>
    <t>Consumo Servicios Telefónicos de la Uasd y sus dependencias con Codetel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</si>
  <si>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</si>
  <si>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</si>
  <si>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</si>
  <si>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</t>
  </si>
  <si>
    <t>B1500045357</t>
  </si>
  <si>
    <t>Consumo de Servicio de Internet de la Uasd-Higuey con la compañía Altice</t>
  </si>
  <si>
    <t>B1500045398</t>
  </si>
  <si>
    <t>Corporación de Agueducto y Alcantarillados de Santo Domingo</t>
  </si>
  <si>
    <t>Consumo de Servicio de Agua Potable de la Caasd</t>
  </si>
  <si>
    <t>GLOBAL PROMO JO LE, SRL.</t>
  </si>
  <si>
    <t>Compra de 300 Pin Institucional Dorado con Azul alusivo a los 100 días de Gestión</t>
  </si>
  <si>
    <t>B1500000081</t>
  </si>
  <si>
    <t xml:space="preserve">GESTION ENERGETICA E INDUSTRIAL </t>
  </si>
  <si>
    <t>Compra de 5 set de intubación, 2 Ventilador Pediátrico y 3 ventilador Adulto para uso de la Facultad de Ciencias de la Salud.</t>
  </si>
  <si>
    <t>B1500000091</t>
  </si>
  <si>
    <t>PROPAGAS</t>
  </si>
  <si>
    <t>COMPRA DE 791.61 GALONES DE GAS PROPANO PARA USO DEL COMEDOR</t>
  </si>
  <si>
    <t>B1500016426</t>
  </si>
  <si>
    <t>OFISOL SUMINISTROS</t>
  </si>
  <si>
    <t>Compra de 2,500 Gorros Desechables, 2,500 Guantes desechables, 1,500 Mascarillas Desechables y 15 Dispensador de Jabón Liquido para uso del Comedor Universitario.</t>
  </si>
  <si>
    <t>B1500000328</t>
  </si>
  <si>
    <t>COMPU-OFFICE DOMINICANA, SRL</t>
  </si>
  <si>
    <t>Compra de 15 Tonner Kyocera m2040dn para uso de Control Docente.</t>
  </si>
  <si>
    <t>CONDUCE 11322</t>
  </si>
  <si>
    <t>SOLDIER ELECTRONIC SECURITY SES, SRL</t>
  </si>
  <si>
    <t>Compra de materiales para reparación drenaje, lavamanos e inodoros en distintas áreas de la UASD.</t>
  </si>
  <si>
    <t>CONDUCE 400</t>
  </si>
  <si>
    <t>ONE COLOR</t>
  </si>
  <si>
    <t>Compra de 2 neumáticos para camioneta Toyota de Transportación.</t>
  </si>
  <si>
    <t>B1500000232</t>
  </si>
  <si>
    <t>BRIDESA, SRL</t>
  </si>
  <si>
    <t>Compra de 5 cubetas de pinturas semigloss para pintar área de la Secretaría General.</t>
  </si>
  <si>
    <t>B1500000124</t>
  </si>
  <si>
    <t>ALL IN ONE SUPPLY</t>
  </si>
  <si>
    <t>Comra de materiales de oficina para mantener en stock en el Almacen de Suministro.</t>
  </si>
  <si>
    <t>B1500000294</t>
  </si>
  <si>
    <t>Compra de 617.07 Galones de gas propano para uso del Comedor Universitario.</t>
  </si>
  <si>
    <t>B1500016848</t>
  </si>
  <si>
    <t>TRANS DIESEL DEL CARIBE, SA</t>
  </si>
  <si>
    <t>Compra de 2,500 Galones de Gasoil Optimo Chapa para uso Generador Biblioteca Pedro Mir.</t>
  </si>
  <si>
    <t>B1500002301</t>
  </si>
  <si>
    <t xml:space="preserve">CENTRO DE TERMINACION YJV </t>
  </si>
  <si>
    <t>Compra de 1000 Talonarios T-3 para uso de los cajeros del Recinto Uasd-San Francisco de Macoris.</t>
  </si>
  <si>
    <t>B1500000008</t>
  </si>
  <si>
    <t>GTG INDUSTRIAL , S.R.L</t>
  </si>
  <si>
    <t>Compra de 40 artículos, entre ellos materiales de limpieza, café, azucar, papel de baño, servilletas y otros para suplir las diferentes oficinas del Edificio Administrativo.</t>
  </si>
  <si>
    <t>B1500002924</t>
  </si>
  <si>
    <t>SIMPAPEL, S.R.L</t>
  </si>
  <si>
    <t>Compra a crédito de 8 Tonner HP para uso de la Comisión Central Electoral</t>
  </si>
  <si>
    <t>B1500000407</t>
  </si>
  <si>
    <t>MOTORES DEL SUR</t>
  </si>
  <si>
    <t>Compra de Batería, motor de arranque, goma delantera y otros repuestos para reparción vehículo de transportación.</t>
  </si>
  <si>
    <t>B1500000355</t>
  </si>
  <si>
    <t>OMEGA TECH S. A</t>
  </si>
  <si>
    <t>Compra de 2 televisores Samsung de 56" Cristal UHD Smart, full color para uso Facultad de Ciencias.</t>
  </si>
  <si>
    <t>B1500016568</t>
  </si>
  <si>
    <t>JCP SERVICIO DE PROTECCION CONTRA 
INCENDIO, SRL</t>
  </si>
  <si>
    <t>Recarga de 16 extintores de fuego del Edificio Administrativo.</t>
  </si>
  <si>
    <t>B1500000133</t>
  </si>
  <si>
    <t>OFICINAS &amp; SUMINISTROS AC</t>
  </si>
  <si>
    <t>Compra de materiales de oficinas para uso de la Facultad de Ciencias de la Salud.</t>
  </si>
  <si>
    <t>B1500001050</t>
  </si>
  <si>
    <t>Compra de 15 Toner para impresoras de la Facultad de Ciencias de la Salud.</t>
  </si>
  <si>
    <t>B1500001049</t>
  </si>
  <si>
    <t>MEDISERVI S.R.L</t>
  </si>
  <si>
    <t>Compra de 100 Guantes EXM small Nipro a $510.00 c/u para uso de Labouasd.</t>
  </si>
  <si>
    <t>B0200000123</t>
  </si>
  <si>
    <r>
      <rPr>
        <sz val="12"/>
        <rFont val="Calibri"/>
        <family val="2"/>
        <scheme val="minor"/>
      </rPr>
      <t>BDC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SERALLES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S.R.L</t>
    </r>
  </si>
  <si>
    <t>Compra de materiales para uso de laboratorio de la Facultad de Ciencias.</t>
  </si>
  <si>
    <t>B1500001562</t>
  </si>
  <si>
    <t>SERCONEX, S.R.L</t>
  </si>
  <si>
    <t>Compra de materiales para uso de laboratorio  Labouasd.</t>
  </si>
  <si>
    <t>B1500000114</t>
  </si>
  <si>
    <t>115.758.00</t>
  </si>
  <si>
    <t>ECONOMATO UNIVERSITARIO</t>
  </si>
  <si>
    <t>Compra de 200 resma de papel 8 1/2x11 para uso de la Faculrad de Ciencias económicas y Sociales.</t>
  </si>
  <si>
    <t>N/A</t>
  </si>
  <si>
    <t>71.575.00</t>
  </si>
  <si>
    <t>COMERCIAL KOBO SRL</t>
  </si>
  <si>
    <t>Compra de 600 resma de papel 8 1/2x11 infor print premium para uso de la Faculrad de Ciencias de la Salud.</t>
  </si>
  <si>
    <t>B1500000020</t>
  </si>
  <si>
    <r>
      <rPr>
        <sz val="12"/>
        <rFont val="Calibri"/>
        <family val="2"/>
        <scheme val="minor"/>
      </rPr>
      <t>SUED</t>
    </r>
    <r>
      <rPr>
        <b/>
        <sz val="12"/>
        <rFont val="Calibri"/>
        <family val="2"/>
        <scheme val="minor"/>
      </rPr>
      <t xml:space="preserve"> Y </t>
    </r>
    <r>
      <rPr>
        <sz val="12"/>
        <rFont val="Calibri"/>
        <family val="2"/>
        <scheme val="minor"/>
      </rPr>
      <t>FARGESA</t>
    </r>
  </si>
  <si>
    <t>Compra de 390 Pruebas de diferenre tipos para uso del laboratorio Labouasd.</t>
  </si>
  <si>
    <t>B1500015401</t>
  </si>
  <si>
    <t>Compra de 210 Pruebas de diferenre tipos para uso del laboratorio Labouasd.</t>
  </si>
  <si>
    <t>B1500015403</t>
  </si>
  <si>
    <r>
      <rPr>
        <sz val="12"/>
        <rFont val="Calibri"/>
        <family val="2"/>
        <scheme val="minor"/>
      </rPr>
      <t>DUME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MERCERIA</t>
    </r>
  </si>
  <si>
    <t>Compra de Telas para uniformes de la facultad de Artes.</t>
  </si>
  <si>
    <t>B1500001834</t>
  </si>
  <si>
    <r>
      <rPr>
        <sz val="12"/>
        <rFont val="Calibri"/>
        <family val="2"/>
        <scheme val="minor"/>
      </rPr>
      <t>VESTIR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HOY</t>
    </r>
  </si>
  <si>
    <t>B1500000296</t>
  </si>
  <si>
    <r>
      <rPr>
        <sz val="12"/>
        <rFont val="Calibri"/>
        <family val="2"/>
        <scheme val="minor"/>
      </rPr>
      <t>COMPU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CARTUCHOS</t>
    </r>
    <r>
      <rPr>
        <b/>
        <sz val="12"/>
        <rFont val="Calibri"/>
        <family val="2"/>
        <scheme val="minor"/>
      </rPr>
      <t xml:space="preserve"> </t>
    </r>
  </si>
  <si>
    <t>Compra de 5 Toner para uso de la Facultad de Ciencias Jurídicas y Políticas.</t>
  </si>
  <si>
    <t>B1500000073</t>
  </si>
  <si>
    <t>DIAMELAB</t>
  </si>
  <si>
    <t>Compra de 2 lotes de 96 Pruebas c/u  de estrogenos y testoteronas para uso del laboratorio Labouasd.</t>
  </si>
  <si>
    <t>B1500001256</t>
  </si>
  <si>
    <r>
      <rPr>
        <sz val="12"/>
        <rFont val="Calibri"/>
        <family val="2"/>
        <scheme val="minor"/>
      </rPr>
      <t>SOQUIMIA.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EIRL.</t>
    </r>
  </si>
  <si>
    <t>Compra de materiales de limpieza y otros para uso de la gobernación del Edificio Administrativo.</t>
  </si>
  <si>
    <t>B1500000082</t>
  </si>
  <si>
    <t>ULTRALAB</t>
  </si>
  <si>
    <t>Compra de materiales de laboratorio para ser usado en Labouasd.</t>
  </si>
  <si>
    <t>B1500002168</t>
  </si>
  <si>
    <t>compra de un Bebedero DW-1189 blanco para ser usado en Facultad de Ciencias de la Salud.</t>
  </si>
  <si>
    <t>B1500002166</t>
  </si>
  <si>
    <r>
      <rPr>
        <sz val="12"/>
        <rFont val="Calibri"/>
        <family val="2"/>
        <scheme val="minor"/>
      </rPr>
      <t>VANTER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SRL</t>
    </r>
  </si>
  <si>
    <t>Compra de 100 Pruebas BIO CUP 6 PANELES para uso del laboratorio Labouasd.</t>
  </si>
  <si>
    <t>B1500000221</t>
  </si>
  <si>
    <t>Compra de 150 resma de papel 8 1/2x11 para ser usado en la Facultad de Ciencias.</t>
  </si>
  <si>
    <r>
      <rPr>
        <sz val="12"/>
        <rFont val="Calibri"/>
        <family val="2"/>
        <scheme val="minor"/>
      </rPr>
      <t>ECONOMATO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UNIVERSITARIO</t>
    </r>
  </si>
  <si>
    <t>Compra de 80 resma de papel 8 1/2x11 para ser usado en la Facultad de Ingeniería y Arquitectura.</t>
  </si>
  <si>
    <t>28,00.00</t>
  </si>
  <si>
    <t>SEVERIANO ANT. POLANCO HEER</t>
  </si>
  <si>
    <t>Honorarios por pagar por concepto de Notarización de Contratos.</t>
  </si>
  <si>
    <t>FLOW, SRL</t>
  </si>
  <si>
    <t>Compra de 5 Archivos Modular, 2 Credenzas y un Sillón Gerencial para uso de la Dirección de Protocolo.</t>
  </si>
  <si>
    <t>R TIRADO SOLUTION SERVICES</t>
  </si>
  <si>
    <t>Compra de 24 Tonner para uso de la Dirección Financiera y Dirección de Protocolo.</t>
  </si>
  <si>
    <t>E.S. EMPRESA SANCHEZ, SRL</t>
  </si>
  <si>
    <t>Servicios de Reparación y Tapizado de Muebles de la Vicerrectoría de Extensión.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</si>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</sst>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43" fontId="0" fillId="0" borderId="2" xfId="0" applyNumberFormat="1" applyFont="1" applyBorder="1"/>
    <xf numFmtId="4" fontId="5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center"/>
    </xf>
    <xf numFmtId="43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3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3" fontId="0" fillId="0" borderId="0" xfId="0" applyNumberForma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5</xdr:row>
      <xdr:rowOff>54085</xdr:rowOff>
    </xdr:to>
    <xdr:pic>
      <xdr:nvPicPr>
        <xdr:cNvPr id="3" name="Imagen 2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604" y="120432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6"/>
  <sheetViews>
    <sheetView tabSelected="1" topLeftCell="B34" workbookViewId="0">
      <selection activeCell="J11" sqref="J11"/>
    </sheetView>
  </sheetViews>
  <sheetFormatPr baseColWidth="10" defaultRowHeight="15" x14ac:dyDescent="0.25"/>
  <cols>
    <col min="1" max="1" width="38.42578125" style="1" customWidth="1"/>
    <col min="2" max="2" width="44.85546875" customWidth="1"/>
    <col min="3" max="3" width="14.28515625" customWidth="1"/>
    <col min="4" max="4" width="25.85546875" style="8" customWidth="1"/>
    <col min="5" max="5" width="21.140625" style="3" customWidth="1"/>
    <col min="6" max="6" width="16.85546875" customWidth="1"/>
    <col min="7" max="7" width="18.140625" style="4" customWidth="1"/>
    <col min="8" max="8" width="23.5703125" style="5" customWidth="1"/>
  </cols>
  <sheetData>
    <row r="3" spans="1:8" x14ac:dyDescent="0.25">
      <c r="D3" s="2" t="s">
        <v>0</v>
      </c>
    </row>
    <row r="4" spans="1:8" x14ac:dyDescent="0.25">
      <c r="D4" s="6" t="s">
        <v>1</v>
      </c>
    </row>
    <row r="5" spans="1:8" x14ac:dyDescent="0.25">
      <c r="D5" s="2" t="s">
        <v>2</v>
      </c>
    </row>
    <row r="6" spans="1:8" x14ac:dyDescent="0.25">
      <c r="D6" s="7" t="s">
        <v>3</v>
      </c>
    </row>
    <row r="7" spans="1:8" x14ac:dyDescent="0.25">
      <c r="A7" s="67" t="s">
        <v>4</v>
      </c>
      <c r="B7" s="67"/>
      <c r="C7" s="67"/>
      <c r="D7" s="67"/>
      <c r="E7" s="67"/>
      <c r="F7" s="67"/>
      <c r="G7" s="67"/>
      <c r="H7" s="67"/>
    </row>
    <row r="8" spans="1:8" x14ac:dyDescent="0.25">
      <c r="A8" s="67" t="s">
        <v>5</v>
      </c>
      <c r="B8" s="67"/>
      <c r="C8" s="67"/>
      <c r="D8" s="67"/>
      <c r="E8" s="67"/>
      <c r="F8" s="67"/>
      <c r="G8" s="67"/>
      <c r="H8" s="67"/>
    </row>
    <row r="9" spans="1:8" ht="15.75" thickBot="1" x14ac:dyDescent="0.3"/>
    <row r="10" spans="1:8" ht="33" customHeight="1" x14ac:dyDescent="0.25">
      <c r="A10" s="9" t="s">
        <v>6</v>
      </c>
      <c r="B10" s="10" t="s">
        <v>7</v>
      </c>
      <c r="C10" s="10" t="s">
        <v>8</v>
      </c>
      <c r="D10" s="11" t="s">
        <v>9</v>
      </c>
      <c r="E10" s="12" t="s">
        <v>10</v>
      </c>
      <c r="F10" s="13" t="s">
        <v>11</v>
      </c>
      <c r="G10" s="14" t="s">
        <v>12</v>
      </c>
      <c r="H10" s="13" t="s">
        <v>13</v>
      </c>
    </row>
    <row r="11" spans="1:8" ht="33" customHeight="1" x14ac:dyDescent="0.25">
      <c r="A11" s="15" t="s">
        <v>14</v>
      </c>
      <c r="B11" s="16" t="s">
        <v>15</v>
      </c>
      <c r="C11" s="17" t="s">
        <v>16</v>
      </c>
      <c r="D11" s="18">
        <v>44895</v>
      </c>
      <c r="E11" s="19">
        <v>19673704.600000001</v>
      </c>
      <c r="F11" s="20"/>
      <c r="G11" s="21">
        <f>+E11</f>
        <v>19673704.600000001</v>
      </c>
      <c r="H11" s="22" t="s">
        <v>17</v>
      </c>
    </row>
    <row r="12" spans="1:8" ht="36.75" customHeight="1" x14ac:dyDescent="0.25">
      <c r="A12" s="23" t="s">
        <v>18</v>
      </c>
      <c r="B12" s="16" t="s">
        <v>19</v>
      </c>
      <c r="C12" s="17" t="s">
        <v>16</v>
      </c>
      <c r="D12" s="24">
        <v>44887</v>
      </c>
      <c r="E12" s="21">
        <v>1440174.68</v>
      </c>
      <c r="F12" s="20"/>
      <c r="G12" s="21">
        <f>+E12</f>
        <v>1440174.68</v>
      </c>
      <c r="H12" s="22" t="s">
        <v>17</v>
      </c>
    </row>
    <row r="13" spans="1:8" ht="30.75" customHeight="1" x14ac:dyDescent="0.25">
      <c r="A13" s="15" t="s">
        <v>20</v>
      </c>
      <c r="B13" s="16" t="s">
        <v>21</v>
      </c>
      <c r="C13" s="17" t="s">
        <v>16</v>
      </c>
      <c r="D13" s="24">
        <v>44866</v>
      </c>
      <c r="E13" s="21">
        <v>5231499.21</v>
      </c>
      <c r="F13" s="20"/>
      <c r="G13" s="21">
        <f t="shared" ref="G13:G59" si="0">+E13</f>
        <v>5231499.21</v>
      </c>
      <c r="H13" s="22" t="s">
        <v>17</v>
      </c>
    </row>
    <row r="14" spans="1:8" ht="34.5" customHeight="1" x14ac:dyDescent="0.25">
      <c r="A14" s="25" t="s">
        <v>22</v>
      </c>
      <c r="B14" s="26" t="s">
        <v>23</v>
      </c>
      <c r="C14" s="17" t="s">
        <v>16</v>
      </c>
      <c r="D14" s="24">
        <v>44893</v>
      </c>
      <c r="E14" s="21">
        <v>2448573.64</v>
      </c>
      <c r="F14" s="20"/>
      <c r="G14" s="21">
        <f>+E14</f>
        <v>2448573.64</v>
      </c>
      <c r="H14" s="22" t="s">
        <v>17</v>
      </c>
    </row>
    <row r="15" spans="1:8" ht="30" x14ac:dyDescent="0.25">
      <c r="A15" s="23" t="s">
        <v>24</v>
      </c>
      <c r="B15" s="26" t="s">
        <v>25</v>
      </c>
      <c r="C15" s="17" t="s">
        <v>16</v>
      </c>
      <c r="D15" s="24">
        <v>44866</v>
      </c>
      <c r="E15" s="21">
        <v>77912</v>
      </c>
      <c r="F15" s="20"/>
      <c r="G15" s="21">
        <f t="shared" si="0"/>
        <v>77912</v>
      </c>
      <c r="H15" s="22" t="s">
        <v>17</v>
      </c>
    </row>
    <row r="16" spans="1:8" ht="30" x14ac:dyDescent="0.25">
      <c r="A16" s="27" t="s">
        <v>26</v>
      </c>
      <c r="B16" s="26" t="s">
        <v>27</v>
      </c>
      <c r="C16" s="17" t="s">
        <v>28</v>
      </c>
      <c r="D16" s="24">
        <v>44880</v>
      </c>
      <c r="E16" s="21">
        <v>84394.55</v>
      </c>
      <c r="F16" s="20"/>
      <c r="G16" s="21">
        <f t="shared" si="0"/>
        <v>84394.55</v>
      </c>
      <c r="H16" s="22" t="s">
        <v>17</v>
      </c>
    </row>
    <row r="17" spans="1:8" ht="30" x14ac:dyDescent="0.25">
      <c r="A17" s="27" t="s">
        <v>26</v>
      </c>
      <c r="B17" s="26" t="s">
        <v>29</v>
      </c>
      <c r="C17" s="17" t="s">
        <v>30</v>
      </c>
      <c r="D17" s="24">
        <v>44880</v>
      </c>
      <c r="E17" s="21">
        <v>27794.16</v>
      </c>
      <c r="F17" s="20"/>
      <c r="G17" s="21">
        <f t="shared" si="0"/>
        <v>27794.16</v>
      </c>
      <c r="H17" s="22" t="s">
        <v>17</v>
      </c>
    </row>
    <row r="18" spans="1:8" ht="29.25" customHeight="1" x14ac:dyDescent="0.25">
      <c r="A18" s="27" t="s">
        <v>31</v>
      </c>
      <c r="B18" s="28" t="s">
        <v>32</v>
      </c>
      <c r="C18" s="17" t="s">
        <v>16</v>
      </c>
      <c r="D18" s="24">
        <v>44872</v>
      </c>
      <c r="E18" s="21">
        <v>886704.2</v>
      </c>
      <c r="F18" s="20"/>
      <c r="G18" s="21">
        <f t="shared" si="0"/>
        <v>886704.2</v>
      </c>
      <c r="H18" s="22" t="s">
        <v>17</v>
      </c>
    </row>
    <row r="19" spans="1:8" ht="42" customHeight="1" x14ac:dyDescent="0.25">
      <c r="A19" s="29" t="s">
        <v>33</v>
      </c>
      <c r="B19" s="28" t="s">
        <v>34</v>
      </c>
      <c r="C19" s="30" t="s">
        <v>35</v>
      </c>
      <c r="D19" s="31">
        <v>44866</v>
      </c>
      <c r="E19" s="32">
        <v>61950</v>
      </c>
      <c r="F19" s="20"/>
      <c r="G19" s="21">
        <f t="shared" si="0"/>
        <v>61950</v>
      </c>
      <c r="H19" s="22" t="s">
        <v>17</v>
      </c>
    </row>
    <row r="20" spans="1:8" ht="42.75" customHeight="1" x14ac:dyDescent="0.25">
      <c r="A20" s="33" t="s">
        <v>36</v>
      </c>
      <c r="B20" s="28" t="s">
        <v>37</v>
      </c>
      <c r="C20" s="30" t="s">
        <v>38</v>
      </c>
      <c r="D20" s="34">
        <v>44866</v>
      </c>
      <c r="E20" s="35">
        <v>2064161.3</v>
      </c>
      <c r="F20" s="20"/>
      <c r="G20" s="21">
        <f t="shared" si="0"/>
        <v>2064161.3</v>
      </c>
      <c r="H20" s="22" t="s">
        <v>17</v>
      </c>
    </row>
    <row r="21" spans="1:8" ht="36" customHeight="1" x14ac:dyDescent="0.25">
      <c r="A21" s="29" t="s">
        <v>39</v>
      </c>
      <c r="B21" s="28" t="s">
        <v>40</v>
      </c>
      <c r="C21" s="36" t="s">
        <v>41</v>
      </c>
      <c r="D21" s="31">
        <v>44869</v>
      </c>
      <c r="E21" s="32">
        <v>110508.76</v>
      </c>
      <c r="F21" s="20"/>
      <c r="G21" s="21">
        <f t="shared" si="0"/>
        <v>110508.76</v>
      </c>
      <c r="H21" s="22" t="s">
        <v>17</v>
      </c>
    </row>
    <row r="22" spans="1:8" ht="64.5" customHeight="1" x14ac:dyDescent="0.25">
      <c r="A22" s="33" t="s">
        <v>42</v>
      </c>
      <c r="B22" s="28" t="s">
        <v>43</v>
      </c>
      <c r="C22" s="30" t="s">
        <v>44</v>
      </c>
      <c r="D22" s="34">
        <v>44874</v>
      </c>
      <c r="E22" s="35">
        <v>53985</v>
      </c>
      <c r="F22" s="20"/>
      <c r="G22" s="21">
        <f t="shared" si="0"/>
        <v>53985</v>
      </c>
      <c r="H22" s="22" t="s">
        <v>17</v>
      </c>
    </row>
    <row r="23" spans="1:8" ht="42.75" customHeight="1" x14ac:dyDescent="0.25">
      <c r="A23" s="33" t="s">
        <v>45</v>
      </c>
      <c r="B23" s="28" t="s">
        <v>46</v>
      </c>
      <c r="C23" s="30" t="s">
        <v>47</v>
      </c>
      <c r="D23" s="34">
        <v>44874</v>
      </c>
      <c r="E23" s="35">
        <v>67461.75</v>
      </c>
      <c r="F23" s="20"/>
      <c r="G23" s="21">
        <f t="shared" si="0"/>
        <v>67461.75</v>
      </c>
      <c r="H23" s="22" t="s">
        <v>17</v>
      </c>
    </row>
    <row r="24" spans="1:8" ht="49.5" customHeight="1" x14ac:dyDescent="0.25">
      <c r="A24" s="33" t="s">
        <v>48</v>
      </c>
      <c r="B24" s="28" t="s">
        <v>49</v>
      </c>
      <c r="C24" s="30" t="s">
        <v>50</v>
      </c>
      <c r="D24" s="34">
        <v>44876</v>
      </c>
      <c r="E24" s="35">
        <v>245139.8</v>
      </c>
      <c r="F24" s="20"/>
      <c r="G24" s="21">
        <f t="shared" si="0"/>
        <v>245139.8</v>
      </c>
      <c r="H24" s="22" t="s">
        <v>17</v>
      </c>
    </row>
    <row r="25" spans="1:8" ht="38.25" customHeight="1" x14ac:dyDescent="0.25">
      <c r="A25" s="29" t="s">
        <v>51</v>
      </c>
      <c r="B25" s="28" t="s">
        <v>52</v>
      </c>
      <c r="C25" s="36" t="s">
        <v>53</v>
      </c>
      <c r="D25" s="31">
        <v>44880</v>
      </c>
      <c r="E25" s="32">
        <v>21004</v>
      </c>
      <c r="F25" s="20"/>
      <c r="G25" s="21">
        <f t="shared" si="0"/>
        <v>21004</v>
      </c>
      <c r="H25" s="22" t="s">
        <v>17</v>
      </c>
    </row>
    <row r="26" spans="1:8" ht="36" customHeight="1" x14ac:dyDescent="0.25">
      <c r="A26" s="29" t="s">
        <v>54</v>
      </c>
      <c r="B26" s="28" t="s">
        <v>55</v>
      </c>
      <c r="C26" s="36" t="s">
        <v>56</v>
      </c>
      <c r="D26" s="31">
        <v>44880</v>
      </c>
      <c r="E26" s="32">
        <v>33723.99</v>
      </c>
      <c r="F26" s="20"/>
      <c r="G26" s="21">
        <f t="shared" si="0"/>
        <v>33723.99</v>
      </c>
      <c r="H26" s="22" t="s">
        <v>17</v>
      </c>
    </row>
    <row r="27" spans="1:8" ht="33" customHeight="1" x14ac:dyDescent="0.25">
      <c r="A27" s="33" t="s">
        <v>57</v>
      </c>
      <c r="B27" s="28" t="s">
        <v>58</v>
      </c>
      <c r="C27" s="36" t="s">
        <v>59</v>
      </c>
      <c r="D27" s="34">
        <v>44880</v>
      </c>
      <c r="E27" s="35">
        <v>477701.32</v>
      </c>
      <c r="F27" s="20"/>
      <c r="G27" s="21">
        <f t="shared" si="0"/>
        <v>477701.32</v>
      </c>
      <c r="H27" s="22" t="s">
        <v>17</v>
      </c>
    </row>
    <row r="28" spans="1:8" ht="47.25" customHeight="1" x14ac:dyDescent="0.25">
      <c r="A28" s="29" t="s">
        <v>39</v>
      </c>
      <c r="B28" s="28" t="s">
        <v>60</v>
      </c>
      <c r="C28" s="36" t="s">
        <v>61</v>
      </c>
      <c r="D28" s="31">
        <v>44882</v>
      </c>
      <c r="E28" s="32">
        <v>86142.98</v>
      </c>
      <c r="F28" s="20"/>
      <c r="G28" s="21">
        <f t="shared" si="0"/>
        <v>86142.98</v>
      </c>
      <c r="H28" s="22" t="s">
        <v>17</v>
      </c>
    </row>
    <row r="29" spans="1:8" ht="42" customHeight="1" x14ac:dyDescent="0.25">
      <c r="A29" s="29" t="s">
        <v>62</v>
      </c>
      <c r="B29" s="28" t="s">
        <v>63</v>
      </c>
      <c r="C29" s="36" t="s">
        <v>64</v>
      </c>
      <c r="D29" s="31">
        <v>44886</v>
      </c>
      <c r="E29" s="32">
        <v>559000</v>
      </c>
      <c r="F29" s="20"/>
      <c r="G29" s="21">
        <f t="shared" si="0"/>
        <v>559000</v>
      </c>
      <c r="H29" s="22" t="s">
        <v>17</v>
      </c>
    </row>
    <row r="30" spans="1:8" ht="50.25" customHeight="1" x14ac:dyDescent="0.25">
      <c r="A30" s="29" t="s">
        <v>65</v>
      </c>
      <c r="B30" s="28" t="s">
        <v>66</v>
      </c>
      <c r="C30" s="36" t="s">
        <v>67</v>
      </c>
      <c r="D30" s="31">
        <v>44886</v>
      </c>
      <c r="E30" s="32">
        <v>306800</v>
      </c>
      <c r="F30" s="20"/>
      <c r="G30" s="21">
        <f t="shared" si="0"/>
        <v>306800</v>
      </c>
      <c r="H30" s="22" t="s">
        <v>17</v>
      </c>
    </row>
    <row r="31" spans="1:8" ht="58.5" customHeight="1" x14ac:dyDescent="0.25">
      <c r="A31" s="33" t="s">
        <v>68</v>
      </c>
      <c r="B31" s="28" t="s">
        <v>69</v>
      </c>
      <c r="C31" s="30" t="s">
        <v>70</v>
      </c>
      <c r="D31" s="34">
        <v>44886</v>
      </c>
      <c r="E31" s="35">
        <v>1054088.22</v>
      </c>
      <c r="F31" s="20"/>
      <c r="G31" s="21">
        <f t="shared" si="0"/>
        <v>1054088.22</v>
      </c>
      <c r="H31" s="22" t="s">
        <v>17</v>
      </c>
    </row>
    <row r="32" spans="1:8" ht="37.5" customHeight="1" x14ac:dyDescent="0.25">
      <c r="A32" s="33" t="s">
        <v>71</v>
      </c>
      <c r="B32" s="28" t="s">
        <v>72</v>
      </c>
      <c r="C32" s="30" t="s">
        <v>73</v>
      </c>
      <c r="D32" s="34">
        <v>44887</v>
      </c>
      <c r="E32" s="35">
        <v>37404.39</v>
      </c>
      <c r="F32" s="20"/>
      <c r="G32" s="21">
        <f t="shared" si="0"/>
        <v>37404.39</v>
      </c>
      <c r="H32" s="22" t="s">
        <v>17</v>
      </c>
    </row>
    <row r="33" spans="1:8" ht="54.75" customHeight="1" x14ac:dyDescent="0.25">
      <c r="A33" s="29" t="s">
        <v>74</v>
      </c>
      <c r="B33" s="28" t="s">
        <v>75</v>
      </c>
      <c r="C33" s="36" t="s">
        <v>76</v>
      </c>
      <c r="D33" s="31">
        <v>44893</v>
      </c>
      <c r="E33" s="32">
        <v>71259.740000000005</v>
      </c>
      <c r="F33" s="20"/>
      <c r="G33" s="21">
        <f t="shared" si="0"/>
        <v>71259.740000000005</v>
      </c>
      <c r="H33" s="22" t="s">
        <v>17</v>
      </c>
    </row>
    <row r="34" spans="1:8" ht="45.75" customHeight="1" x14ac:dyDescent="0.25">
      <c r="A34" s="29" t="s">
        <v>77</v>
      </c>
      <c r="B34" s="28" t="s">
        <v>78</v>
      </c>
      <c r="C34" s="36" t="s">
        <v>79</v>
      </c>
      <c r="D34" s="31">
        <v>44869</v>
      </c>
      <c r="E34" s="32">
        <v>118000</v>
      </c>
      <c r="F34" s="20"/>
      <c r="G34" s="21">
        <f t="shared" si="0"/>
        <v>118000</v>
      </c>
      <c r="H34" s="22" t="s">
        <v>17</v>
      </c>
    </row>
    <row r="35" spans="1:8" ht="35.25" customHeight="1" x14ac:dyDescent="0.25">
      <c r="A35" s="37" t="s">
        <v>80</v>
      </c>
      <c r="B35" s="28" t="s">
        <v>81</v>
      </c>
      <c r="C35" s="36" t="s">
        <v>82</v>
      </c>
      <c r="D35" s="31">
        <v>44873</v>
      </c>
      <c r="E35" s="32">
        <v>39589</v>
      </c>
      <c r="F35" s="20"/>
      <c r="G35" s="21">
        <f t="shared" si="0"/>
        <v>39589</v>
      </c>
      <c r="H35" s="22" t="s">
        <v>17</v>
      </c>
    </row>
    <row r="36" spans="1:8" ht="44.25" customHeight="1" x14ac:dyDescent="0.25">
      <c r="A36" s="29" t="s">
        <v>83</v>
      </c>
      <c r="B36" s="28" t="s">
        <v>84</v>
      </c>
      <c r="C36" s="36" t="s">
        <v>85</v>
      </c>
      <c r="D36" s="31">
        <v>44875</v>
      </c>
      <c r="E36" s="32">
        <v>15695.43</v>
      </c>
      <c r="F36" s="20"/>
      <c r="G36" s="21">
        <f t="shared" si="0"/>
        <v>15695.43</v>
      </c>
      <c r="H36" s="22" t="s">
        <v>17</v>
      </c>
    </row>
    <row r="37" spans="1:8" ht="36.75" customHeight="1" x14ac:dyDescent="0.25">
      <c r="A37" s="29" t="s">
        <v>83</v>
      </c>
      <c r="B37" s="28" t="s">
        <v>86</v>
      </c>
      <c r="C37" s="30" t="s">
        <v>87</v>
      </c>
      <c r="D37" s="34">
        <v>44875</v>
      </c>
      <c r="E37" s="35">
        <v>15500</v>
      </c>
      <c r="F37" s="20"/>
      <c r="G37" s="21">
        <f t="shared" si="0"/>
        <v>15500</v>
      </c>
      <c r="H37" s="22" t="s">
        <v>17</v>
      </c>
    </row>
    <row r="38" spans="1:8" ht="38.25" customHeight="1" x14ac:dyDescent="0.25">
      <c r="A38" s="29" t="s">
        <v>88</v>
      </c>
      <c r="B38" s="28" t="s">
        <v>89</v>
      </c>
      <c r="C38" s="36" t="s">
        <v>90</v>
      </c>
      <c r="D38" s="31">
        <v>44875</v>
      </c>
      <c r="E38" s="32">
        <v>57630</v>
      </c>
      <c r="F38" s="20"/>
      <c r="G38" s="21">
        <f t="shared" si="0"/>
        <v>57630</v>
      </c>
      <c r="H38" s="22" t="s">
        <v>17</v>
      </c>
    </row>
    <row r="39" spans="1:8" ht="33" customHeight="1" x14ac:dyDescent="0.25">
      <c r="A39" s="38" t="s">
        <v>91</v>
      </c>
      <c r="B39" s="28" t="s">
        <v>92</v>
      </c>
      <c r="C39" s="36" t="s">
        <v>93</v>
      </c>
      <c r="D39" s="31">
        <v>44876</v>
      </c>
      <c r="E39" s="32">
        <v>24060.49</v>
      </c>
      <c r="F39" s="20"/>
      <c r="G39" s="21">
        <f t="shared" si="0"/>
        <v>24060.49</v>
      </c>
      <c r="H39" s="22" t="s">
        <v>17</v>
      </c>
    </row>
    <row r="40" spans="1:8" ht="36.75" customHeight="1" x14ac:dyDescent="0.25">
      <c r="A40" s="29" t="s">
        <v>94</v>
      </c>
      <c r="B40" s="28" t="s">
        <v>95</v>
      </c>
      <c r="C40" s="36" t="s">
        <v>96</v>
      </c>
      <c r="D40" s="31">
        <v>44876</v>
      </c>
      <c r="E40" s="32" t="s">
        <v>97</v>
      </c>
      <c r="F40" s="20"/>
      <c r="G40" s="21" t="str">
        <f t="shared" si="0"/>
        <v>115.758.00</v>
      </c>
      <c r="H40" s="22" t="s">
        <v>17</v>
      </c>
    </row>
    <row r="41" spans="1:8" ht="45" customHeight="1" x14ac:dyDescent="0.25">
      <c r="A41" s="29" t="s">
        <v>98</v>
      </c>
      <c r="B41" s="28" t="s">
        <v>99</v>
      </c>
      <c r="C41" s="36" t="s">
        <v>100</v>
      </c>
      <c r="D41" s="31">
        <v>44879</v>
      </c>
      <c r="E41" s="32" t="s">
        <v>101</v>
      </c>
      <c r="F41" s="20"/>
      <c r="G41" s="21" t="str">
        <f t="shared" si="0"/>
        <v>71.575.00</v>
      </c>
      <c r="H41" s="22" t="s">
        <v>17</v>
      </c>
    </row>
    <row r="42" spans="1:8" ht="40.5" customHeight="1" x14ac:dyDescent="0.25">
      <c r="A42" s="33" t="s">
        <v>102</v>
      </c>
      <c r="B42" s="28" t="s">
        <v>103</v>
      </c>
      <c r="C42" s="30" t="s">
        <v>104</v>
      </c>
      <c r="D42" s="34">
        <v>44879</v>
      </c>
      <c r="E42" s="35">
        <v>218772</v>
      </c>
      <c r="F42" s="20"/>
      <c r="G42" s="21">
        <f t="shared" si="0"/>
        <v>218772</v>
      </c>
      <c r="H42" s="22" t="s">
        <v>17</v>
      </c>
    </row>
    <row r="43" spans="1:8" ht="36" customHeight="1" x14ac:dyDescent="0.25">
      <c r="A43" s="38" t="s">
        <v>105</v>
      </c>
      <c r="B43" s="28" t="s">
        <v>106</v>
      </c>
      <c r="C43" s="36" t="s">
        <v>107</v>
      </c>
      <c r="D43" s="31">
        <v>44879</v>
      </c>
      <c r="E43" s="32">
        <v>92279</v>
      </c>
      <c r="F43" s="20"/>
      <c r="G43" s="21">
        <f t="shared" si="0"/>
        <v>92279</v>
      </c>
      <c r="H43" s="22" t="s">
        <v>17</v>
      </c>
    </row>
    <row r="44" spans="1:8" ht="40.5" customHeight="1" x14ac:dyDescent="0.25">
      <c r="A44" s="38" t="s">
        <v>105</v>
      </c>
      <c r="B44" s="28" t="s">
        <v>108</v>
      </c>
      <c r="C44" s="36" t="s">
        <v>109</v>
      </c>
      <c r="D44" s="31">
        <v>44879</v>
      </c>
      <c r="E44" s="32">
        <v>67351</v>
      </c>
      <c r="F44" s="20"/>
      <c r="G44" s="21">
        <f t="shared" si="0"/>
        <v>67351</v>
      </c>
      <c r="H44" s="22" t="s">
        <v>17</v>
      </c>
    </row>
    <row r="45" spans="1:8" ht="41.25" customHeight="1" x14ac:dyDescent="0.25">
      <c r="A45" s="38" t="s">
        <v>110</v>
      </c>
      <c r="B45" s="28" t="s">
        <v>111</v>
      </c>
      <c r="C45" s="36" t="s">
        <v>112</v>
      </c>
      <c r="D45" s="31">
        <v>44880</v>
      </c>
      <c r="E45" s="32">
        <v>77424.19</v>
      </c>
      <c r="F45" s="20"/>
      <c r="G45" s="21">
        <f t="shared" si="0"/>
        <v>77424.19</v>
      </c>
      <c r="H45" s="22" t="s">
        <v>17</v>
      </c>
    </row>
    <row r="46" spans="1:8" ht="39.75" customHeight="1" x14ac:dyDescent="0.25">
      <c r="A46" s="38" t="s">
        <v>113</v>
      </c>
      <c r="B46" s="28" t="s">
        <v>111</v>
      </c>
      <c r="C46" s="36" t="s">
        <v>114</v>
      </c>
      <c r="D46" s="31">
        <v>44880</v>
      </c>
      <c r="E46" s="32">
        <v>89999.75</v>
      </c>
      <c r="F46" s="20"/>
      <c r="G46" s="21">
        <f t="shared" si="0"/>
        <v>89999.75</v>
      </c>
      <c r="H46" s="22" t="s">
        <v>17</v>
      </c>
    </row>
    <row r="47" spans="1:8" ht="42" customHeight="1" x14ac:dyDescent="0.25">
      <c r="A47" s="38" t="s">
        <v>115</v>
      </c>
      <c r="B47" s="28" t="s">
        <v>116</v>
      </c>
      <c r="C47" s="36" t="s">
        <v>117</v>
      </c>
      <c r="D47" s="31">
        <v>44880</v>
      </c>
      <c r="E47" s="32">
        <v>25665</v>
      </c>
      <c r="F47" s="20"/>
      <c r="G47" s="21">
        <f t="shared" si="0"/>
        <v>25665</v>
      </c>
      <c r="H47" s="22" t="s">
        <v>17</v>
      </c>
    </row>
    <row r="48" spans="1:8" ht="48" customHeight="1" x14ac:dyDescent="0.25">
      <c r="A48" s="33" t="s">
        <v>118</v>
      </c>
      <c r="B48" s="28" t="s">
        <v>119</v>
      </c>
      <c r="C48" s="30" t="s">
        <v>120</v>
      </c>
      <c r="D48" s="34">
        <v>44882</v>
      </c>
      <c r="E48" s="35">
        <v>34200</v>
      </c>
      <c r="F48" s="20"/>
      <c r="G48" s="21">
        <f t="shared" si="0"/>
        <v>34200</v>
      </c>
      <c r="H48" s="22" t="s">
        <v>17</v>
      </c>
    </row>
    <row r="49" spans="1:8" ht="51.75" customHeight="1" x14ac:dyDescent="0.25">
      <c r="A49" s="38" t="s">
        <v>121</v>
      </c>
      <c r="B49" s="28" t="s">
        <v>122</v>
      </c>
      <c r="C49" s="36" t="s">
        <v>123</v>
      </c>
      <c r="D49" s="31">
        <v>44882</v>
      </c>
      <c r="E49" s="32">
        <v>24284.400000000001</v>
      </c>
      <c r="F49" s="20"/>
      <c r="G49" s="21">
        <f t="shared" si="0"/>
        <v>24284.400000000001</v>
      </c>
      <c r="H49" s="22" t="s">
        <v>17</v>
      </c>
    </row>
    <row r="50" spans="1:8" ht="42" customHeight="1" x14ac:dyDescent="0.25">
      <c r="A50" s="33" t="s">
        <v>124</v>
      </c>
      <c r="B50" s="28" t="s">
        <v>125</v>
      </c>
      <c r="C50" s="30" t="s">
        <v>126</v>
      </c>
      <c r="D50" s="34">
        <v>44886</v>
      </c>
      <c r="E50" s="35">
        <v>35561</v>
      </c>
      <c r="F50" s="20"/>
      <c r="G50" s="21">
        <f t="shared" si="0"/>
        <v>35561</v>
      </c>
      <c r="H50" s="22" t="s">
        <v>17</v>
      </c>
    </row>
    <row r="51" spans="1:8" ht="43.5" customHeight="1" x14ac:dyDescent="0.25">
      <c r="A51" s="29" t="s">
        <v>102</v>
      </c>
      <c r="B51" s="28" t="s">
        <v>127</v>
      </c>
      <c r="C51" s="36" t="s">
        <v>104</v>
      </c>
      <c r="D51" s="31">
        <v>44886</v>
      </c>
      <c r="E51" s="32">
        <v>10024.1</v>
      </c>
      <c r="F51" s="20"/>
      <c r="G51" s="21">
        <f t="shared" si="0"/>
        <v>10024.1</v>
      </c>
      <c r="H51" s="22" t="s">
        <v>17</v>
      </c>
    </row>
    <row r="52" spans="1:8" ht="46.5" customHeight="1" x14ac:dyDescent="0.25">
      <c r="A52" s="29" t="s">
        <v>124</v>
      </c>
      <c r="B52" s="28" t="s">
        <v>125</v>
      </c>
      <c r="C52" s="36" t="s">
        <v>128</v>
      </c>
      <c r="D52" s="31">
        <v>44886</v>
      </c>
      <c r="E52" s="32">
        <v>26544</v>
      </c>
      <c r="F52" s="20"/>
      <c r="G52" s="21">
        <f t="shared" si="0"/>
        <v>26544</v>
      </c>
      <c r="H52" s="22" t="s">
        <v>17</v>
      </c>
    </row>
    <row r="53" spans="1:8" ht="41.25" customHeight="1" x14ac:dyDescent="0.25">
      <c r="A53" s="38" t="s">
        <v>129</v>
      </c>
      <c r="B53" s="28" t="s">
        <v>130</v>
      </c>
      <c r="C53" s="36" t="s">
        <v>131</v>
      </c>
      <c r="D53" s="31">
        <v>44886</v>
      </c>
      <c r="E53" s="32">
        <v>40000</v>
      </c>
      <c r="F53" s="20"/>
      <c r="G53" s="21">
        <f t="shared" si="0"/>
        <v>40000</v>
      </c>
      <c r="H53" s="22" t="s">
        <v>17</v>
      </c>
    </row>
    <row r="54" spans="1:8" ht="45.75" customHeight="1" x14ac:dyDescent="0.25">
      <c r="A54" s="33" t="s">
        <v>98</v>
      </c>
      <c r="B54" s="28" t="s">
        <v>132</v>
      </c>
      <c r="C54" s="30" t="s">
        <v>100</v>
      </c>
      <c r="D54" s="34">
        <v>44888</v>
      </c>
      <c r="E54" s="35">
        <v>52500</v>
      </c>
      <c r="F54" s="20"/>
      <c r="G54" s="21">
        <f t="shared" si="0"/>
        <v>52500</v>
      </c>
      <c r="H54" s="22" t="s">
        <v>17</v>
      </c>
    </row>
    <row r="55" spans="1:8" ht="48.75" customHeight="1" x14ac:dyDescent="0.25">
      <c r="A55" s="38" t="s">
        <v>133</v>
      </c>
      <c r="B55" s="28" t="s">
        <v>134</v>
      </c>
      <c r="C55" s="36" t="s">
        <v>100</v>
      </c>
      <c r="D55" s="31">
        <v>44889</v>
      </c>
      <c r="E55" s="32" t="s">
        <v>135</v>
      </c>
      <c r="F55" s="20"/>
      <c r="G55" s="21" t="str">
        <f t="shared" si="0"/>
        <v>28,00.00</v>
      </c>
      <c r="H55" s="22" t="s">
        <v>17</v>
      </c>
    </row>
    <row r="56" spans="1:8" ht="41.25" customHeight="1" x14ac:dyDescent="0.25">
      <c r="A56" s="27" t="s">
        <v>136</v>
      </c>
      <c r="B56" s="28" t="s">
        <v>137</v>
      </c>
      <c r="C56" s="22">
        <v>1931</v>
      </c>
      <c r="D56" s="39">
        <v>44894</v>
      </c>
      <c r="E56" s="40">
        <v>56000</v>
      </c>
      <c r="F56" s="20"/>
      <c r="G56" s="21">
        <f t="shared" si="0"/>
        <v>56000</v>
      </c>
      <c r="H56" s="22" t="s">
        <v>17</v>
      </c>
    </row>
    <row r="57" spans="1:8" ht="51" customHeight="1" x14ac:dyDescent="0.25">
      <c r="A57" s="27" t="s">
        <v>138</v>
      </c>
      <c r="B57" s="28" t="s">
        <v>139</v>
      </c>
      <c r="C57" s="22">
        <v>1875</v>
      </c>
      <c r="D57" s="39">
        <v>44883</v>
      </c>
      <c r="E57" s="40">
        <v>62226.59</v>
      </c>
      <c r="F57" s="20"/>
      <c r="G57" s="21">
        <f t="shared" si="0"/>
        <v>62226.59</v>
      </c>
      <c r="H57" s="22" t="s">
        <v>17</v>
      </c>
    </row>
    <row r="58" spans="1:8" ht="45" customHeight="1" x14ac:dyDescent="0.25">
      <c r="A58" s="27" t="s">
        <v>140</v>
      </c>
      <c r="B58" s="28" t="s">
        <v>141</v>
      </c>
      <c r="C58" s="22">
        <v>1889</v>
      </c>
      <c r="D58" s="39">
        <v>44883</v>
      </c>
      <c r="E58" s="40">
        <v>117528</v>
      </c>
      <c r="F58" s="20"/>
      <c r="G58" s="21">
        <f t="shared" si="0"/>
        <v>117528</v>
      </c>
      <c r="H58" s="22" t="s">
        <v>17</v>
      </c>
    </row>
    <row r="59" spans="1:8" ht="39.75" customHeight="1" x14ac:dyDescent="0.25">
      <c r="A59" s="27" t="s">
        <v>142</v>
      </c>
      <c r="B59" s="28" t="s">
        <v>143</v>
      </c>
      <c r="C59" s="22">
        <v>1878</v>
      </c>
      <c r="D59" s="39">
        <v>44883</v>
      </c>
      <c r="E59" s="40">
        <v>97350</v>
      </c>
      <c r="F59" s="20"/>
      <c r="G59" s="21">
        <f t="shared" si="0"/>
        <v>97350</v>
      </c>
      <c r="H59" s="22" t="s">
        <v>17</v>
      </c>
    </row>
    <row r="60" spans="1:8" s="45" customFormat="1" ht="15" customHeight="1" x14ac:dyDescent="0.25">
      <c r="A60" s="41" t="s">
        <v>144</v>
      </c>
      <c r="B60" s="41" t="s">
        <v>145</v>
      </c>
      <c r="C60" s="41"/>
      <c r="D60" s="10"/>
      <c r="E60" s="42">
        <f>SUM(E11:E59)</f>
        <v>36519272.24000001</v>
      </c>
      <c r="F60" s="43">
        <f>SUM(F11:F18)</f>
        <v>0</v>
      </c>
      <c r="G60" s="44">
        <f>SUM(E60:F60)</f>
        <v>36519272.24000001</v>
      </c>
      <c r="H60" s="41"/>
    </row>
    <row r="61" spans="1:8" s="45" customFormat="1" ht="15" customHeight="1" x14ac:dyDescent="0.25">
      <c r="A61" s="46"/>
      <c r="B61" s="46"/>
      <c r="C61" s="46"/>
      <c r="D61" s="47"/>
      <c r="E61" s="48"/>
      <c r="F61" s="49"/>
      <c r="G61" s="50"/>
      <c r="H61" s="46"/>
    </row>
    <row r="62" spans="1:8" s="45" customFormat="1" ht="15" customHeight="1" x14ac:dyDescent="0.25">
      <c r="A62" s="46"/>
      <c r="B62" s="46"/>
      <c r="C62" s="46"/>
      <c r="D62" s="47"/>
      <c r="E62" s="48"/>
      <c r="F62" s="49"/>
      <c r="G62" s="50"/>
      <c r="H62" s="46"/>
    </row>
    <row r="63" spans="1:8" s="45" customFormat="1" ht="15" customHeight="1" x14ac:dyDescent="0.25">
      <c r="A63" s="46"/>
      <c r="B63" s="46"/>
      <c r="C63" s="46"/>
      <c r="D63" s="47"/>
      <c r="E63" s="48"/>
      <c r="F63" s="49"/>
      <c r="G63" s="50"/>
      <c r="H63" s="46"/>
    </row>
    <row r="64" spans="1:8" s="45" customFormat="1" ht="15" customHeight="1" x14ac:dyDescent="0.25">
      <c r="A64" s="46"/>
      <c r="B64" s="46"/>
      <c r="C64" s="46"/>
      <c r="D64" s="47"/>
      <c r="E64" s="48"/>
      <c r="F64" s="49"/>
      <c r="G64" s="50"/>
      <c r="H64" s="46"/>
    </row>
    <row r="65" spans="1:8" x14ac:dyDescent="0.25">
      <c r="H65" s="51"/>
    </row>
    <row r="66" spans="1:8" ht="15.75" x14ac:dyDescent="0.25">
      <c r="A66" s="66" t="s">
        <v>146</v>
      </c>
      <c r="B66" s="66"/>
      <c r="C66" s="52"/>
      <c r="D66" s="6"/>
      <c r="F66" s="68" t="s">
        <v>147</v>
      </c>
      <c r="G66" s="68"/>
      <c r="H66" s="68"/>
    </row>
    <row r="67" spans="1:8" ht="15.75" x14ac:dyDescent="0.25">
      <c r="A67" s="53"/>
      <c r="B67" s="53"/>
      <c r="C67" s="52"/>
      <c r="D67" s="6"/>
    </row>
    <row r="68" spans="1:8" ht="15.75" x14ac:dyDescent="0.25">
      <c r="A68" s="66"/>
      <c r="B68" s="66"/>
      <c r="C68" s="52"/>
      <c r="D68" s="6"/>
      <c r="F68" s="66"/>
      <c r="G68" s="66"/>
      <c r="H68" s="66"/>
    </row>
    <row r="69" spans="1:8" ht="15.75" customHeight="1" x14ac:dyDescent="0.25">
      <c r="A69" s="54" t="s">
        <v>148</v>
      </c>
      <c r="B69" s="54"/>
      <c r="C69" s="54"/>
      <c r="D69" s="55"/>
      <c r="E69" s="55"/>
      <c r="F69" s="54"/>
      <c r="G69" s="54" t="s">
        <v>149</v>
      </c>
      <c r="H69" s="54"/>
    </row>
    <row r="70" spans="1:8" ht="15.75" x14ac:dyDescent="0.25">
      <c r="A70" s="56" t="s">
        <v>150</v>
      </c>
      <c r="B70" s="57"/>
      <c r="C70" s="57"/>
      <c r="D70" s="58"/>
      <c r="E70" s="59"/>
      <c r="F70" s="57"/>
      <c r="G70" s="60" t="s">
        <v>151</v>
      </c>
      <c r="H70" s="61"/>
    </row>
    <row r="71" spans="1:8" ht="15.75" x14ac:dyDescent="0.25">
      <c r="A71" s="57"/>
      <c r="B71" s="57"/>
      <c r="C71" s="57"/>
      <c r="D71" s="58"/>
      <c r="E71" s="59"/>
      <c r="F71" s="57"/>
      <c r="G71" s="62"/>
      <c r="H71" s="61"/>
    </row>
    <row r="72" spans="1:8" ht="15.75" x14ac:dyDescent="0.25">
      <c r="A72" s="57"/>
      <c r="B72" s="57"/>
      <c r="C72" s="57"/>
      <c r="D72" s="58"/>
      <c r="E72" s="59"/>
      <c r="F72" s="57"/>
      <c r="G72" s="62"/>
      <c r="H72" s="61"/>
    </row>
    <row r="73" spans="1:8" ht="15.75" x14ac:dyDescent="0.25">
      <c r="A73" s="64" t="s">
        <v>152</v>
      </c>
      <c r="B73" s="64"/>
      <c r="C73" s="64"/>
      <c r="D73" s="64"/>
      <c r="E73" s="64"/>
      <c r="F73" s="64"/>
      <c r="G73" s="64"/>
      <c r="H73" s="64"/>
    </row>
    <row r="74" spans="1:8" ht="15.75" x14ac:dyDescent="0.25">
      <c r="A74" s="65" t="s">
        <v>153</v>
      </c>
      <c r="B74" s="65"/>
      <c r="C74" s="65"/>
      <c r="D74" s="65"/>
      <c r="E74" s="65"/>
      <c r="F74" s="65"/>
      <c r="G74" s="65"/>
      <c r="H74" s="65"/>
    </row>
    <row r="75" spans="1:8" ht="15.75" x14ac:dyDescent="0.25">
      <c r="A75" s="66"/>
      <c r="B75" s="66"/>
      <c r="C75" s="66"/>
      <c r="D75" s="66"/>
      <c r="E75" s="66"/>
      <c r="F75" s="66"/>
      <c r="G75" s="66"/>
      <c r="H75" s="66"/>
    </row>
    <row r="76" spans="1:8" x14ac:dyDescent="0.25">
      <c r="F76" s="63"/>
    </row>
  </sheetData>
  <mergeCells count="9">
    <mergeCell ref="A73:H73"/>
    <mergeCell ref="A74:H74"/>
    <mergeCell ref="A75:H75"/>
    <mergeCell ref="A7:H7"/>
    <mergeCell ref="A8:H8"/>
    <mergeCell ref="A66:B66"/>
    <mergeCell ref="F66:H66"/>
    <mergeCell ref="A68:B68"/>
    <mergeCell ref="F68:H68"/>
  </mergeCells>
  <pageMargins left="0.25" right="0.25" top="0.75" bottom="0.75" header="0.3" footer="0.3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JORDDY BELTRE GALVAN</cp:lastModifiedBy>
  <cp:lastPrinted>2022-12-13T13:46:41Z</cp:lastPrinted>
  <dcterms:created xsi:type="dcterms:W3CDTF">2022-12-08T12:41:39Z</dcterms:created>
  <dcterms:modified xsi:type="dcterms:W3CDTF">2023-01-11T15:12:32Z</dcterms:modified>
</cp:coreProperties>
</file>