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99cm08\Desktop\"/>
    </mc:Choice>
  </mc:AlternateContent>
  <bookViews>
    <workbookView xWindow="0" yWindow="0" windowWidth="20490" windowHeight="7755"/>
  </bookViews>
  <sheets>
    <sheet name="SEPTIEMBRE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F56" i="1"/>
  <c r="E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<sst xmlns="http://schemas.openxmlformats.org/spreadsheetml/2006/main" count="187" uniqueCount="131">
  <si>
    <t>UNIVERSIDAD AUTONOMA DE SANTO DOMINGO</t>
  </si>
  <si>
    <t>PRIMADA DE AMERICA • FUNDADA EL 28 DE OCTUBRE DE 1538</t>
  </si>
  <si>
    <t>DIRECCION DE CONTABILIDAD ADMINISTRATIVA</t>
  </si>
  <si>
    <t>AÑO DEL REDISEÑO CURRICULAR POR COMPETENCIA Y CONSOLIDACION DE LA EDUCACION VIRTUAL</t>
  </si>
  <si>
    <t>CUENTAS POR PAGAR A PROVEEDORES  30 DE SEPTIEMBRE 2022</t>
  </si>
  <si>
    <t>VALOR EN RD$</t>
  </si>
  <si>
    <t>PROVEEDOR</t>
  </si>
  <si>
    <t>CONCEPTO</t>
  </si>
  <si>
    <t>FACTURA NCF</t>
  </si>
  <si>
    <t>FECHA DE PUBLICACiÓN Y/O EMISION</t>
  </si>
  <si>
    <t>MONTO FACTURADO</t>
  </si>
  <si>
    <t>FECHA SIN FACTURA</t>
  </si>
  <si>
    <t>MONTO PAGADO A LA FECHA</t>
  </si>
  <si>
    <t>MONTO PENDIENTE</t>
  </si>
  <si>
    <t>ESTADO (COMPLETADO,  PENDIENTE O ATRASADO</t>
  </si>
  <si>
    <t>Edesur Dominicana, S.A.</t>
  </si>
  <si>
    <t>Consumo de Energía Eléctrica de la Uasd y sus depencias en la Generadora Edesur</t>
  </si>
  <si>
    <t>Varias</t>
  </si>
  <si>
    <t>Pendiente</t>
  </si>
  <si>
    <t>Empresa Distribuidora de Electicidad del Este</t>
  </si>
  <si>
    <t>Consumo de Energía Eléctrica de la Uasd y sus depencias en la Generadora Edeeste</t>
  </si>
  <si>
    <t>Edenorte Dominicana, S.A.</t>
  </si>
  <si>
    <t>Consumo de Energía Eléctrica de la Uasd y sus depencias en la Generadora Edenorte</t>
  </si>
  <si>
    <t>Compañía Dominicana de Teléfonos, S.A.</t>
  </si>
  <si>
    <t>Consumo Servicios Telefónicos de la Uasd y sus dependencias con Codetel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</si>
  <si>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</si>
  <si>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</si>
  <si>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</si>
  <si>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</t>
  </si>
  <si>
    <t>B1500042654</t>
  </si>
  <si>
    <t>Consumo de Servicio de Internet de la Uasd-Higuey con la compañía Altice</t>
  </si>
  <si>
    <t>B1500043562</t>
  </si>
  <si>
    <t>Corporación de Agueducto y Alcantarillados de Santo Domingo</t>
  </si>
  <si>
    <t>Consumo de Servicio de Agua Potable de la Caasd</t>
  </si>
  <si>
    <t>CECOMSA, SRL</t>
  </si>
  <si>
    <t>COMPRA DE 7= COMPUTADORA Y SUS COMPONENTES OARA USO DEL Plan de Retiro</t>
  </si>
  <si>
    <t>B1500014658</t>
  </si>
  <si>
    <t>impresa, aires acondicionados</t>
  </si>
  <si>
    <t>COMRA MATERIALES DE REFRIGERACION PARA EL MANTENIMIENTO DE LOS AIRES DE CIENCIAS MODERNAS Y LABORATORIOS DE FISICAS.</t>
  </si>
  <si>
    <t>B1500000674</t>
  </si>
  <si>
    <t>ABASTECIMIENTOS COMERCIALES FJJ,SRL</t>
  </si>
  <si>
    <t>COMPRA DE 25 ROLLOS DE PAÑITOS O TOALLAS PARA MANTENER EN ALMACEN DE SUMITROS.</t>
  </si>
  <si>
    <t>B1500000439</t>
  </si>
  <si>
    <t>ECONOMATO UNIVERSITARIO</t>
  </si>
  <si>
    <t>MATERIALES Y UTILES DE OFICINA PARA USO DE LA FACULTAD DE INGENIERIA.</t>
  </si>
  <si>
    <t>REFRICENTRO LOS PRADOS,SRL</t>
  </si>
  <si>
    <t>MATERRIALES PARA REPARAR ACONDIONADORES DE AIRES EN DISTINTAS OFICINAS UTILIZADOS POR PLANTA FISICA.</t>
  </si>
  <si>
    <t>B1500000989</t>
  </si>
  <si>
    <t>SERVIAMED DOMINICANA, SRL</t>
  </si>
  <si>
    <t>COMPRA DE MATERIALES DE LABORATORIO PARA SER UTILIZADOS POR LA FACULTAD DE CIENCIAS DE LA SALUD</t>
  </si>
  <si>
    <t>B1500001073</t>
  </si>
  <si>
    <t>PUNTUAL SOLUCIONES KSP</t>
  </si>
  <si>
    <t>COMPRA DE 4 MIL CUCHARAS DE ACERO INOXIDABLE PARA USO DEL COMEDOR UNIVERSITARIO</t>
  </si>
  <si>
    <t>B1500000046</t>
  </si>
  <si>
    <t>GARENA SRL</t>
  </si>
  <si>
    <t>COMPRA 300 UNIDADES DE SUAPER No. 36 PARA EL STOCK DEL ALMACEN DE SUMINISTRO.</t>
  </si>
  <si>
    <t>B1500000331</t>
  </si>
  <si>
    <t>DISTRIBUIDORA Y FERRETERIA MAyS</t>
  </si>
  <si>
    <t xml:space="preserve">COMPRA DE 25 FARDOS DE SERVILLETAS 500/1 PARA EL STOCK DEL ALMACEN DE SUMINISTRO.  </t>
  </si>
  <si>
    <t>B1500000159</t>
  </si>
  <si>
    <t>GTG INDUSTRIAL SRL</t>
  </si>
  <si>
    <t>COMPRA 500 GL DE DESINFECTANTE Y 500 GL DE CLORO PARA EL STOCK DEL ALMACEN DE SUMINISTRO.</t>
  </si>
  <si>
    <t>B1500002770</t>
  </si>
  <si>
    <t>COPEL SP</t>
  </si>
  <si>
    <t>COMPRA 50000 HOJAS DE RECORD DE NOTAS PARA SER UTLIZADAS EN EL DPTO. DE REGISTRO.</t>
  </si>
  <si>
    <t>B1500000888</t>
  </si>
  <si>
    <t>TRANS DIESEL DEL CARIBE S.A (TDC)</t>
  </si>
  <si>
    <t xml:space="preserve">COMPRA DE 8000 GALONES DE GASOIL OPTIMO PARA EL STOCK DEL ALMACEN DE SUMINISTRO </t>
  </si>
  <si>
    <t>B1500002162</t>
  </si>
  <si>
    <t>HNOS JEREZ DIV.AGRICOLA SRL</t>
  </si>
  <si>
    <t>COMPRA MATERIALES Y UTILES DE LIMPIEZA PARA USO DE LA FACULTAD DE CIENCIAS.</t>
  </si>
  <si>
    <t>B1500002217</t>
  </si>
  <si>
    <t>ADS SUPPLY IMPORT SRL</t>
  </si>
  <si>
    <t>COMPRA MATERIALES ELECTRICOS Y UTILES DE LIMPIEZA PARA USO DE LA FACULTAD DE HUMANIDADES.</t>
  </si>
  <si>
    <t>B1500000035</t>
  </si>
  <si>
    <t>HKALICCO INVESTIMENTS SRL</t>
  </si>
  <si>
    <t>COMPRA 3 BATERIAS 8D-1125 MARCA LTH PARA SER USADA EN LA BIBIOTECA PEDRO MIR</t>
  </si>
  <si>
    <t>B1500000669</t>
  </si>
  <si>
    <t>COOL CONTROL, SRL</t>
  </si>
  <si>
    <t>SUMINISTRO DE CHEQUE HORIZONTA PLATINADOS PVC SCH-80 DE 6 "  PARA SER USADA EN LA BIBIOTECA PEDRO MIR</t>
  </si>
  <si>
    <t>B1500000018</t>
  </si>
  <si>
    <t>JCP SERVICIOS DE PROTECCIÓN CONTRA INCENDIOS</t>
  </si>
  <si>
    <t>RECARGA DE EXTINTORES UBICADOS EN EL EDIFICIO ADMINISTRATIVO</t>
  </si>
  <si>
    <t>B1500000127</t>
  </si>
  <si>
    <t>MUEBLES OMAR S.A</t>
  </si>
  <si>
    <t>COMPRA DE 2 MESAS Y 6 SILLAS PARA USO DE LA FACULTAD DE CIENCIAS</t>
  </si>
  <si>
    <t>B150000252</t>
  </si>
  <si>
    <t>MUÑOZ CONCEPTO MOBILIARIO</t>
  </si>
  <si>
    <t>COMPRAS DE MOBILIARIOS DE OFICINA PARA USO DE LA FACULTAD DE CIENCIAS</t>
  </si>
  <si>
    <t>B1500001141</t>
  </si>
  <si>
    <t>28/09/20222</t>
  </si>
  <si>
    <t>GTG INDUSTRIAL,SRL</t>
  </si>
  <si>
    <t xml:space="preserve">COMPRA DE 180.000 FUNDAS PLASTICAS PARA EL STOCK DEL ALMACEN DE SUMINISTRO. </t>
  </si>
  <si>
    <t>VIMARTE PUBLICIDAD, EIRL</t>
  </si>
  <si>
    <t xml:space="preserve">PAGO FACTURA POR CONCEPTO DE FROST Y IMPRESO EN DIFERENTES  AREAS DE LA INSTITUCION. </t>
  </si>
  <si>
    <t>REPUESTOS MAROCA SRL</t>
  </si>
  <si>
    <t xml:space="preserve">PAGO FACTURA POR CONCEPTO SERVICIO DE MANTENIMIENTO A VEHICULOS DE TRANSPORTACION </t>
  </si>
  <si>
    <t xml:space="preserve">FACTURA POR COMPRA KIT DE CLUCHT A VEHICULOS DE TRANSPORTACION </t>
  </si>
  <si>
    <t>RADIADORES RAMIREZ &amp; MENA</t>
  </si>
  <si>
    <t xml:space="preserve">REPARACION RADIADOR Y 2 GLS COOLANT A VEHICULO DE TRANSPORTACION </t>
  </si>
  <si>
    <t xml:space="preserve">PAGO DE 4 FACTURAS POR REPARACION DE  LLAVIN DE ENCENDIDO, TRANSMISION, UN JUEGO DELANTERA Y TRASERA Y RESPUESTOS VARIOS A 4 VEHICULOS DE LA INSTITUCION  </t>
  </si>
  <si>
    <t>PUBLICOM SRL</t>
  </si>
  <si>
    <t>PAGO FACTURA IMPRESION DE BANNER Y UTILERIA UTILIZADOS DURANTE ACTO TOMA DE POSESION DEL SR. RECTOR</t>
  </si>
  <si>
    <t>FELIX DAGOBERTO LIZARDO</t>
  </si>
  <si>
    <t>PAGO DE FACTURA POR CONCEPTO PUBLICIDAD DEL DPTO. DE COMUNICACION</t>
  </si>
  <si>
    <t xml:space="preserve">PAGO DESABOLLADURA Y PINTURA A VEHICULO DE TRANSPORTACION  </t>
  </si>
  <si>
    <t xml:space="preserve">PAGO DESABOLLADURA Y PINTURA A VEHICULOS DE TRANSPORTACION </t>
  </si>
  <si>
    <t>DISTRIB. ANTUNA BAEZ &amp; ASOC.</t>
  </si>
  <si>
    <t>PAGO FACTURA RACIONES ALIMENTICIAS</t>
  </si>
  <si>
    <t>SERVIC. E INSTAL. TECNICAS</t>
  </si>
  <si>
    <t xml:space="preserve">PAGO FACTURA EN BASE A CONTRATO </t>
  </si>
  <si>
    <t>PAGO FACTURA DE IMPRESION BANNER PARA LA 35 REUNION LATINOAMERICANA DE MATEMATICAS</t>
  </si>
  <si>
    <t>JOSE RAMON CORONA TAVERAS</t>
  </si>
  <si>
    <t>LABORO LOS DIAS 18,19,25 Y 26 DE JUNIO 2022</t>
  </si>
  <si>
    <t>MEJIA ALMANZAR Y ASOCIADOS SRL</t>
  </si>
  <si>
    <t>PAGO FACTURA POR CONCEPTO ALQUILER DE MOVILIARIO Y PICADERA</t>
  </si>
  <si>
    <t>COMPU- OFFICE DOMINICANA</t>
  </si>
  <si>
    <t xml:space="preserve">COMPRA DE 2 IMPRESORAS PARA USO DE TECNOLOGIA </t>
  </si>
  <si>
    <t>GRUPO COMETA, S.A.S</t>
  </si>
  <si>
    <t xml:space="preserve">PAGO ALINEACION Y BALANCEO , ENGRASE, 2 AMORTIGUADORES , 1 BANDA A VEHICULOS DE TRANSPORTACION </t>
  </si>
  <si>
    <t xml:space="preserve">PAGO 1 EVAPORADOR DELANTERO , 1 RADIO  ,1 CAMARA A VEHICULO DE TRANSPORTACION </t>
  </si>
  <si>
    <t>TOTAL EN RD$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</si>
  <si>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</si>
  <si>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</si>
  <si>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</si>
  <si>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</si>
  <si>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                                        Director de Contabilidad Administrativa</t>
  </si>
  <si>
    <t xml:space="preserve">             Contralor</t>
  </si>
  <si>
    <t/>
  </si>
  <si>
    <t>Editrudis Beltrán Crisóstomo, M.A.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</si>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</sst>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 wrapText="1"/>
    </xf>
    <xf numFmtId="0" fontId="0" fillId="0" borderId="2" xfId="0" applyFont="1" applyBorder="1"/>
    <xf numFmtId="43" fontId="0" fillId="0" borderId="2" xfId="0" applyNumberFormat="1" applyFont="1" applyBorder="1"/>
    <xf numFmtId="4" fontId="5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vertical="center"/>
    </xf>
    <xf numFmtId="0" fontId="0" fillId="0" borderId="3" xfId="0" applyFont="1" applyBorder="1"/>
    <xf numFmtId="0" fontId="4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3" fontId="0" fillId="0" borderId="2" xfId="1" applyFont="1" applyBorder="1" applyAlignment="1">
      <alignment vertical="center"/>
    </xf>
    <xf numFmtId="43" fontId="0" fillId="0" borderId="2" xfId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 vertical="center"/>
    </xf>
    <xf numFmtId="43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0" borderId="0" xfId="0" applyFont="1"/>
    <xf numFmtId="0" fontId="0" fillId="0" borderId="0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43" fontId="0" fillId="0" borderId="0" xfId="0" applyNumberForma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2036379</xdr:colOff>
      <xdr:row>0</xdr:row>
      <xdr:rowOff>120432</xdr:rowOff>
    </xdr:from>
    <xdr:to>
      <xdr:col>1</xdr:col>
      <xdr:colOff>2582479</xdr:colOff>
      <xdr:row>5</xdr:row>
      <xdr:rowOff>54085</xdr:rowOff>
    </xdr:to>
    <xdr:pic>
      <xdr:nvPicPr>
        <xdr:cNvPr id="2" name="Imagen 1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8604" y="120432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abSelected="1" topLeftCell="A53" workbookViewId="0">
      <selection activeCell="F62" sqref="F62"/>
    </sheetView>
  </sheetViews>
  <sheetFormatPr baseColWidth="10" defaultRowHeight="15" x14ac:dyDescent="0.25"/>
  <cols>
    <col min="1" max="1" width="38.42578125" style="1" customWidth="1"/>
    <col min="2" max="2" width="44.85546875" customWidth="1"/>
    <col min="3" max="3" width="16.5703125" customWidth="1"/>
    <col min="4" max="4" width="25.85546875" style="8" customWidth="1"/>
    <col min="5" max="5" width="21.140625" style="3" customWidth="1"/>
    <col min="6" max="6" width="19.85546875" customWidth="1"/>
    <col min="7" max="7" width="16.85546875" customWidth="1"/>
    <col min="8" max="8" width="18.5703125" style="4" customWidth="1"/>
    <col min="9" max="9" width="22.85546875" style="5" customWidth="1"/>
  </cols>
  <sheetData>
    <row r="3" spans="1:9" x14ac:dyDescent="0.25">
      <c r="D3" s="2" t="s">
        <v>0</v>
      </c>
    </row>
    <row r="4" spans="1:9" x14ac:dyDescent="0.25">
      <c r="D4" s="6" t="s">
        <v>1</v>
      </c>
    </row>
    <row r="5" spans="1:9" x14ac:dyDescent="0.25">
      <c r="D5" s="2" t="s">
        <v>2</v>
      </c>
    </row>
    <row r="6" spans="1:9" x14ac:dyDescent="0.25">
      <c r="D6" s="7" t="s">
        <v>3</v>
      </c>
    </row>
    <row r="7" spans="1:9" x14ac:dyDescent="0.25">
      <c r="A7" s="59" t="s">
        <v>4</v>
      </c>
      <c r="B7" s="59"/>
      <c r="C7" s="59"/>
      <c r="D7" s="59"/>
      <c r="E7" s="59"/>
      <c r="F7" s="59"/>
      <c r="G7" s="59"/>
      <c r="H7" s="59"/>
      <c r="I7" s="59"/>
    </row>
    <row r="8" spans="1:9" x14ac:dyDescent="0.25">
      <c r="A8" s="59" t="s">
        <v>5</v>
      </c>
      <c r="B8" s="59"/>
      <c r="C8" s="59"/>
      <c r="D8" s="59"/>
      <c r="E8" s="59"/>
      <c r="F8" s="59"/>
      <c r="G8" s="59"/>
      <c r="H8" s="59"/>
      <c r="I8" s="59"/>
    </row>
    <row r="9" spans="1:9" ht="15.75" thickBot="1" x14ac:dyDescent="0.3"/>
    <row r="10" spans="1:9" ht="33" customHeight="1" x14ac:dyDescent="0.25">
      <c r="A10" s="9" t="s">
        <v>6</v>
      </c>
      <c r="B10" s="10" t="s">
        <v>7</v>
      </c>
      <c r="C10" s="10" t="s">
        <v>8</v>
      </c>
      <c r="D10" s="11" t="s">
        <v>9</v>
      </c>
      <c r="E10" s="12" t="s">
        <v>10</v>
      </c>
      <c r="F10" s="10" t="s">
        <v>11</v>
      </c>
      <c r="G10" s="13" t="s">
        <v>12</v>
      </c>
      <c r="H10" s="14" t="s">
        <v>13</v>
      </c>
      <c r="I10" s="13" t="s">
        <v>14</v>
      </c>
    </row>
    <row r="11" spans="1:9" ht="33" customHeight="1" x14ac:dyDescent="0.25">
      <c r="A11" s="15" t="s">
        <v>15</v>
      </c>
      <c r="B11" s="16" t="s">
        <v>16</v>
      </c>
      <c r="C11" s="17" t="s">
        <v>17</v>
      </c>
      <c r="D11" s="18">
        <v>44807</v>
      </c>
      <c r="E11" s="19">
        <v>16814510.23</v>
      </c>
      <c r="F11" s="20"/>
      <c r="G11" s="21">
        <v>0</v>
      </c>
      <c r="H11" s="22">
        <f>+E11</f>
        <v>16814510.23</v>
      </c>
      <c r="I11" s="23" t="s">
        <v>18</v>
      </c>
    </row>
    <row r="12" spans="1:9" ht="36.75" customHeight="1" x14ac:dyDescent="0.25">
      <c r="A12" s="24" t="s">
        <v>19</v>
      </c>
      <c r="B12" s="16" t="s">
        <v>20</v>
      </c>
      <c r="C12" s="17" t="s">
        <v>17</v>
      </c>
      <c r="D12" s="25">
        <v>44854</v>
      </c>
      <c r="E12" s="22">
        <v>1518218.67</v>
      </c>
      <c r="F12" s="22"/>
      <c r="G12" s="21"/>
      <c r="H12" s="22">
        <f>+E12</f>
        <v>1518218.67</v>
      </c>
      <c r="I12" s="23" t="s">
        <v>18</v>
      </c>
    </row>
    <row r="13" spans="1:9" ht="30.75" customHeight="1" x14ac:dyDescent="0.25">
      <c r="A13" s="15" t="s">
        <v>21</v>
      </c>
      <c r="B13" s="16" t="s">
        <v>22</v>
      </c>
      <c r="C13" s="17" t="s">
        <v>17</v>
      </c>
      <c r="D13" s="25">
        <v>44813</v>
      </c>
      <c r="E13" s="22">
        <v>4592767.92</v>
      </c>
      <c r="F13" s="26"/>
      <c r="G13" s="21"/>
      <c r="H13" s="22">
        <f t="shared" ref="H13:H55" si="0">+E13</f>
        <v>4592767.92</v>
      </c>
      <c r="I13" s="23" t="s">
        <v>18</v>
      </c>
    </row>
    <row r="14" spans="1:9" ht="30" customHeight="1" x14ac:dyDescent="0.25">
      <c r="A14" s="27" t="s">
        <v>23</v>
      </c>
      <c r="B14" s="28" t="s">
        <v>24</v>
      </c>
      <c r="C14" s="17" t="s">
        <v>17</v>
      </c>
      <c r="D14" s="25">
        <v>44832</v>
      </c>
      <c r="E14" s="22">
        <v>2461234.15</v>
      </c>
      <c r="F14" s="26"/>
      <c r="G14" s="21"/>
      <c r="H14" s="22">
        <f t="shared" si="0"/>
        <v>2461234.15</v>
      </c>
      <c r="I14" s="23" t="s">
        <v>18</v>
      </c>
    </row>
    <row r="15" spans="1:9" ht="30" x14ac:dyDescent="0.25">
      <c r="A15" s="24" t="s">
        <v>25</v>
      </c>
      <c r="B15" s="28" t="s">
        <v>26</v>
      </c>
      <c r="C15" s="17" t="s">
        <v>17</v>
      </c>
      <c r="D15" s="25">
        <v>44805</v>
      </c>
      <c r="E15" s="22">
        <v>77182</v>
      </c>
      <c r="F15" s="26"/>
      <c r="G15" s="21"/>
      <c r="H15" s="22">
        <f t="shared" si="0"/>
        <v>77182</v>
      </c>
      <c r="I15" s="23" t="s">
        <v>18</v>
      </c>
    </row>
    <row r="16" spans="1:9" ht="30" x14ac:dyDescent="0.25">
      <c r="A16" s="29" t="s">
        <v>27</v>
      </c>
      <c r="B16" s="28" t="s">
        <v>28</v>
      </c>
      <c r="C16" s="17" t="s">
        <v>29</v>
      </c>
      <c r="D16" s="25">
        <v>44819</v>
      </c>
      <c r="E16" s="22">
        <v>84154.28</v>
      </c>
      <c r="F16" s="26"/>
      <c r="G16" s="21"/>
      <c r="H16" s="22">
        <f t="shared" si="0"/>
        <v>84154.28</v>
      </c>
      <c r="I16" s="23" t="s">
        <v>18</v>
      </c>
    </row>
    <row r="17" spans="1:9" ht="30" x14ac:dyDescent="0.25">
      <c r="A17" s="29" t="s">
        <v>27</v>
      </c>
      <c r="B17" s="28" t="s">
        <v>30</v>
      </c>
      <c r="C17" s="17" t="s">
        <v>31</v>
      </c>
      <c r="D17" s="25">
        <v>44819</v>
      </c>
      <c r="E17" s="22">
        <v>27716.01</v>
      </c>
      <c r="F17" s="26"/>
      <c r="G17" s="21"/>
      <c r="H17" s="22">
        <f t="shared" si="0"/>
        <v>27716.01</v>
      </c>
      <c r="I17" s="23" t="s">
        <v>18</v>
      </c>
    </row>
    <row r="18" spans="1:9" ht="37.5" customHeight="1" x14ac:dyDescent="0.25">
      <c r="A18" s="29" t="s">
        <v>32</v>
      </c>
      <c r="B18" s="30" t="s">
        <v>33</v>
      </c>
      <c r="C18" s="17" t="s">
        <v>17</v>
      </c>
      <c r="D18" s="25">
        <v>44805</v>
      </c>
      <c r="E18" s="22">
        <v>886710</v>
      </c>
      <c r="F18" s="26"/>
      <c r="G18" s="21"/>
      <c r="H18" s="22">
        <f t="shared" si="0"/>
        <v>886710</v>
      </c>
      <c r="I18" s="23" t="s">
        <v>18</v>
      </c>
    </row>
    <row r="19" spans="1:9" ht="32.25" customHeight="1" x14ac:dyDescent="0.25">
      <c r="A19" s="29" t="s">
        <v>34</v>
      </c>
      <c r="B19" s="30" t="s">
        <v>35</v>
      </c>
      <c r="C19" s="17" t="s">
        <v>36</v>
      </c>
      <c r="D19" s="25">
        <v>44806</v>
      </c>
      <c r="E19" s="22">
        <v>357394.18</v>
      </c>
      <c r="F19" s="26"/>
      <c r="G19" s="21"/>
      <c r="H19" s="22">
        <f t="shared" si="0"/>
        <v>357394.18</v>
      </c>
      <c r="I19" s="23" t="s">
        <v>18</v>
      </c>
    </row>
    <row r="20" spans="1:9" ht="42.75" customHeight="1" x14ac:dyDescent="0.25">
      <c r="A20" s="29" t="s">
        <v>37</v>
      </c>
      <c r="B20" s="30" t="s">
        <v>38</v>
      </c>
      <c r="C20" s="17" t="s">
        <v>39</v>
      </c>
      <c r="D20" s="25">
        <v>44809</v>
      </c>
      <c r="E20" s="22">
        <v>66617.22</v>
      </c>
      <c r="F20" s="26"/>
      <c r="G20" s="21"/>
      <c r="H20" s="22">
        <f t="shared" si="0"/>
        <v>66617.22</v>
      </c>
      <c r="I20" s="23" t="s">
        <v>18</v>
      </c>
    </row>
    <row r="21" spans="1:9" ht="33" customHeight="1" x14ac:dyDescent="0.25">
      <c r="A21" s="29" t="s">
        <v>40</v>
      </c>
      <c r="B21" s="30" t="s">
        <v>41</v>
      </c>
      <c r="C21" s="17" t="s">
        <v>42</v>
      </c>
      <c r="D21" s="25">
        <v>44811</v>
      </c>
      <c r="E21" s="22">
        <v>35400</v>
      </c>
      <c r="F21" s="26"/>
      <c r="G21" s="21"/>
      <c r="H21" s="22">
        <f t="shared" si="0"/>
        <v>35400</v>
      </c>
      <c r="I21" s="23" t="s">
        <v>18</v>
      </c>
    </row>
    <row r="22" spans="1:9" ht="35.25" customHeight="1" x14ac:dyDescent="0.25">
      <c r="A22" s="29" t="s">
        <v>43</v>
      </c>
      <c r="B22" s="30" t="s">
        <v>44</v>
      </c>
      <c r="C22" s="31">
        <v>2022084015</v>
      </c>
      <c r="D22" s="25">
        <v>44811</v>
      </c>
      <c r="E22" s="22">
        <v>43405</v>
      </c>
      <c r="F22" s="26"/>
      <c r="G22" s="21"/>
      <c r="H22" s="22">
        <f t="shared" si="0"/>
        <v>43405</v>
      </c>
      <c r="I22" s="23" t="s">
        <v>18</v>
      </c>
    </row>
    <row r="23" spans="1:9" ht="51" customHeight="1" x14ac:dyDescent="0.25">
      <c r="A23" s="29" t="s">
        <v>45</v>
      </c>
      <c r="B23" s="30" t="s">
        <v>46</v>
      </c>
      <c r="C23" s="17" t="s">
        <v>47</v>
      </c>
      <c r="D23" s="25">
        <v>44812</v>
      </c>
      <c r="E23" s="32">
        <v>32649.95</v>
      </c>
      <c r="F23" s="26"/>
      <c r="G23" s="21"/>
      <c r="H23" s="22">
        <f t="shared" si="0"/>
        <v>32649.95</v>
      </c>
      <c r="I23" s="23" t="s">
        <v>18</v>
      </c>
    </row>
    <row r="24" spans="1:9" ht="49.5" customHeight="1" x14ac:dyDescent="0.25">
      <c r="A24" s="29" t="s">
        <v>48</v>
      </c>
      <c r="B24" s="30" t="s">
        <v>49</v>
      </c>
      <c r="C24" s="17" t="s">
        <v>50</v>
      </c>
      <c r="D24" s="25">
        <v>44816</v>
      </c>
      <c r="E24" s="22">
        <v>219946.1</v>
      </c>
      <c r="F24" s="26"/>
      <c r="G24" s="21"/>
      <c r="H24" s="22">
        <f t="shared" si="0"/>
        <v>219946.1</v>
      </c>
      <c r="I24" s="23" t="s">
        <v>18</v>
      </c>
    </row>
    <row r="25" spans="1:9" ht="48" customHeight="1" x14ac:dyDescent="0.25">
      <c r="A25" s="29" t="s">
        <v>51</v>
      </c>
      <c r="B25" s="30" t="s">
        <v>52</v>
      </c>
      <c r="C25" s="17" t="s">
        <v>53</v>
      </c>
      <c r="D25" s="33">
        <v>44817</v>
      </c>
      <c r="E25" s="34">
        <v>262142.8</v>
      </c>
      <c r="F25" s="20"/>
      <c r="G25" s="21"/>
      <c r="H25" s="22">
        <f t="shared" si="0"/>
        <v>262142.8</v>
      </c>
      <c r="I25" s="23" t="s">
        <v>18</v>
      </c>
    </row>
    <row r="26" spans="1:9" ht="39" customHeight="1" x14ac:dyDescent="0.25">
      <c r="A26" s="29" t="s">
        <v>54</v>
      </c>
      <c r="B26" s="30" t="s">
        <v>55</v>
      </c>
      <c r="C26" s="17" t="s">
        <v>56</v>
      </c>
      <c r="D26" s="33">
        <v>44818</v>
      </c>
      <c r="E26" s="34">
        <v>46020</v>
      </c>
      <c r="F26" s="20"/>
      <c r="G26" s="21"/>
      <c r="H26" s="22">
        <f t="shared" si="0"/>
        <v>46020</v>
      </c>
      <c r="I26" s="23" t="s">
        <v>18</v>
      </c>
    </row>
    <row r="27" spans="1:9" ht="33" customHeight="1" x14ac:dyDescent="0.25">
      <c r="A27" s="29" t="s">
        <v>57</v>
      </c>
      <c r="B27" s="30" t="s">
        <v>58</v>
      </c>
      <c r="C27" s="17" t="s">
        <v>59</v>
      </c>
      <c r="D27" s="17">
        <v>44818</v>
      </c>
      <c r="E27" s="34">
        <v>21387.5</v>
      </c>
      <c r="F27" s="20"/>
      <c r="G27" s="21"/>
      <c r="H27" s="22">
        <f t="shared" si="0"/>
        <v>21387.5</v>
      </c>
      <c r="I27" s="23" t="s">
        <v>18</v>
      </c>
    </row>
    <row r="28" spans="1:9" ht="47.25" customHeight="1" x14ac:dyDescent="0.25">
      <c r="A28" s="29" t="s">
        <v>60</v>
      </c>
      <c r="B28" s="30" t="s">
        <v>61</v>
      </c>
      <c r="C28" s="17" t="s">
        <v>62</v>
      </c>
      <c r="D28" s="33">
        <v>44819</v>
      </c>
      <c r="E28" s="34">
        <v>68823.5</v>
      </c>
      <c r="F28" s="20"/>
      <c r="G28" s="21"/>
      <c r="H28" s="22">
        <f t="shared" si="0"/>
        <v>68823.5</v>
      </c>
      <c r="I28" s="23" t="s">
        <v>18</v>
      </c>
    </row>
    <row r="29" spans="1:9" ht="37.5" customHeight="1" x14ac:dyDescent="0.25">
      <c r="A29" s="29" t="s">
        <v>63</v>
      </c>
      <c r="B29" s="30" t="s">
        <v>64</v>
      </c>
      <c r="C29" s="17" t="s">
        <v>65</v>
      </c>
      <c r="D29" s="17">
        <v>44819</v>
      </c>
      <c r="E29" s="34">
        <v>612500</v>
      </c>
      <c r="F29" s="20"/>
      <c r="G29" s="21"/>
      <c r="H29" s="22">
        <f t="shared" si="0"/>
        <v>612500</v>
      </c>
      <c r="I29" s="23" t="s">
        <v>18</v>
      </c>
    </row>
    <row r="30" spans="1:9" ht="34.5" customHeight="1" x14ac:dyDescent="0.25">
      <c r="A30" s="29" t="s">
        <v>66</v>
      </c>
      <c r="B30" s="30" t="s">
        <v>67</v>
      </c>
      <c r="C30" s="17" t="s">
        <v>68</v>
      </c>
      <c r="D30" s="17">
        <v>44821</v>
      </c>
      <c r="E30" s="34">
        <v>1808800</v>
      </c>
      <c r="F30" s="20"/>
      <c r="G30" s="21"/>
      <c r="H30" s="22">
        <f t="shared" si="0"/>
        <v>1808800</v>
      </c>
      <c r="I30" s="23" t="s">
        <v>18</v>
      </c>
    </row>
    <row r="31" spans="1:9" ht="45.75" customHeight="1" x14ac:dyDescent="0.25">
      <c r="A31" s="29" t="s">
        <v>69</v>
      </c>
      <c r="B31" s="30" t="s">
        <v>70</v>
      </c>
      <c r="C31" s="17" t="s">
        <v>71</v>
      </c>
      <c r="D31" s="17">
        <v>44825</v>
      </c>
      <c r="E31" s="34">
        <v>90365.03</v>
      </c>
      <c r="F31" s="20"/>
      <c r="G31" s="21"/>
      <c r="H31" s="22">
        <f t="shared" si="0"/>
        <v>90365.03</v>
      </c>
      <c r="I31" s="23" t="s">
        <v>18</v>
      </c>
    </row>
    <row r="32" spans="1:9" ht="43.5" customHeight="1" x14ac:dyDescent="0.25">
      <c r="A32" s="29" t="s">
        <v>72</v>
      </c>
      <c r="B32" s="30" t="s">
        <v>73</v>
      </c>
      <c r="C32" s="17" t="s">
        <v>74</v>
      </c>
      <c r="D32" s="17">
        <v>44825</v>
      </c>
      <c r="E32" s="34">
        <v>149848.20000000001</v>
      </c>
      <c r="F32" s="20"/>
      <c r="G32" s="21"/>
      <c r="H32" s="22">
        <f t="shared" si="0"/>
        <v>149848.20000000001</v>
      </c>
      <c r="I32" s="23" t="s">
        <v>18</v>
      </c>
    </row>
    <row r="33" spans="1:9" ht="30" customHeight="1" x14ac:dyDescent="0.25">
      <c r="A33" s="29" t="s">
        <v>75</v>
      </c>
      <c r="B33" s="30" t="s">
        <v>76</v>
      </c>
      <c r="C33" s="17" t="s">
        <v>77</v>
      </c>
      <c r="D33" s="17">
        <v>44827</v>
      </c>
      <c r="E33" s="34">
        <v>70875.009999999995</v>
      </c>
      <c r="F33" s="20"/>
      <c r="G33" s="21"/>
      <c r="H33" s="22">
        <f t="shared" si="0"/>
        <v>70875.009999999995</v>
      </c>
      <c r="I33" s="23" t="s">
        <v>18</v>
      </c>
    </row>
    <row r="34" spans="1:9" ht="45.75" customHeight="1" x14ac:dyDescent="0.25">
      <c r="A34" s="29" t="s">
        <v>78</v>
      </c>
      <c r="B34" s="30" t="s">
        <v>79</v>
      </c>
      <c r="C34" s="17" t="s">
        <v>80</v>
      </c>
      <c r="D34" s="17">
        <v>44830</v>
      </c>
      <c r="E34" s="34">
        <v>88500</v>
      </c>
      <c r="F34" s="20"/>
      <c r="G34" s="21"/>
      <c r="H34" s="22">
        <f t="shared" si="0"/>
        <v>88500</v>
      </c>
      <c r="I34" s="23" t="s">
        <v>18</v>
      </c>
    </row>
    <row r="35" spans="1:9" ht="42" customHeight="1" x14ac:dyDescent="0.25">
      <c r="A35" s="29" t="s">
        <v>81</v>
      </c>
      <c r="B35" s="30" t="s">
        <v>82</v>
      </c>
      <c r="C35" s="17" t="s">
        <v>83</v>
      </c>
      <c r="D35" s="17">
        <v>44830</v>
      </c>
      <c r="E35" s="34">
        <v>28644.5</v>
      </c>
      <c r="F35" s="20"/>
      <c r="G35" s="21"/>
      <c r="H35" s="22">
        <f t="shared" si="0"/>
        <v>28644.5</v>
      </c>
      <c r="I35" s="23" t="s">
        <v>18</v>
      </c>
    </row>
    <row r="36" spans="1:9" ht="36.75" customHeight="1" x14ac:dyDescent="0.25">
      <c r="A36" s="29" t="s">
        <v>84</v>
      </c>
      <c r="B36" s="30" t="s">
        <v>85</v>
      </c>
      <c r="C36" s="17" t="s">
        <v>86</v>
      </c>
      <c r="D36" s="17">
        <v>44831</v>
      </c>
      <c r="E36" s="35">
        <v>92155.64</v>
      </c>
      <c r="F36" s="20"/>
      <c r="G36" s="21"/>
      <c r="H36" s="22">
        <f t="shared" si="0"/>
        <v>92155.64</v>
      </c>
      <c r="I36" s="23" t="s">
        <v>18</v>
      </c>
    </row>
    <row r="37" spans="1:9" ht="33.75" customHeight="1" x14ac:dyDescent="0.25">
      <c r="A37" s="29" t="s">
        <v>87</v>
      </c>
      <c r="B37" s="30" t="s">
        <v>88</v>
      </c>
      <c r="C37" s="17" t="s">
        <v>89</v>
      </c>
      <c r="D37" s="17" t="s">
        <v>90</v>
      </c>
      <c r="E37" s="34">
        <v>245853</v>
      </c>
      <c r="F37" s="20"/>
      <c r="G37" s="21"/>
      <c r="H37" s="22">
        <f t="shared" si="0"/>
        <v>245853</v>
      </c>
      <c r="I37" s="23" t="s">
        <v>18</v>
      </c>
    </row>
    <row r="38" spans="1:9" ht="39" customHeight="1" x14ac:dyDescent="0.25">
      <c r="A38" s="29" t="s">
        <v>91</v>
      </c>
      <c r="B38" s="30" t="s">
        <v>92</v>
      </c>
      <c r="C38" s="23">
        <v>1544</v>
      </c>
      <c r="D38" s="36">
        <v>44812</v>
      </c>
      <c r="E38" s="34">
        <v>745800</v>
      </c>
      <c r="F38" s="20"/>
      <c r="G38" s="21"/>
      <c r="H38" s="22">
        <f t="shared" si="0"/>
        <v>745800</v>
      </c>
      <c r="I38" s="23" t="s">
        <v>18</v>
      </c>
    </row>
    <row r="39" spans="1:9" ht="44.25" customHeight="1" x14ac:dyDescent="0.25">
      <c r="A39" s="29" t="s">
        <v>93</v>
      </c>
      <c r="B39" s="30" t="s">
        <v>94</v>
      </c>
      <c r="C39" s="23">
        <v>1558</v>
      </c>
      <c r="D39" s="36">
        <v>44813</v>
      </c>
      <c r="E39" s="34">
        <v>25887.17</v>
      </c>
      <c r="F39" s="20"/>
      <c r="G39" s="21"/>
      <c r="H39" s="22">
        <f t="shared" si="0"/>
        <v>25887.17</v>
      </c>
      <c r="I39" s="23" t="s">
        <v>18</v>
      </c>
    </row>
    <row r="40" spans="1:9" ht="42.75" customHeight="1" x14ac:dyDescent="0.25">
      <c r="A40" s="29" t="s">
        <v>95</v>
      </c>
      <c r="B40" s="30" t="s">
        <v>96</v>
      </c>
      <c r="C40" s="23">
        <v>1565</v>
      </c>
      <c r="D40" s="36">
        <v>44817</v>
      </c>
      <c r="E40" s="34">
        <v>38872</v>
      </c>
      <c r="F40" s="20"/>
      <c r="G40" s="21"/>
      <c r="H40" s="22">
        <f t="shared" si="0"/>
        <v>38872</v>
      </c>
      <c r="I40" s="23" t="s">
        <v>18</v>
      </c>
    </row>
    <row r="41" spans="1:9" ht="33.75" customHeight="1" x14ac:dyDescent="0.25">
      <c r="A41" s="29" t="s">
        <v>95</v>
      </c>
      <c r="B41" s="30" t="s">
        <v>97</v>
      </c>
      <c r="C41" s="23">
        <v>1567</v>
      </c>
      <c r="D41" s="36">
        <v>44817</v>
      </c>
      <c r="E41" s="34">
        <v>30714.53</v>
      </c>
      <c r="F41" s="20"/>
      <c r="G41" s="21"/>
      <c r="H41" s="22">
        <f t="shared" si="0"/>
        <v>30714.53</v>
      </c>
      <c r="I41" s="23" t="s">
        <v>18</v>
      </c>
    </row>
    <row r="42" spans="1:9" ht="42" customHeight="1" x14ac:dyDescent="0.25">
      <c r="A42" s="29" t="s">
        <v>98</v>
      </c>
      <c r="B42" s="30" t="s">
        <v>99</v>
      </c>
      <c r="C42" s="23">
        <v>1581</v>
      </c>
      <c r="D42" s="36">
        <v>44818</v>
      </c>
      <c r="E42" s="34">
        <v>34691</v>
      </c>
      <c r="F42" s="20"/>
      <c r="G42" s="21"/>
      <c r="H42" s="22">
        <f t="shared" si="0"/>
        <v>34691</v>
      </c>
      <c r="I42" s="23" t="s">
        <v>18</v>
      </c>
    </row>
    <row r="43" spans="1:9" ht="56.25" customHeight="1" x14ac:dyDescent="0.25">
      <c r="A43" s="29" t="s">
        <v>95</v>
      </c>
      <c r="B43" s="30" t="s">
        <v>100</v>
      </c>
      <c r="C43" s="23">
        <v>1584</v>
      </c>
      <c r="D43" s="36">
        <v>44825</v>
      </c>
      <c r="E43" s="34">
        <v>196647</v>
      </c>
      <c r="F43" s="20"/>
      <c r="G43" s="21"/>
      <c r="H43" s="22">
        <f t="shared" si="0"/>
        <v>196647</v>
      </c>
      <c r="I43" s="23" t="s">
        <v>18</v>
      </c>
    </row>
    <row r="44" spans="1:9" ht="61.5" customHeight="1" x14ac:dyDescent="0.25">
      <c r="A44" s="29" t="s">
        <v>101</v>
      </c>
      <c r="B44" s="30" t="s">
        <v>102</v>
      </c>
      <c r="C44" s="23">
        <v>1590</v>
      </c>
      <c r="D44" s="36">
        <v>44818</v>
      </c>
      <c r="E44" s="34">
        <v>75506.600000000006</v>
      </c>
      <c r="F44" s="20"/>
      <c r="G44" s="21"/>
      <c r="H44" s="22">
        <f t="shared" si="0"/>
        <v>75506.600000000006</v>
      </c>
      <c r="I44" s="23" t="s">
        <v>18</v>
      </c>
    </row>
    <row r="45" spans="1:9" ht="35.25" customHeight="1" x14ac:dyDescent="0.25">
      <c r="A45" s="29" t="s">
        <v>103</v>
      </c>
      <c r="B45" s="30" t="s">
        <v>104</v>
      </c>
      <c r="C45" s="23">
        <v>1594</v>
      </c>
      <c r="D45" s="36">
        <v>44818</v>
      </c>
      <c r="E45" s="34">
        <v>33900</v>
      </c>
      <c r="F45" s="20"/>
      <c r="G45" s="21"/>
      <c r="H45" s="22">
        <f t="shared" si="0"/>
        <v>33900</v>
      </c>
      <c r="I45" s="23" t="s">
        <v>18</v>
      </c>
    </row>
    <row r="46" spans="1:9" ht="35.25" customHeight="1" x14ac:dyDescent="0.25">
      <c r="A46" s="29" t="s">
        <v>95</v>
      </c>
      <c r="B46" s="30" t="s">
        <v>105</v>
      </c>
      <c r="C46" s="23">
        <v>1597</v>
      </c>
      <c r="D46" s="36">
        <v>44818</v>
      </c>
      <c r="E46" s="34">
        <v>72998</v>
      </c>
      <c r="F46" s="20"/>
      <c r="G46" s="21"/>
      <c r="H46" s="22">
        <f t="shared" si="0"/>
        <v>72998</v>
      </c>
      <c r="I46" s="23" t="s">
        <v>18</v>
      </c>
    </row>
    <row r="47" spans="1:9" ht="36" customHeight="1" x14ac:dyDescent="0.25">
      <c r="A47" s="29" t="s">
        <v>95</v>
      </c>
      <c r="B47" s="30" t="s">
        <v>106</v>
      </c>
      <c r="C47" s="23">
        <v>1603</v>
      </c>
      <c r="D47" s="36">
        <v>44819</v>
      </c>
      <c r="E47" s="34">
        <v>135939</v>
      </c>
      <c r="F47" s="20"/>
      <c r="G47" s="21"/>
      <c r="H47" s="22">
        <f t="shared" si="0"/>
        <v>135939</v>
      </c>
      <c r="I47" s="23" t="s">
        <v>18</v>
      </c>
    </row>
    <row r="48" spans="1:9" ht="46.5" customHeight="1" x14ac:dyDescent="0.25">
      <c r="A48" s="29" t="s">
        <v>107</v>
      </c>
      <c r="B48" s="30" t="s">
        <v>108</v>
      </c>
      <c r="C48" s="23">
        <v>1612</v>
      </c>
      <c r="D48" s="36">
        <v>44826</v>
      </c>
      <c r="E48" s="34">
        <v>78874</v>
      </c>
      <c r="F48" s="20"/>
      <c r="G48" s="21"/>
      <c r="H48" s="22">
        <f t="shared" si="0"/>
        <v>78874</v>
      </c>
      <c r="I48" s="23" t="s">
        <v>18</v>
      </c>
    </row>
    <row r="49" spans="1:9" ht="42.75" customHeight="1" x14ac:dyDescent="0.25">
      <c r="A49" s="29" t="s">
        <v>109</v>
      </c>
      <c r="B49" s="30" t="s">
        <v>110</v>
      </c>
      <c r="C49" s="23">
        <v>1614</v>
      </c>
      <c r="D49" s="36">
        <v>44826</v>
      </c>
      <c r="E49" s="34">
        <v>96050</v>
      </c>
      <c r="F49" s="20"/>
      <c r="G49" s="21"/>
      <c r="H49" s="22">
        <f t="shared" si="0"/>
        <v>96050</v>
      </c>
      <c r="I49" s="23" t="s">
        <v>18</v>
      </c>
    </row>
    <row r="50" spans="1:9" ht="45.75" customHeight="1" x14ac:dyDescent="0.25">
      <c r="A50" s="29" t="s">
        <v>101</v>
      </c>
      <c r="B50" s="30" t="s">
        <v>111</v>
      </c>
      <c r="C50" s="23">
        <v>1623</v>
      </c>
      <c r="D50" s="36">
        <v>44826</v>
      </c>
      <c r="E50" s="34">
        <v>63849.52</v>
      </c>
      <c r="F50" s="20"/>
      <c r="G50" s="21"/>
      <c r="H50" s="22">
        <f t="shared" si="0"/>
        <v>63849.52</v>
      </c>
      <c r="I50" s="23" t="s">
        <v>18</v>
      </c>
    </row>
    <row r="51" spans="1:9" ht="32.25" customHeight="1" x14ac:dyDescent="0.25">
      <c r="A51" s="29" t="s">
        <v>112</v>
      </c>
      <c r="B51" s="30" t="s">
        <v>113</v>
      </c>
      <c r="C51" s="23">
        <v>1625</v>
      </c>
      <c r="D51" s="36">
        <v>44826</v>
      </c>
      <c r="E51" s="34">
        <v>3000</v>
      </c>
      <c r="F51" s="20"/>
      <c r="G51" s="21"/>
      <c r="H51" s="22">
        <f t="shared" si="0"/>
        <v>3000</v>
      </c>
      <c r="I51" s="23" t="s">
        <v>18</v>
      </c>
    </row>
    <row r="52" spans="1:9" ht="33.75" customHeight="1" x14ac:dyDescent="0.25">
      <c r="A52" s="29" t="s">
        <v>114</v>
      </c>
      <c r="B52" s="30" t="s">
        <v>115</v>
      </c>
      <c r="C52" s="23">
        <v>1629</v>
      </c>
      <c r="D52" s="36">
        <v>44830</v>
      </c>
      <c r="E52" s="34">
        <v>49814.5</v>
      </c>
      <c r="F52" s="20"/>
      <c r="G52" s="21"/>
      <c r="H52" s="22">
        <f t="shared" si="0"/>
        <v>49814.5</v>
      </c>
      <c r="I52" s="23" t="s">
        <v>18</v>
      </c>
    </row>
    <row r="53" spans="1:9" ht="51.75" customHeight="1" x14ac:dyDescent="0.25">
      <c r="A53" s="29" t="s">
        <v>116</v>
      </c>
      <c r="B53" s="30" t="s">
        <v>117</v>
      </c>
      <c r="C53" s="23">
        <v>1635</v>
      </c>
      <c r="D53" s="36">
        <v>44826</v>
      </c>
      <c r="E53" s="34">
        <v>140874.84</v>
      </c>
      <c r="F53" s="20"/>
      <c r="G53" s="21"/>
      <c r="H53" s="22">
        <f t="shared" si="0"/>
        <v>140874.84</v>
      </c>
      <c r="I53" s="23" t="s">
        <v>18</v>
      </c>
    </row>
    <row r="54" spans="1:9" ht="51.75" customHeight="1" x14ac:dyDescent="0.25">
      <c r="A54" s="29" t="s">
        <v>118</v>
      </c>
      <c r="B54" s="30" t="s">
        <v>119</v>
      </c>
      <c r="C54" s="23">
        <v>1637</v>
      </c>
      <c r="D54" s="36">
        <v>44827</v>
      </c>
      <c r="E54" s="34">
        <v>36772.980000000003</v>
      </c>
      <c r="F54" s="20"/>
      <c r="G54" s="21"/>
      <c r="H54" s="22">
        <f t="shared" si="0"/>
        <v>36772.980000000003</v>
      </c>
      <c r="I54" s="23" t="s">
        <v>18</v>
      </c>
    </row>
    <row r="55" spans="1:9" ht="58.5" customHeight="1" x14ac:dyDescent="0.25">
      <c r="A55" s="29" t="s">
        <v>95</v>
      </c>
      <c r="B55" s="30" t="s">
        <v>120</v>
      </c>
      <c r="C55" s="23">
        <v>1641</v>
      </c>
      <c r="D55" s="36">
        <v>44827</v>
      </c>
      <c r="E55" s="34">
        <v>42760.33</v>
      </c>
      <c r="F55" s="20"/>
      <c r="G55" s="21"/>
      <c r="H55" s="22">
        <f t="shared" si="0"/>
        <v>42760.33</v>
      </c>
      <c r="I55" s="23" t="s">
        <v>18</v>
      </c>
    </row>
    <row r="56" spans="1:9" s="41" customFormat="1" ht="15" customHeight="1" x14ac:dyDescent="0.25">
      <c r="A56" s="37" t="s">
        <v>121</v>
      </c>
      <c r="B56" s="37"/>
      <c r="C56" s="37"/>
      <c r="D56" s="10"/>
      <c r="E56" s="38">
        <f>SUM(E11:E55)</f>
        <v>32706772.360000007</v>
      </c>
      <c r="F56" s="39">
        <f>SUM(F11:F18)</f>
        <v>0</v>
      </c>
      <c r="G56" s="39">
        <f>SUM(G11:G18)</f>
        <v>0</v>
      </c>
      <c r="H56" s="40"/>
      <c r="I56" s="37"/>
    </row>
    <row r="57" spans="1:9" x14ac:dyDescent="0.25">
      <c r="I57" s="42"/>
    </row>
    <row r="58" spans="1:9" ht="15.75" x14ac:dyDescent="0.25">
      <c r="A58" s="58" t="s">
        <v>122</v>
      </c>
      <c r="B58" s="58"/>
      <c r="C58" s="43"/>
      <c r="D58" s="6"/>
      <c r="F58" s="43"/>
      <c r="G58" s="60" t="s">
        <v>123</v>
      </c>
      <c r="H58" s="60"/>
      <c r="I58" s="60"/>
    </row>
    <row r="59" spans="1:9" ht="15.75" x14ac:dyDescent="0.25">
      <c r="A59" s="44"/>
      <c r="B59" s="44"/>
      <c r="C59" s="43"/>
      <c r="D59" s="6"/>
    </row>
    <row r="60" spans="1:9" ht="15.75" x14ac:dyDescent="0.25">
      <c r="A60" s="58"/>
      <c r="B60" s="58"/>
      <c r="C60" s="43"/>
      <c r="D60" s="6"/>
      <c r="F60" s="43"/>
      <c r="G60" s="58"/>
      <c r="H60" s="58"/>
      <c r="I60" s="58"/>
    </row>
    <row r="61" spans="1:9" ht="15.75" customHeight="1" x14ac:dyDescent="0.25">
      <c r="A61" s="45" t="s">
        <v>124</v>
      </c>
      <c r="B61" s="45"/>
      <c r="C61" s="45"/>
      <c r="D61" s="46"/>
      <c r="E61" s="46"/>
      <c r="F61" s="45"/>
      <c r="G61" s="45"/>
      <c r="H61" s="45" t="s">
        <v>125</v>
      </c>
      <c r="I61" s="45"/>
    </row>
    <row r="62" spans="1:9" ht="15.75" x14ac:dyDescent="0.25">
      <c r="A62" s="47" t="s">
        <v>126</v>
      </c>
      <c r="B62" s="48"/>
      <c r="C62" s="48"/>
      <c r="D62" s="49"/>
      <c r="E62" s="50"/>
      <c r="F62" s="48"/>
      <c r="G62" s="48"/>
      <c r="H62" s="51" t="s">
        <v>127</v>
      </c>
      <c r="I62" s="52"/>
    </row>
    <row r="63" spans="1:9" ht="15.75" x14ac:dyDescent="0.25">
      <c r="A63" s="48"/>
      <c r="B63" s="48"/>
      <c r="C63" s="48"/>
      <c r="D63" s="49"/>
      <c r="E63" s="50"/>
      <c r="F63" s="53" t="s">
        <v>128</v>
      </c>
      <c r="G63" s="48"/>
      <c r="H63" s="54"/>
      <c r="I63" s="52"/>
    </row>
    <row r="64" spans="1:9" ht="15.75" x14ac:dyDescent="0.25">
      <c r="A64" s="48"/>
      <c r="B64" s="48"/>
      <c r="C64" s="48"/>
      <c r="D64" s="49"/>
      <c r="E64" s="50"/>
      <c r="F64" s="48"/>
      <c r="G64" s="48"/>
      <c r="H64" s="54"/>
      <c r="I64" s="52"/>
    </row>
    <row r="65" spans="1:9" ht="15.75" x14ac:dyDescent="0.25">
      <c r="A65" s="56" t="s">
        <v>129</v>
      </c>
      <c r="B65" s="56"/>
      <c r="C65" s="56"/>
      <c r="D65" s="56"/>
      <c r="E65" s="56"/>
      <c r="F65" s="56"/>
      <c r="G65" s="56"/>
      <c r="H65" s="56"/>
      <c r="I65" s="56"/>
    </row>
    <row r="66" spans="1:9" ht="15.75" x14ac:dyDescent="0.25">
      <c r="A66" s="57" t="s">
        <v>130</v>
      </c>
      <c r="B66" s="57"/>
      <c r="C66" s="57"/>
      <c r="D66" s="57"/>
      <c r="E66" s="57"/>
      <c r="F66" s="57"/>
      <c r="G66" s="57"/>
      <c r="H66" s="57"/>
      <c r="I66" s="57"/>
    </row>
    <row r="67" spans="1:9" ht="15.75" x14ac:dyDescent="0.25">
      <c r="A67" s="58"/>
      <c r="B67" s="58"/>
      <c r="C67" s="58"/>
      <c r="D67" s="58"/>
      <c r="E67" s="58"/>
      <c r="F67" s="58"/>
      <c r="G67" s="58"/>
      <c r="H67" s="58"/>
      <c r="I67" s="58"/>
    </row>
    <row r="68" spans="1:9" x14ac:dyDescent="0.25">
      <c r="G68" s="55"/>
    </row>
  </sheetData>
  <mergeCells count="9">
    <mergeCell ref="A65:I65"/>
    <mergeCell ref="A66:I66"/>
    <mergeCell ref="A67:I67"/>
    <mergeCell ref="A7:I7"/>
    <mergeCell ref="A8:I8"/>
    <mergeCell ref="A58:B58"/>
    <mergeCell ref="G58:I58"/>
    <mergeCell ref="A60:B60"/>
    <mergeCell ref="G60:I60"/>
  </mergeCells>
  <pageMargins left="0.17" right="0.2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JORDDY BELTRE GALVAN</cp:lastModifiedBy>
  <dcterms:created xsi:type="dcterms:W3CDTF">2022-10-18T15:05:50Z</dcterms:created>
  <dcterms:modified xsi:type="dcterms:W3CDTF">2022-10-26T14:17:35Z</dcterms:modified>
</cp:coreProperties>
</file>