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Best julio 2022\"/>
    </mc:Choice>
  </mc:AlternateContent>
  <bookViews>
    <workbookView xWindow="0" yWindow="0" windowWidth="20490" windowHeight="7755" firstSheet="25" activeTab="25"/>
  </bookViews>
  <sheets>
    <sheet name="ORDEN TARJETA2019" sheetId="2" state="hidden" r:id="rId1"/>
    <sheet name="oct-dic2019" sheetId="5" state="hidden" r:id="rId2"/>
    <sheet name="PORTAL DIC.2019" sheetId="7" state="hidden" r:id="rId3"/>
    <sheet name="ene-marz2020" sheetId="9" state="hidden" r:id="rId4"/>
    <sheet name="abril-jun.2020" sheetId="10" state="hidden" r:id="rId5"/>
    <sheet name="Hoja8" sheetId="29" state="hidden" r:id="rId6"/>
    <sheet name="diciembre 2020" sheetId="11" state="hidden" r:id="rId7"/>
    <sheet name="Hoja4" sheetId="13" state="hidden" r:id="rId8"/>
    <sheet name="Hoja2" sheetId="14" state="hidden" r:id="rId9"/>
    <sheet name="Hoja5" sheetId="15" state="hidden" r:id="rId10"/>
    <sheet name="Hoja6" sheetId="16" state="hidden" r:id="rId11"/>
    <sheet name="Hoja7" sheetId="18" state="hidden" r:id="rId12"/>
    <sheet name="PORTAL ENE-MAR2021" sheetId="19" state="hidden" r:id="rId13"/>
    <sheet name="ALFA" sheetId="20" state="hidden" r:id="rId14"/>
    <sheet name="inv." sheetId="21" state="hidden" r:id="rId15"/>
    <sheet name="PORTAL ABR-JUN2021" sheetId="22" state="hidden" r:id="rId16"/>
    <sheet name="ALFA ABR-JUN2021" sheetId="23" state="hidden" r:id="rId17"/>
    <sheet name="PORTAL JUL-SEPT.2021" sheetId="24" state="hidden" r:id="rId18"/>
    <sheet name="ALFA JUL-SEPT.2021" sheetId="25" state="hidden" r:id="rId19"/>
    <sheet name="CREAR CODIGOS" sheetId="28" state="hidden" r:id="rId20"/>
    <sheet name="PORTAL OCT-DIC.2021" sheetId="30" state="hidden" r:id="rId21"/>
    <sheet name=" ALFA OCT-DIC 2021" sheetId="31" state="hidden" r:id="rId22"/>
    <sheet name="PORTAL ENE-MARZ.2022" sheetId="35" state="hidden" r:id="rId23"/>
    <sheet name="INFOME RECTORA" sheetId="37" state="hidden" r:id="rId24"/>
    <sheet name="PORTAL ABRIL-JUNIO" sheetId="38" state="hidden" r:id="rId25"/>
    <sheet name="JULIO" sheetId="39" r:id="rId26"/>
    <sheet name="Hoja1" sheetId="36" state="hidden" r:id="rId27"/>
    <sheet name="CONTAB.2021" sheetId="32" state="hidden" r:id="rId28"/>
    <sheet name="R-INVENTARIO" sheetId="26" state="hidden" r:id="rId29"/>
  </sheets>
  <definedNames>
    <definedName name="_xlnm._FilterDatabase" localSheetId="16" hidden="1">'ALFA ABR-JUN2021'!$B$9:$K$166</definedName>
    <definedName name="_xlnm._FilterDatabase" localSheetId="18" hidden="1">'ALFA JUL-SEPT.2021'!$E$8:$E$173</definedName>
  </definedNames>
  <calcPr calcId="152511"/>
</workbook>
</file>

<file path=xl/calcChain.xml><?xml version="1.0" encoding="utf-8"?>
<calcChain xmlns="http://schemas.openxmlformats.org/spreadsheetml/2006/main">
  <c r="G39" i="39" l="1"/>
  <c r="G32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231" i="38" l="1"/>
  <c r="G230" i="38"/>
  <c r="G229" i="38"/>
  <c r="G228" i="38"/>
  <c r="G227" i="38"/>
  <c r="G226" i="38"/>
  <c r="G225" i="38"/>
  <c r="G224" i="38"/>
  <c r="G223" i="38"/>
  <c r="G222" i="38"/>
  <c r="G221" i="38"/>
  <c r="G214" i="38"/>
  <c r="G213" i="38"/>
  <c r="G212" i="38"/>
  <c r="G211" i="38"/>
  <c r="G199" i="38"/>
  <c r="G198" i="38"/>
  <c r="G197" i="38"/>
  <c r="G196" i="38"/>
  <c r="G195" i="38"/>
  <c r="G194" i="38"/>
  <c r="G193" i="38"/>
  <c r="G192" i="38"/>
  <c r="G191" i="38"/>
  <c r="G190" i="38"/>
  <c r="G189" i="38"/>
  <c r="G188" i="38"/>
  <c r="G187" i="38"/>
  <c r="G186" i="38"/>
  <c r="G185" i="38"/>
  <c r="G184" i="38"/>
  <c r="G183" i="38"/>
  <c r="G182" i="38"/>
  <c r="G181" i="38"/>
  <c r="G180" i="38"/>
  <c r="G179" i="38"/>
  <c r="G178" i="38"/>
  <c r="G177" i="38"/>
  <c r="G176" i="38"/>
  <c r="G175" i="38"/>
  <c r="G174" i="38"/>
  <c r="G173" i="38"/>
  <c r="G172" i="38"/>
  <c r="G171" i="38"/>
  <c r="G170" i="38"/>
  <c r="G169" i="38"/>
  <c r="G168" i="38"/>
  <c r="G167" i="38"/>
  <c r="G166" i="38"/>
  <c r="G165" i="38"/>
  <c r="G164" i="38"/>
  <c r="G163" i="38"/>
  <c r="G162" i="38"/>
  <c r="G161" i="38"/>
  <c r="G160" i="38"/>
  <c r="G159" i="38"/>
  <c r="G133" i="38"/>
  <c r="G132" i="38"/>
  <c r="G131" i="38"/>
  <c r="G130" i="38"/>
  <c r="G129" i="38"/>
  <c r="G128" i="38"/>
  <c r="G127" i="38"/>
  <c r="G126" i="38"/>
  <c r="G125" i="38"/>
  <c r="G124" i="38"/>
  <c r="G123" i="38"/>
  <c r="G122" i="38"/>
  <c r="G121" i="38"/>
  <c r="G120" i="38"/>
  <c r="G119" i="38"/>
  <c r="G118" i="38"/>
  <c r="G117" i="38"/>
  <c r="G116" i="38"/>
  <c r="G115" i="38"/>
  <c r="G114" i="38"/>
  <c r="G113" i="38"/>
  <c r="G112" i="38"/>
  <c r="G111" i="38"/>
  <c r="G110" i="38"/>
  <c r="G109" i="38"/>
  <c r="G108" i="38"/>
  <c r="G95" i="38"/>
  <c r="G94" i="38"/>
  <c r="G93" i="38"/>
  <c r="G92" i="38"/>
  <c r="G91" i="38"/>
  <c r="G90" i="38"/>
  <c r="G89" i="38"/>
  <c r="G88" i="38"/>
  <c r="G87" i="38"/>
  <c r="G86" i="38"/>
  <c r="G85" i="38"/>
  <c r="G84" i="38"/>
  <c r="G83" i="38"/>
  <c r="G82" i="38"/>
  <c r="G81" i="38"/>
  <c r="G80" i="38"/>
  <c r="G79" i="38"/>
  <c r="G78" i="38"/>
  <c r="G77" i="38"/>
  <c r="G76" i="38"/>
  <c r="G66" i="38"/>
  <c r="G65" i="38"/>
  <c r="G64" i="38"/>
  <c r="G63" i="38"/>
  <c r="G62" i="38"/>
  <c r="G61" i="38"/>
  <c r="G60" i="38"/>
  <c r="G59" i="38"/>
  <c r="G58" i="38"/>
  <c r="G57" i="38"/>
  <c r="G56" i="38"/>
  <c r="G55" i="38"/>
  <c r="G54" i="38"/>
  <c r="G53" i="38"/>
  <c r="G52" i="38"/>
  <c r="G46" i="38"/>
  <c r="G45" i="38"/>
  <c r="G44" i="38"/>
  <c r="G43" i="38"/>
  <c r="G42" i="38"/>
  <c r="G41" i="38"/>
  <c r="G40" i="38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230" i="37" l="1"/>
  <c r="G229" i="37"/>
  <c r="G228" i="37"/>
  <c r="G227" i="37"/>
  <c r="G226" i="37"/>
  <c r="G225" i="37"/>
  <c r="G224" i="37"/>
  <c r="G223" i="37"/>
  <c r="G222" i="37"/>
  <c r="G221" i="37"/>
  <c r="G220" i="37"/>
  <c r="G213" i="37"/>
  <c r="G212" i="37"/>
  <c r="G211" i="37"/>
  <c r="G210" i="37"/>
  <c r="G198" i="37"/>
  <c r="G197" i="37"/>
  <c r="G196" i="37"/>
  <c r="G195" i="37"/>
  <c r="G194" i="37"/>
  <c r="G193" i="37"/>
  <c r="G192" i="37"/>
  <c r="G191" i="37"/>
  <c r="G190" i="37"/>
  <c r="G189" i="37"/>
  <c r="G188" i="37"/>
  <c r="G187" i="37"/>
  <c r="G186" i="37"/>
  <c r="G185" i="37"/>
  <c r="G184" i="37"/>
  <c r="G183" i="37"/>
  <c r="G182" i="37"/>
  <c r="G181" i="37"/>
  <c r="G180" i="37"/>
  <c r="G179" i="37"/>
  <c r="G178" i="37"/>
  <c r="G177" i="37"/>
  <c r="G176" i="37"/>
  <c r="G175" i="37"/>
  <c r="G174" i="37"/>
  <c r="G173" i="37"/>
  <c r="G172" i="37"/>
  <c r="G171" i="37"/>
  <c r="G170" i="37"/>
  <c r="G169" i="37"/>
  <c r="G168" i="37"/>
  <c r="G167" i="37"/>
  <c r="G166" i="37"/>
  <c r="G165" i="37"/>
  <c r="G164" i="37"/>
  <c r="G163" i="37"/>
  <c r="G162" i="37"/>
  <c r="G161" i="37"/>
  <c r="G160" i="37"/>
  <c r="G159" i="37"/>
  <c r="G158" i="37"/>
  <c r="G136" i="37"/>
  <c r="G135" i="37"/>
  <c r="G134" i="37"/>
  <c r="G133" i="37"/>
  <c r="G132" i="37"/>
  <c r="G131" i="37"/>
  <c r="G130" i="37"/>
  <c r="G129" i="37"/>
  <c r="G128" i="37"/>
  <c r="G127" i="37"/>
  <c r="G126" i="37"/>
  <c r="G125" i="37"/>
  <c r="G124" i="37"/>
  <c r="G123" i="37"/>
  <c r="G122" i="37"/>
  <c r="G121" i="37"/>
  <c r="G120" i="37"/>
  <c r="G119" i="37"/>
  <c r="G118" i="37"/>
  <c r="G117" i="37"/>
  <c r="G116" i="37"/>
  <c r="G115" i="37"/>
  <c r="G114" i="37"/>
  <c r="G113" i="37"/>
  <c r="G112" i="37"/>
  <c r="G111" i="37"/>
  <c r="G110" i="37"/>
  <c r="G109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4" i="37"/>
  <c r="G83" i="37"/>
  <c r="G82" i="37"/>
  <c r="G81" i="37"/>
  <c r="G80" i="37"/>
  <c r="G79" i="37"/>
  <c r="G78" i="37"/>
  <c r="G77" i="37"/>
  <c r="G67" i="37"/>
  <c r="G66" i="37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236" i="36" l="1"/>
  <c r="G233" i="36"/>
  <c r="G232" i="36"/>
  <c r="G231" i="36"/>
  <c r="G230" i="36"/>
  <c r="G229" i="36"/>
  <c r="G228" i="36"/>
  <c r="G227" i="36"/>
  <c r="G226" i="36"/>
  <c r="G225" i="36"/>
  <c r="G224" i="36"/>
  <c r="G223" i="36"/>
  <c r="G222" i="36"/>
  <c r="G215" i="36"/>
  <c r="G214" i="36"/>
  <c r="G213" i="36"/>
  <c r="G203" i="36"/>
  <c r="G202" i="36"/>
  <c r="G201" i="36"/>
  <c r="G200" i="36"/>
  <c r="G199" i="36"/>
  <c r="G198" i="36"/>
  <c r="G197" i="36"/>
  <c r="G196" i="36"/>
  <c r="G195" i="36"/>
  <c r="G194" i="36"/>
  <c r="G193" i="36"/>
  <c r="G192" i="36"/>
  <c r="G191" i="36"/>
  <c r="G190" i="36"/>
  <c r="G189" i="36"/>
  <c r="G188" i="36"/>
  <c r="G187" i="36"/>
  <c r="G186" i="36"/>
  <c r="G185" i="36"/>
  <c r="G184" i="36"/>
  <c r="G183" i="36"/>
  <c r="G182" i="36"/>
  <c r="G181" i="36"/>
  <c r="G180" i="36"/>
  <c r="G179" i="36"/>
  <c r="G178" i="36"/>
  <c r="G177" i="36"/>
  <c r="G176" i="36"/>
  <c r="G175" i="36"/>
  <c r="G174" i="36"/>
  <c r="G173" i="36"/>
  <c r="G172" i="36"/>
  <c r="G171" i="36"/>
  <c r="G170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213" i="35"/>
  <c r="G230" i="35"/>
  <c r="G136" i="35"/>
  <c r="G135" i="35"/>
  <c r="G198" i="35"/>
  <c r="G67" i="35"/>
  <c r="G224" i="35" l="1"/>
  <c r="G229" i="35" l="1"/>
  <c r="G228" i="35"/>
  <c r="G227" i="35"/>
  <c r="G226" i="35"/>
  <c r="G225" i="35"/>
  <c r="G223" i="35"/>
  <c r="G222" i="35"/>
  <c r="G221" i="35"/>
  <c r="G220" i="35"/>
  <c r="G212" i="35"/>
  <c r="G211" i="35"/>
  <c r="G210" i="35"/>
  <c r="G197" i="35"/>
  <c r="G196" i="35"/>
  <c r="G195" i="35"/>
  <c r="G194" i="35"/>
  <c r="G193" i="35"/>
  <c r="G192" i="35"/>
  <c r="G191" i="35"/>
  <c r="G190" i="35"/>
  <c r="G189" i="35"/>
  <c r="G188" i="35"/>
  <c r="G187" i="35"/>
  <c r="G186" i="35"/>
  <c r="G185" i="35"/>
  <c r="G184" i="35"/>
  <c r="G183" i="35"/>
  <c r="G182" i="35"/>
  <c r="G181" i="35"/>
  <c r="G180" i="35"/>
  <c r="G179" i="35"/>
  <c r="G178" i="35"/>
  <c r="G177" i="35"/>
  <c r="G176" i="35"/>
  <c r="G175" i="35"/>
  <c r="G174" i="35"/>
  <c r="G173" i="35"/>
  <c r="G172" i="35"/>
  <c r="G171" i="35"/>
  <c r="G170" i="35"/>
  <c r="G169" i="35"/>
  <c r="G168" i="35"/>
  <c r="G167" i="35"/>
  <c r="G166" i="35"/>
  <c r="G165" i="35"/>
  <c r="G164" i="35"/>
  <c r="G163" i="35"/>
  <c r="G162" i="35"/>
  <c r="G161" i="35"/>
  <c r="G160" i="35"/>
  <c r="G159" i="35"/>
  <c r="G158" i="35"/>
  <c r="G134" i="35"/>
  <c r="G133" i="35"/>
  <c r="G132" i="35"/>
  <c r="G131" i="35"/>
  <c r="G130" i="35"/>
  <c r="G129" i="35"/>
  <c r="G128" i="35"/>
  <c r="G127" i="35"/>
  <c r="G126" i="35"/>
  <c r="G125" i="35"/>
  <c r="G124" i="35"/>
  <c r="G123" i="35"/>
  <c r="G122" i="35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96" i="35"/>
  <c r="G95" i="35"/>
  <c r="G94" i="35"/>
  <c r="G93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H133" i="31" l="1"/>
  <c r="H160" i="32"/>
  <c r="H191" i="32"/>
  <c r="H190" i="32"/>
  <c r="H189" i="32"/>
  <c r="H188" i="32"/>
  <c r="H187" i="32"/>
  <c r="H186" i="32"/>
  <c r="H185" i="32"/>
  <c r="H184" i="32"/>
  <c r="H183" i="32"/>
  <c r="H182" i="32"/>
  <c r="H181" i="32"/>
  <c r="H180" i="32"/>
  <c r="H179" i="32"/>
  <c r="H178" i="32"/>
  <c r="H177" i="32"/>
  <c r="H176" i="32"/>
  <c r="H175" i="32"/>
  <c r="H174" i="32"/>
  <c r="H173" i="32"/>
  <c r="H172" i="32"/>
  <c r="H171" i="32"/>
  <c r="H170" i="32"/>
  <c r="H169" i="32"/>
  <c r="H167" i="32"/>
  <c r="H166" i="32"/>
  <c r="H165" i="32"/>
  <c r="H164" i="32"/>
  <c r="H163" i="32"/>
  <c r="H162" i="32"/>
  <c r="H161" i="32"/>
  <c r="H159" i="32"/>
  <c r="H158" i="32"/>
  <c r="H157" i="32"/>
  <c r="H156" i="32"/>
  <c r="H155" i="32"/>
  <c r="H154" i="32"/>
  <c r="H153" i="32"/>
  <c r="H152" i="32"/>
  <c r="H151" i="32"/>
  <c r="H150" i="32"/>
  <c r="H149" i="32"/>
  <c r="H148" i="32"/>
  <c r="H147" i="32"/>
  <c r="H146" i="32"/>
  <c r="H145" i="32"/>
  <c r="H144" i="32"/>
  <c r="H143" i="32"/>
  <c r="H142" i="32"/>
  <c r="H140" i="32"/>
  <c r="H139" i="32"/>
  <c r="H138" i="32"/>
  <c r="H137" i="32"/>
  <c r="H136" i="32"/>
  <c r="H135" i="32"/>
  <c r="H134" i="32"/>
  <c r="H133" i="32"/>
  <c r="H132" i="32"/>
  <c r="H131" i="32"/>
  <c r="H130" i="32"/>
  <c r="H129" i="32"/>
  <c r="H128" i="32"/>
  <c r="H127" i="32"/>
  <c r="H126" i="32"/>
  <c r="H125" i="32"/>
  <c r="H124" i="32"/>
  <c r="H123" i="32"/>
  <c r="H122" i="32"/>
  <c r="H121" i="32"/>
  <c r="H120" i="32"/>
  <c r="H119" i="32"/>
  <c r="H118" i="32"/>
  <c r="H117" i="32"/>
  <c r="H116" i="32"/>
  <c r="H115" i="32"/>
  <c r="H114" i="32"/>
  <c r="H113" i="32"/>
  <c r="H112" i="32"/>
  <c r="H111" i="32"/>
  <c r="H110" i="32"/>
  <c r="H109" i="32"/>
  <c r="H108" i="32"/>
  <c r="H107" i="32"/>
  <c r="H106" i="32"/>
  <c r="H105" i="32"/>
  <c r="H104" i="32"/>
  <c r="H103" i="32"/>
  <c r="H102" i="32"/>
  <c r="H101" i="32"/>
  <c r="H100" i="32"/>
  <c r="H99" i="32"/>
  <c r="H98" i="32"/>
  <c r="H97" i="32"/>
  <c r="H96" i="32"/>
  <c r="H95" i="32"/>
  <c r="H94" i="32"/>
  <c r="H93" i="32"/>
  <c r="H92" i="32"/>
  <c r="H91" i="32"/>
  <c r="H90" i="32"/>
  <c r="H89" i="32"/>
  <c r="H88" i="32"/>
  <c r="H87" i="32"/>
  <c r="H86" i="32"/>
  <c r="H85" i="32"/>
  <c r="H84" i="32"/>
  <c r="H83" i="32"/>
  <c r="H82" i="32"/>
  <c r="H81" i="32"/>
  <c r="H80" i="32"/>
  <c r="H79" i="32"/>
  <c r="H78" i="32"/>
  <c r="H77" i="32"/>
  <c r="H76" i="32"/>
  <c r="H75" i="32"/>
  <c r="H74" i="32"/>
  <c r="H73" i="32"/>
  <c r="H72" i="32"/>
  <c r="H71" i="32"/>
  <c r="H70" i="32"/>
  <c r="H69" i="32"/>
  <c r="H68" i="32"/>
  <c r="H67" i="32"/>
  <c r="H66" i="32"/>
  <c r="H65" i="32"/>
  <c r="H64" i="32"/>
  <c r="H63" i="32"/>
  <c r="H62" i="32"/>
  <c r="H61" i="32"/>
  <c r="H60" i="32"/>
  <c r="H59" i="32"/>
  <c r="H58" i="32"/>
  <c r="H57" i="32"/>
  <c r="H56" i="32"/>
  <c r="H55" i="32"/>
  <c r="H54" i="32"/>
  <c r="H53" i="32"/>
  <c r="H52" i="32"/>
  <c r="H51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192" i="32" l="1"/>
  <c r="H216" i="30"/>
  <c r="H22" i="30" l="1"/>
  <c r="H75" i="30"/>
  <c r="H158" i="31"/>
  <c r="H165" i="31"/>
  <c r="H146" i="31"/>
  <c r="H97" i="31" l="1"/>
  <c r="H13" i="31"/>
  <c r="H14" i="31"/>
  <c r="H66" i="31"/>
  <c r="H67" i="31"/>
  <c r="H65" i="31"/>
  <c r="H131" i="31"/>
  <c r="H15" i="31"/>
  <c r="H11" i="31"/>
  <c r="H12" i="31"/>
  <c r="H132" i="31"/>
  <c r="H111" i="31"/>
  <c r="H33" i="31"/>
  <c r="H123" i="31"/>
  <c r="H23" i="31"/>
  <c r="H24" i="31"/>
  <c r="H99" i="31"/>
  <c r="H30" i="31"/>
  <c r="H130" i="31"/>
  <c r="H126" i="31"/>
  <c r="H163" i="31"/>
  <c r="H125" i="31"/>
  <c r="H124" i="31"/>
  <c r="H127" i="31"/>
  <c r="H122" i="31"/>
  <c r="H88" i="31"/>
  <c r="H98" i="31"/>
  <c r="H169" i="31"/>
  <c r="H191" i="31"/>
  <c r="H9" i="31"/>
  <c r="H38" i="31"/>
  <c r="H72" i="31"/>
  <c r="H10" i="31"/>
  <c r="H91" i="31"/>
  <c r="H50" i="31"/>
  <c r="H17" i="31"/>
  <c r="H121" i="31"/>
  <c r="H135" i="31"/>
  <c r="H48" i="31"/>
  <c r="H95" i="31"/>
  <c r="H110" i="31"/>
  <c r="H109" i="31"/>
  <c r="H134" i="31"/>
  <c r="H100" i="31"/>
  <c r="H49" i="31"/>
  <c r="H149" i="31"/>
  <c r="H56" i="31"/>
  <c r="H55" i="31"/>
  <c r="H46" i="31"/>
  <c r="H68" i="31"/>
  <c r="H40" i="31"/>
  <c r="H39" i="31"/>
  <c r="H41" i="31"/>
  <c r="H129" i="31"/>
  <c r="H90" i="31"/>
  <c r="H71" i="31"/>
  <c r="H31" i="31"/>
  <c r="H69" i="31"/>
  <c r="H16" i="31"/>
  <c r="H22" i="31"/>
  <c r="H161" i="31"/>
  <c r="H45" i="31"/>
  <c r="H103" i="31"/>
  <c r="H102" i="31"/>
  <c r="H104" i="31"/>
  <c r="H171" i="31"/>
  <c r="H186" i="31"/>
  <c r="H185" i="31"/>
  <c r="H162" i="31"/>
  <c r="H160" i="31"/>
  <c r="H159" i="31"/>
  <c r="H18" i="31"/>
  <c r="H141" i="31"/>
  <c r="H151" i="31"/>
  <c r="H175" i="31"/>
  <c r="H105" i="31"/>
  <c r="H150" i="31"/>
  <c r="H92" i="31"/>
  <c r="H156" i="31"/>
  <c r="H142" i="31"/>
  <c r="H37" i="31"/>
  <c r="H172" i="31"/>
  <c r="H35" i="31"/>
  <c r="H80" i="31"/>
  <c r="H145" i="31"/>
  <c r="H101" i="31"/>
  <c r="H78" i="31"/>
  <c r="H75" i="31"/>
  <c r="H77" i="31"/>
  <c r="H106" i="31"/>
  <c r="H74" i="31"/>
  <c r="H147" i="31"/>
  <c r="H117" i="31"/>
  <c r="H116" i="31"/>
  <c r="H144" i="31"/>
  <c r="H43" i="31"/>
  <c r="H42" i="31"/>
  <c r="H21" i="31"/>
  <c r="H20" i="31"/>
  <c r="H164" i="31"/>
  <c r="H36" i="31"/>
  <c r="H178" i="31"/>
  <c r="H179" i="31"/>
  <c r="H180" i="31"/>
  <c r="H114" i="31"/>
  <c r="H168" i="31"/>
  <c r="H70" i="31"/>
  <c r="H25" i="31"/>
  <c r="H26" i="31"/>
  <c r="H54" i="31"/>
  <c r="H85" i="31"/>
  <c r="H182" i="31"/>
  <c r="H181" i="31"/>
  <c r="H173" i="31"/>
  <c r="H174" i="31"/>
  <c r="H167" i="31"/>
  <c r="H128" i="31"/>
  <c r="H62" i="31"/>
  <c r="H63" i="31"/>
  <c r="H140" i="31"/>
  <c r="H32" i="31"/>
  <c r="H93" i="31"/>
  <c r="H47" i="31"/>
  <c r="H148" i="31"/>
  <c r="H59" i="31"/>
  <c r="H193" i="31"/>
  <c r="H34" i="31"/>
  <c r="H120" i="31"/>
  <c r="H94" i="31"/>
  <c r="H183" i="31"/>
  <c r="H177" i="31"/>
  <c r="H137" i="31"/>
  <c r="H83" i="31"/>
  <c r="H79" i="31"/>
  <c r="H89" i="31"/>
  <c r="H61" i="31"/>
  <c r="H64" i="31"/>
  <c r="H152" i="31"/>
  <c r="H153" i="31"/>
  <c r="H60" i="31"/>
  <c r="H53" i="31"/>
  <c r="H157" i="31"/>
  <c r="H138" i="31"/>
  <c r="H58" i="31"/>
  <c r="H192" i="31"/>
  <c r="H29" i="31"/>
  <c r="H28" i="31"/>
  <c r="H27" i="31"/>
  <c r="H166" i="31"/>
  <c r="H176" i="31"/>
  <c r="H184" i="31"/>
  <c r="H170" i="31"/>
  <c r="H52" i="31"/>
  <c r="H112" i="31"/>
  <c r="H115" i="31"/>
  <c r="H136" i="31"/>
  <c r="H139" i="31"/>
  <c r="H81" i="31"/>
  <c r="H87" i="31"/>
  <c r="H86" i="31"/>
  <c r="H82" i="31"/>
  <c r="H143" i="31"/>
  <c r="H44" i="31"/>
  <c r="H96" i="31"/>
  <c r="H19" i="31"/>
  <c r="H76" i="31"/>
  <c r="H189" i="31"/>
  <c r="H188" i="31"/>
  <c r="H187" i="31"/>
  <c r="H190" i="31"/>
  <c r="H84" i="31"/>
  <c r="H118" i="31"/>
  <c r="H119" i="31"/>
  <c r="H73" i="31"/>
  <c r="H154" i="31"/>
  <c r="H155" i="31"/>
  <c r="H51" i="31"/>
  <c r="H113" i="31"/>
  <c r="H32" i="30"/>
  <c r="H29" i="30"/>
  <c r="H204" i="30"/>
  <c r="H203" i="30"/>
  <c r="H202" i="30"/>
  <c r="H201" i="30"/>
  <c r="H200" i="30"/>
  <c r="H199" i="30"/>
  <c r="H198" i="30"/>
  <c r="H197" i="30"/>
  <c r="H196" i="30"/>
  <c r="H195" i="30"/>
  <c r="H194" i="30"/>
  <c r="H193" i="30"/>
  <c r="H192" i="30"/>
  <c r="H191" i="30"/>
  <c r="H190" i="30"/>
  <c r="H188" i="30"/>
  <c r="H187" i="30"/>
  <c r="H186" i="30"/>
  <c r="H185" i="30"/>
  <c r="H184" i="30"/>
  <c r="H183" i="30"/>
  <c r="H182" i="30"/>
  <c r="H181" i="30"/>
  <c r="H180" i="30"/>
  <c r="H179" i="30"/>
  <c r="H144" i="30"/>
  <c r="H141" i="30"/>
  <c r="H154" i="30"/>
  <c r="H147" i="30"/>
  <c r="H143" i="30"/>
  <c r="H142" i="30"/>
  <c r="H145" i="30"/>
  <c r="H146" i="30"/>
  <c r="H155" i="30"/>
  <c r="H156" i="30"/>
  <c r="H195" i="31" l="1"/>
  <c r="H53" i="30"/>
  <c r="H34" i="30"/>
  <c r="H114" i="30" l="1"/>
  <c r="H118" i="30"/>
  <c r="H109" i="30"/>
  <c r="H64" i="30"/>
  <c r="H85" i="30"/>
  <c r="H232" i="30"/>
  <c r="H229" i="30"/>
  <c r="H230" i="30"/>
  <c r="H226" i="30"/>
  <c r="H224" i="30"/>
  <c r="H225" i="30"/>
  <c r="H233" i="30"/>
  <c r="H231" i="30"/>
  <c r="H227" i="30"/>
  <c r="H228" i="30"/>
  <c r="H234" i="30"/>
  <c r="H217" i="30"/>
  <c r="H215" i="30"/>
  <c r="H166" i="30"/>
  <c r="H165" i="30"/>
  <c r="H159" i="30"/>
  <c r="H150" i="30"/>
  <c r="H160" i="30"/>
  <c r="H164" i="30"/>
  <c r="H161" i="30"/>
  <c r="H177" i="30"/>
  <c r="H189" i="30"/>
  <c r="H152" i="30"/>
  <c r="H148" i="30"/>
  <c r="H151" i="30"/>
  <c r="H140" i="30"/>
  <c r="H178" i="30"/>
  <c r="H172" i="30"/>
  <c r="H171" i="30"/>
  <c r="H157" i="30"/>
  <c r="H153" i="30"/>
  <c r="H168" i="30"/>
  <c r="H163" i="30"/>
  <c r="H174" i="30"/>
  <c r="H169" i="30"/>
  <c r="H170" i="30"/>
  <c r="H176" i="30"/>
  <c r="H173" i="30"/>
  <c r="H175" i="30"/>
  <c r="H158" i="30"/>
  <c r="H149" i="30"/>
  <c r="H162" i="30"/>
  <c r="H167" i="30"/>
  <c r="H84" i="30"/>
  <c r="H83" i="30"/>
  <c r="H95" i="30"/>
  <c r="H86" i="30"/>
  <c r="H122" i="30"/>
  <c r="H111" i="30"/>
  <c r="H103" i="30"/>
  <c r="H101" i="30"/>
  <c r="H100" i="30"/>
  <c r="H97" i="30"/>
  <c r="H89" i="30"/>
  <c r="H102" i="30"/>
  <c r="H121" i="30"/>
  <c r="H119" i="30"/>
  <c r="H78" i="30"/>
  <c r="H76" i="30"/>
  <c r="H93" i="30"/>
  <c r="H99" i="30"/>
  <c r="H90" i="30"/>
  <c r="H98" i="30"/>
  <c r="H87" i="30"/>
  <c r="H96" i="30"/>
  <c r="H91" i="30"/>
  <c r="H105" i="30"/>
  <c r="H107" i="30"/>
  <c r="H115" i="30"/>
  <c r="H120" i="30"/>
  <c r="H116" i="30"/>
  <c r="H94" i="30"/>
  <c r="H113" i="30"/>
  <c r="H117" i="30"/>
  <c r="H80" i="30"/>
  <c r="H77" i="30"/>
  <c r="H112" i="30"/>
  <c r="H108" i="30"/>
  <c r="H110" i="30"/>
  <c r="H81" i="30"/>
  <c r="H79" i="30"/>
  <c r="H82" i="30"/>
  <c r="H106" i="30"/>
  <c r="H104" i="30"/>
  <c r="H92" i="30"/>
  <c r="H88" i="30"/>
  <c r="H45" i="30"/>
  <c r="H42" i="30"/>
  <c r="H43" i="30"/>
  <c r="H50" i="30"/>
  <c r="H48" i="30"/>
  <c r="H35" i="30"/>
  <c r="H57" i="30"/>
  <c r="H41" i="30"/>
  <c r="H21" i="30"/>
  <c r="H26" i="30"/>
  <c r="H25" i="30"/>
  <c r="H38" i="30"/>
  <c r="H18" i="30"/>
  <c r="H24" i="30"/>
  <c r="H23" i="30"/>
  <c r="H31" i="30"/>
  <c r="H30" i="30"/>
  <c r="H27" i="30"/>
  <c r="H51" i="30"/>
  <c r="H54" i="30"/>
  <c r="H52" i="30"/>
  <c r="H46" i="30"/>
  <c r="H49" i="30"/>
  <c r="H47" i="30"/>
  <c r="H62" i="30"/>
  <c r="H39" i="30"/>
  <c r="H37" i="30"/>
  <c r="H36" i="30"/>
  <c r="H40" i="30"/>
  <c r="H44" i="30"/>
  <c r="H11" i="30"/>
  <c r="H15" i="30"/>
  <c r="H33" i="30"/>
  <c r="H28" i="30"/>
  <c r="H20" i="30"/>
  <c r="H12" i="30"/>
  <c r="H55" i="30"/>
  <c r="H56" i="30"/>
  <c r="H59" i="30"/>
  <c r="H60" i="30"/>
  <c r="H61" i="30"/>
  <c r="H63" i="30"/>
  <c r="H13" i="30"/>
  <c r="H9" i="30"/>
  <c r="H10" i="30"/>
  <c r="H14" i="30"/>
  <c r="H16" i="30"/>
  <c r="H17" i="30"/>
  <c r="H58" i="30"/>
  <c r="H19" i="30"/>
  <c r="N194" i="30" l="1"/>
  <c r="N197" i="30"/>
  <c r="N193" i="30"/>
  <c r="N195" i="30"/>
  <c r="N196" i="30"/>
  <c r="I68" i="25"/>
  <c r="N199" i="30" l="1"/>
  <c r="I97" i="25"/>
  <c r="I81" i="25"/>
  <c r="I66" i="25"/>
  <c r="I13" i="25"/>
  <c r="I14" i="25"/>
  <c r="I64" i="25"/>
  <c r="I65" i="25"/>
  <c r="I63" i="25"/>
  <c r="I115" i="25"/>
  <c r="I15" i="25"/>
  <c r="I11" i="25"/>
  <c r="I12" i="25"/>
  <c r="I47" i="25"/>
  <c r="I116" i="25"/>
  <c r="I82" i="25"/>
  <c r="I104" i="25"/>
  <c r="I35" i="25"/>
  <c r="I34" i="25"/>
  <c r="I56" i="25"/>
  <c r="I55" i="25"/>
  <c r="I48" i="25"/>
  <c r="I41" i="25"/>
  <c r="I40" i="25"/>
  <c r="I42" i="25"/>
  <c r="I131" i="25"/>
  <c r="I20" i="25"/>
  <c r="I19" i="25"/>
  <c r="I114" i="25"/>
  <c r="I91" i="25"/>
  <c r="I71" i="25"/>
  <c r="I31" i="25"/>
  <c r="I69" i="25"/>
  <c r="I16" i="25"/>
  <c r="I25" i="25"/>
  <c r="I141" i="25"/>
  <c r="I21" i="25"/>
  <c r="I46" i="25"/>
  <c r="I100" i="25"/>
  <c r="I99" i="25"/>
  <c r="I101" i="25"/>
  <c r="I153" i="25"/>
  <c r="I164" i="25"/>
  <c r="I163" i="25"/>
  <c r="I142" i="25"/>
  <c r="I140" i="25"/>
  <c r="I139" i="25"/>
  <c r="I17" i="25"/>
  <c r="I122" i="25"/>
  <c r="I130" i="25"/>
  <c r="I154" i="25"/>
  <c r="I102" i="25"/>
  <c r="I129" i="25"/>
  <c r="I92" i="25"/>
  <c r="I137" i="25"/>
  <c r="I123" i="25"/>
  <c r="I39" i="25"/>
  <c r="I151" i="25"/>
  <c r="I144" i="25"/>
  <c r="I37" i="25"/>
  <c r="I79" i="25"/>
  <c r="I126" i="25"/>
  <c r="I98" i="25"/>
  <c r="I77" i="25"/>
  <c r="I24" i="25"/>
  <c r="I74" i="25"/>
  <c r="I54" i="25"/>
  <c r="I76" i="25"/>
  <c r="I103" i="25"/>
  <c r="I73" i="25"/>
  <c r="I127" i="25"/>
  <c r="I109" i="25"/>
  <c r="I125" i="25"/>
  <c r="I44" i="25"/>
  <c r="I43" i="25"/>
  <c r="I23" i="25"/>
  <c r="I22" i="25"/>
  <c r="I143" i="25"/>
  <c r="I38" i="25"/>
  <c r="I157" i="25"/>
  <c r="I149" i="25"/>
  <c r="I158" i="25"/>
  <c r="I107" i="25"/>
  <c r="I148" i="25"/>
  <c r="I147" i="25"/>
  <c r="I70" i="25"/>
  <c r="I26" i="25"/>
  <c r="I27" i="25"/>
  <c r="I128" i="25"/>
  <c r="I53" i="25"/>
  <c r="I87" i="25"/>
  <c r="I159" i="25"/>
  <c r="I152" i="25"/>
  <c r="I156" i="25"/>
  <c r="I146" i="25"/>
  <c r="I113" i="25"/>
  <c r="I60" i="25"/>
  <c r="I61" i="25"/>
  <c r="I121" i="25"/>
  <c r="I32" i="25"/>
  <c r="I93" i="25"/>
  <c r="I49" i="25"/>
  <c r="I33" i="25"/>
  <c r="I36" i="25"/>
  <c r="I112" i="25"/>
  <c r="I95" i="25"/>
  <c r="I160" i="25"/>
  <c r="I155" i="25"/>
  <c r="I118" i="25"/>
  <c r="I84" i="25"/>
  <c r="I78" i="25"/>
  <c r="I90" i="25"/>
  <c r="I59" i="25"/>
  <c r="I62" i="25"/>
  <c r="I132" i="25"/>
  <c r="I58" i="25"/>
  <c r="I52" i="25"/>
  <c r="I138" i="25"/>
  <c r="I119" i="25"/>
  <c r="I57" i="25"/>
  <c r="I171" i="25"/>
  <c r="I30" i="25"/>
  <c r="I29" i="25"/>
  <c r="I28" i="25"/>
  <c r="I145" i="25"/>
  <c r="I169" i="25"/>
  <c r="I162" i="25"/>
  <c r="I150" i="25"/>
  <c r="I161" i="25"/>
  <c r="I51" i="25"/>
  <c r="I94" i="25"/>
  <c r="I105" i="25"/>
  <c r="I108" i="25"/>
  <c r="I117" i="25"/>
  <c r="I120" i="25"/>
  <c r="I80" i="25"/>
  <c r="I89" i="25"/>
  <c r="I88" i="25"/>
  <c r="I170" i="25"/>
  <c r="I83" i="25"/>
  <c r="I124" i="25"/>
  <c r="I45" i="25"/>
  <c r="I96" i="25"/>
  <c r="I18" i="25"/>
  <c r="I75" i="25"/>
  <c r="I167" i="25"/>
  <c r="I166" i="25"/>
  <c r="I165" i="25"/>
  <c r="I168" i="25"/>
  <c r="I85" i="25"/>
  <c r="I86" i="25"/>
  <c r="I110" i="25"/>
  <c r="I111" i="25"/>
  <c r="I72" i="25"/>
  <c r="I133" i="25"/>
  <c r="I136" i="25"/>
  <c r="I50" i="25"/>
  <c r="I106" i="25"/>
  <c r="I225" i="24"/>
  <c r="I172" i="24" l="1"/>
  <c r="I161" i="24"/>
  <c r="I159" i="24"/>
  <c r="I13" i="24"/>
  <c r="I14" i="24"/>
  <c r="I171" i="24"/>
  <c r="I170" i="24"/>
  <c r="I169" i="24"/>
  <c r="I166" i="24"/>
  <c r="I167" i="24" l="1"/>
  <c r="I165" i="24"/>
  <c r="I168" i="24"/>
  <c r="I30" i="24"/>
  <c r="I224" i="24" l="1"/>
  <c r="I223" i="24"/>
  <c r="I222" i="24"/>
  <c r="I221" i="24"/>
  <c r="I220" i="24"/>
  <c r="I219" i="24"/>
  <c r="I218" i="24"/>
  <c r="I217" i="24"/>
  <c r="I216" i="24"/>
  <c r="I215" i="24"/>
  <c r="I214" i="24"/>
  <c r="I208" i="24"/>
  <c r="I207" i="24"/>
  <c r="I164" i="24"/>
  <c r="I163" i="24"/>
  <c r="I162" i="24"/>
  <c r="I160" i="24"/>
  <c r="I158" i="24"/>
  <c r="I157" i="24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62" i="24"/>
  <c r="I61" i="24"/>
  <c r="I56" i="24"/>
  <c r="I55" i="24"/>
  <c r="I51" i="24"/>
  <c r="I31" i="24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60" i="24"/>
  <c r="I59" i="24"/>
  <c r="I58" i="24"/>
  <c r="I57" i="24"/>
  <c r="I54" i="24"/>
  <c r="I53" i="24"/>
  <c r="I52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2" i="24"/>
  <c r="I11" i="24"/>
  <c r="J12" i="23" l="1"/>
  <c r="J13" i="23"/>
  <c r="J69" i="23"/>
  <c r="J56" i="23"/>
  <c r="J54" i="23"/>
  <c r="J55" i="23"/>
  <c r="J53" i="23"/>
  <c r="J101" i="23"/>
  <c r="J14" i="23"/>
  <c r="J10" i="23"/>
  <c r="J11" i="23"/>
  <c r="J40" i="23"/>
  <c r="J102" i="23"/>
  <c r="J70" i="23"/>
  <c r="J90" i="23"/>
  <c r="J31" i="23"/>
  <c r="J117" i="23"/>
  <c r="J18" i="23"/>
  <c r="J17" i="23"/>
  <c r="J99" i="23"/>
  <c r="J78" i="23"/>
  <c r="J59" i="23"/>
  <c r="J57" i="23"/>
  <c r="J23" i="23"/>
  <c r="J123" i="23"/>
  <c r="J19" i="23"/>
  <c r="J39" i="23"/>
  <c r="J86" i="23"/>
  <c r="J85" i="23"/>
  <c r="J87" i="23"/>
  <c r="J135" i="23"/>
  <c r="J146" i="23"/>
  <c r="J145" i="23"/>
  <c r="J124" i="23"/>
  <c r="J122" i="23"/>
  <c r="J121" i="23"/>
  <c r="J15" i="23"/>
  <c r="J108" i="23"/>
  <c r="J116" i="23"/>
  <c r="J136" i="23"/>
  <c r="J88" i="23"/>
  <c r="J32" i="23"/>
  <c r="J97" i="23"/>
  <c r="J72" i="23"/>
  <c r="J66" i="23"/>
  <c r="J118" i="23"/>
  <c r="J68" i="23"/>
  <c r="J152" i="23"/>
  <c r="J115" i="23"/>
  <c r="J79" i="23"/>
  <c r="J119" i="23"/>
  <c r="J109" i="23"/>
  <c r="J35" i="23"/>
  <c r="J133" i="23"/>
  <c r="J126" i="23"/>
  <c r="J33" i="23"/>
  <c r="J67" i="23"/>
  <c r="J112" i="23"/>
  <c r="J84" i="23"/>
  <c r="J65" i="23"/>
  <c r="J22" i="23"/>
  <c r="J62" i="23"/>
  <c r="J46" i="23"/>
  <c r="J64" i="23"/>
  <c r="J89" i="23"/>
  <c r="J61" i="23"/>
  <c r="J113" i="23"/>
  <c r="J100" i="23"/>
  <c r="J111" i="23"/>
  <c r="J37" i="23"/>
  <c r="J36" i="23"/>
  <c r="J21" i="23"/>
  <c r="J20" i="23"/>
  <c r="J125" i="23"/>
  <c r="J34" i="23"/>
  <c r="J139" i="23"/>
  <c r="J131" i="23"/>
  <c r="J140" i="23"/>
  <c r="J93" i="23"/>
  <c r="J130" i="23"/>
  <c r="J129" i="23"/>
  <c r="J58" i="23"/>
  <c r="J24" i="23"/>
  <c r="J25" i="23"/>
  <c r="J114" i="23"/>
  <c r="J45" i="23"/>
  <c r="J75" i="23"/>
  <c r="J141" i="23"/>
  <c r="J134" i="23"/>
  <c r="J138" i="23"/>
  <c r="J128" i="23"/>
  <c r="J98" i="23"/>
  <c r="J50" i="23"/>
  <c r="J51" i="23"/>
  <c r="J107" i="23"/>
  <c r="J29" i="23"/>
  <c r="J80" i="23"/>
  <c r="J41" i="23"/>
  <c r="J30" i="23"/>
  <c r="J82" i="23"/>
  <c r="J142" i="23"/>
  <c r="J137" i="23"/>
  <c r="J104" i="23"/>
  <c r="J77" i="23"/>
  <c r="J49" i="23"/>
  <c r="J52" i="23"/>
  <c r="J48" i="23"/>
  <c r="J44" i="23"/>
  <c r="J120" i="23"/>
  <c r="J105" i="23"/>
  <c r="J47" i="23"/>
  <c r="J151" i="23"/>
  <c r="J28" i="23"/>
  <c r="J27" i="23"/>
  <c r="J26" i="23"/>
  <c r="J127" i="23"/>
  <c r="J153" i="23"/>
  <c r="J144" i="23"/>
  <c r="J132" i="23"/>
  <c r="J143" i="23"/>
  <c r="J43" i="23"/>
  <c r="J81" i="23"/>
  <c r="J91" i="23"/>
  <c r="J94" i="23"/>
  <c r="J103" i="23"/>
  <c r="J106" i="23"/>
  <c r="J76" i="23"/>
  <c r="J71" i="23"/>
  <c r="J110" i="23"/>
  <c r="J38" i="23"/>
  <c r="J83" i="23"/>
  <c r="J16" i="23"/>
  <c r="J63" i="23"/>
  <c r="J149" i="23"/>
  <c r="J148" i="23"/>
  <c r="J147" i="23"/>
  <c r="J150" i="23"/>
  <c r="J73" i="23"/>
  <c r="J74" i="23"/>
  <c r="J95" i="23"/>
  <c r="J96" i="23"/>
  <c r="J60" i="23"/>
  <c r="J42" i="23"/>
  <c r="J92" i="23"/>
  <c r="J215" i="22"/>
  <c r="J214" i="22"/>
  <c r="J213" i="22"/>
  <c r="J212" i="22"/>
  <c r="J211" i="22"/>
  <c r="J210" i="22"/>
  <c r="J209" i="22"/>
  <c r="J208" i="22"/>
  <c r="J207" i="22"/>
  <c r="J206" i="22"/>
  <c r="J205" i="22"/>
  <c r="J204" i="22"/>
  <c r="J203" i="22"/>
  <c r="J202" i="22"/>
  <c r="J196" i="22"/>
  <c r="J195" i="22"/>
  <c r="J165" i="22"/>
  <c r="J164" i="22"/>
  <c r="J163" i="22"/>
  <c r="J162" i="22"/>
  <c r="J161" i="22"/>
  <c r="J160" i="22"/>
  <c r="J159" i="22"/>
  <c r="J158" i="22"/>
  <c r="J157" i="22"/>
  <c r="J156" i="22"/>
  <c r="J155" i="22"/>
  <c r="J154" i="22"/>
  <c r="J153" i="22"/>
  <c r="J152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75" i="19" l="1"/>
  <c r="J176" i="19"/>
  <c r="J172" i="19"/>
  <c r="J170" i="19"/>
  <c r="J169" i="19"/>
  <c r="J177" i="19" l="1"/>
  <c r="J174" i="19"/>
  <c r="J173" i="19"/>
  <c r="J171" i="19"/>
  <c r="J179" i="21"/>
  <c r="J178" i="21"/>
  <c r="J177" i="21"/>
  <c r="J176" i="21"/>
  <c r="J175" i="21"/>
  <c r="J174" i="21"/>
  <c r="J173" i="21"/>
  <c r="J172" i="21"/>
  <c r="J171" i="21"/>
  <c r="J170" i="21"/>
  <c r="J169" i="21"/>
  <c r="J168" i="21"/>
  <c r="J167" i="21"/>
  <c r="J166" i="21"/>
  <c r="J165" i="21"/>
  <c r="J164" i="21"/>
  <c r="J163" i="21"/>
  <c r="J162" i="21"/>
  <c r="J161" i="21"/>
  <c r="J160" i="21"/>
  <c r="J159" i="21"/>
  <c r="J158" i="21"/>
  <c r="J157" i="21"/>
  <c r="J156" i="21"/>
  <c r="J155" i="21"/>
  <c r="J154" i="21"/>
  <c r="J153" i="21"/>
  <c r="J152" i="21"/>
  <c r="J151" i="21"/>
  <c r="J150" i="21"/>
  <c r="J149" i="21"/>
  <c r="J148" i="21"/>
  <c r="J147" i="21"/>
  <c r="J146" i="21"/>
  <c r="J145" i="21"/>
  <c r="J144" i="21"/>
  <c r="J143" i="21"/>
  <c r="J142" i="21"/>
  <c r="J141" i="21"/>
  <c r="J140" i="21"/>
  <c r="J139" i="21"/>
  <c r="J138" i="21"/>
  <c r="J137" i="21"/>
  <c r="J136" i="21"/>
  <c r="J135" i="21"/>
  <c r="J134" i="21"/>
  <c r="J133" i="21"/>
  <c r="J132" i="21"/>
  <c r="J131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8" i="21"/>
  <c r="J117" i="21"/>
  <c r="J116" i="21"/>
  <c r="J115" i="21"/>
  <c r="J114" i="21"/>
  <c r="J113" i="21"/>
  <c r="J112" i="21"/>
  <c r="J111" i="21"/>
  <c r="J110" i="21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51" i="20" l="1"/>
  <c r="J53" i="20"/>
  <c r="J64" i="20"/>
  <c r="J52" i="20"/>
  <c r="J49" i="20"/>
  <c r="J50" i="20"/>
  <c r="J48" i="20"/>
  <c r="J114" i="20"/>
  <c r="J10" i="20"/>
  <c r="J8" i="20"/>
  <c r="J108" i="20"/>
  <c r="J109" i="20"/>
  <c r="J9" i="20"/>
  <c r="J85" i="20"/>
  <c r="J35" i="20"/>
  <c r="J115" i="20"/>
  <c r="J65" i="20"/>
  <c r="J93" i="20"/>
  <c r="J69" i="20"/>
  <c r="J27" i="20"/>
  <c r="J81" i="20"/>
  <c r="J33" i="20"/>
  <c r="J14" i="20"/>
  <c r="J13" i="20"/>
  <c r="J36" i="20"/>
  <c r="J172" i="20"/>
  <c r="J110" i="20"/>
  <c r="J76" i="20"/>
  <c r="J86" i="20"/>
  <c r="J75" i="20"/>
  <c r="J78" i="20"/>
  <c r="J79" i="20"/>
  <c r="J116" i="20"/>
  <c r="J21" i="20"/>
  <c r="J77" i="20"/>
  <c r="J20" i="20"/>
  <c r="J70" i="20"/>
  <c r="J135" i="20"/>
  <c r="J17" i="20"/>
  <c r="J16" i="20"/>
  <c r="J112" i="20"/>
  <c r="J171" i="20"/>
  <c r="J168" i="20"/>
  <c r="J145" i="20"/>
  <c r="J144" i="20"/>
  <c r="J143" i="20"/>
  <c r="J34" i="20"/>
  <c r="J12" i="20"/>
  <c r="J126" i="20"/>
  <c r="J133" i="20"/>
  <c r="J127" i="20"/>
  <c r="J124" i="20"/>
  <c r="J125" i="20"/>
  <c r="J89" i="20"/>
  <c r="J87" i="20"/>
  <c r="J88" i="20"/>
  <c r="J90" i="20"/>
  <c r="J136" i="20"/>
  <c r="J134" i="20"/>
  <c r="J156" i="20"/>
  <c r="J155" i="20"/>
  <c r="J157" i="20"/>
  <c r="J68" i="20"/>
  <c r="J91" i="20"/>
  <c r="J28" i="20"/>
  <c r="J107" i="20"/>
  <c r="J67" i="20"/>
  <c r="J63" i="20"/>
  <c r="J61" i="20"/>
  <c r="J62" i="20"/>
  <c r="J130" i="20"/>
  <c r="J60" i="20"/>
  <c r="J19" i="20"/>
  <c r="J57" i="20"/>
  <c r="J123" i="20"/>
  <c r="J41" i="20"/>
  <c r="J59" i="20"/>
  <c r="J106" i="20"/>
  <c r="J92" i="20"/>
  <c r="J101" i="20"/>
  <c r="J169" i="20"/>
  <c r="J103" i="20"/>
  <c r="J100" i="20"/>
  <c r="J105" i="20"/>
  <c r="J141" i="20"/>
  <c r="J139" i="20"/>
  <c r="J56" i="20"/>
  <c r="J131" i="20"/>
  <c r="J113" i="20"/>
  <c r="J129" i="20"/>
  <c r="J31" i="20"/>
  <c r="J30" i="20"/>
  <c r="J18" i="20"/>
  <c r="J146" i="20"/>
  <c r="J29" i="20"/>
  <c r="J160" i="20"/>
  <c r="J152" i="20"/>
  <c r="J153" i="20"/>
  <c r="J162" i="20"/>
  <c r="J96" i="20"/>
  <c r="J151" i="20"/>
  <c r="J150" i="20"/>
  <c r="J54" i="20"/>
  <c r="J165" i="20"/>
  <c r="J161" i="20"/>
  <c r="J22" i="20"/>
  <c r="J23" i="20"/>
  <c r="J132" i="20"/>
  <c r="J40" i="20"/>
  <c r="J73" i="20"/>
  <c r="J163" i="20"/>
  <c r="J164" i="20"/>
  <c r="J149" i="20"/>
  <c r="J154" i="20"/>
  <c r="J159" i="20"/>
  <c r="J148" i="20"/>
  <c r="J111" i="20"/>
  <c r="J45" i="20"/>
  <c r="J46" i="20"/>
  <c r="J82" i="20"/>
  <c r="J120" i="20"/>
  <c r="J118" i="20"/>
  <c r="J119" i="20"/>
  <c r="J80" i="20"/>
  <c r="J44" i="20"/>
  <c r="J47" i="20"/>
  <c r="J43" i="20"/>
  <c r="J39" i="20"/>
  <c r="J104" i="20"/>
  <c r="J170" i="20"/>
  <c r="J102" i="20"/>
  <c r="J138" i="20"/>
  <c r="J140" i="20"/>
  <c r="J142" i="20"/>
  <c r="J121" i="20"/>
  <c r="J42" i="20"/>
  <c r="J178" i="20"/>
  <c r="J26" i="20"/>
  <c r="J25" i="20"/>
  <c r="J24" i="20"/>
  <c r="J158" i="20"/>
  <c r="J147" i="20"/>
  <c r="J179" i="20"/>
  <c r="J166" i="20"/>
  <c r="J167" i="20"/>
  <c r="J38" i="20"/>
  <c r="J83" i="20"/>
  <c r="J94" i="20"/>
  <c r="J97" i="20"/>
  <c r="J117" i="20"/>
  <c r="J122" i="20"/>
  <c r="J74" i="20"/>
  <c r="J11" i="20"/>
  <c r="J66" i="20"/>
  <c r="J128" i="20"/>
  <c r="J32" i="20"/>
  <c r="J84" i="20"/>
  <c r="J15" i="20"/>
  <c r="J58" i="20"/>
  <c r="J174" i="20"/>
  <c r="J173" i="20"/>
  <c r="J176" i="20"/>
  <c r="J175" i="20"/>
  <c r="J177" i="20"/>
  <c r="J71" i="20"/>
  <c r="J72" i="20"/>
  <c r="J98" i="20"/>
  <c r="J99" i="20"/>
  <c r="J55" i="20"/>
  <c r="J37" i="20"/>
  <c r="J137" i="20"/>
  <c r="J95" i="20"/>
  <c r="J224" i="19" l="1"/>
  <c r="J223" i="19"/>
  <c r="J222" i="19"/>
  <c r="J221" i="19"/>
  <c r="J220" i="19"/>
  <c r="J219" i="19"/>
  <c r="J218" i="19"/>
  <c r="J217" i="19"/>
  <c r="J216" i="19"/>
  <c r="J215" i="19"/>
  <c r="J214" i="19"/>
  <c r="J213" i="19"/>
  <c r="J212" i="19"/>
  <c r="J211" i="19"/>
  <c r="J210" i="19"/>
  <c r="J209" i="19"/>
  <c r="J208" i="19"/>
  <c r="J202" i="19"/>
  <c r="J201" i="19"/>
  <c r="J200" i="19"/>
  <c r="J199" i="19"/>
  <c r="J168" i="19"/>
  <c r="J167" i="19"/>
  <c r="J166" i="19"/>
  <c r="J165" i="19"/>
  <c r="J164" i="19"/>
  <c r="J163" i="19"/>
  <c r="J162" i="19"/>
  <c r="J161" i="19"/>
  <c r="J160" i="19"/>
  <c r="J159" i="19"/>
  <c r="J158" i="19"/>
  <c r="J157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16" i="19"/>
  <c r="J115" i="19"/>
  <c r="J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72" i="11" l="1"/>
  <c r="J219" i="11"/>
  <c r="J199" i="11" l="1"/>
  <c r="J177" i="11"/>
  <c r="J176" i="11"/>
  <c r="J175" i="11"/>
  <c r="J174" i="11"/>
  <c r="J173" i="11"/>
  <c r="J171" i="11"/>
  <c r="J170" i="11"/>
  <c r="J169" i="11"/>
  <c r="J168" i="11"/>
  <c r="J167" i="11"/>
  <c r="J166" i="11"/>
  <c r="J165" i="11"/>
  <c r="J164" i="11"/>
  <c r="J198" i="11"/>
  <c r="J163" i="11"/>
  <c r="J159" i="11"/>
  <c r="J158" i="11"/>
  <c r="J157" i="11"/>
  <c r="J156" i="11"/>
  <c r="J155" i="11"/>
  <c r="J154" i="11"/>
  <c r="J153" i="11"/>
  <c r="J152" i="11"/>
  <c r="J151" i="11"/>
  <c r="J150" i="11"/>
  <c r="I55" i="18"/>
  <c r="I59" i="18"/>
  <c r="I121" i="18"/>
  <c r="I8" i="18"/>
  <c r="I90" i="18"/>
  <c r="I7" i="18"/>
  <c r="I74" i="18"/>
  <c r="I114" i="18"/>
  <c r="I113" i="18"/>
  <c r="I115" i="18"/>
  <c r="I76" i="18"/>
  <c r="I37" i="18"/>
  <c r="I58" i="18"/>
  <c r="I53" i="18"/>
  <c r="I54" i="18"/>
  <c r="I52" i="18"/>
  <c r="I57" i="18"/>
  <c r="I56" i="18"/>
  <c r="I9" i="18"/>
  <c r="I120" i="18"/>
  <c r="I11" i="18"/>
  <c r="I122" i="18"/>
  <c r="I86" i="18"/>
  <c r="I29" i="18"/>
  <c r="I158" i="18"/>
  <c r="I159" i="18"/>
  <c r="I157" i="18"/>
  <c r="I179" i="18"/>
  <c r="I99" i="18"/>
  <c r="I130" i="18"/>
  <c r="I35" i="18"/>
  <c r="I89" i="18"/>
  <c r="I118" i="18"/>
  <c r="I119" i="18"/>
  <c r="I155" i="18"/>
  <c r="I162" i="18"/>
  <c r="I154" i="18"/>
  <c r="I125" i="18"/>
  <c r="I123" i="18"/>
  <c r="I42" i="18"/>
  <c r="I47" i="18"/>
  <c r="I137" i="18"/>
  <c r="I107" i="18"/>
  <c r="I129" i="18"/>
  <c r="I21" i="18"/>
  <c r="I98" i="18"/>
  <c r="I17" i="18"/>
  <c r="I36" i="18"/>
  <c r="I14" i="18"/>
  <c r="I66" i="18"/>
  <c r="I111" i="18"/>
  <c r="I97" i="18"/>
  <c r="I153" i="18"/>
  <c r="I79" i="18"/>
  <c r="I131" i="18"/>
  <c r="I51" i="18"/>
  <c r="I18" i="18"/>
  <c r="I61" i="18"/>
  <c r="I60" i="18"/>
  <c r="I127" i="18"/>
  <c r="I124" i="18"/>
  <c r="I126" i="18"/>
  <c r="I95" i="18"/>
  <c r="I68" i="18"/>
  <c r="I88" i="18"/>
  <c r="I92" i="18"/>
  <c r="I72" i="18"/>
  <c r="I150" i="18"/>
  <c r="I69" i="18"/>
  <c r="I112" i="18"/>
  <c r="I141" i="18"/>
  <c r="I143" i="18"/>
  <c r="I116" i="18"/>
  <c r="I177" i="18"/>
  <c r="I136" i="18"/>
  <c r="I134" i="18"/>
  <c r="I133" i="18"/>
  <c r="I135" i="18"/>
  <c r="I80" i="18"/>
  <c r="I23" i="18"/>
  <c r="I24" i="18"/>
  <c r="I22" i="18"/>
  <c r="I73" i="18"/>
  <c r="I106" i="18"/>
  <c r="I180" i="18"/>
  <c r="I109" i="18"/>
  <c r="I105" i="18"/>
  <c r="I110" i="18"/>
  <c r="I148" i="18"/>
  <c r="I146" i="18"/>
  <c r="I181" i="18"/>
  <c r="I108" i="18"/>
  <c r="I145" i="18"/>
  <c r="I40" i="18"/>
  <c r="I28" i="18"/>
  <c r="I117" i="18"/>
  <c r="I147" i="18"/>
  <c r="I188" i="18"/>
  <c r="I25" i="18"/>
  <c r="I26" i="18"/>
  <c r="I27" i="18"/>
  <c r="I87" i="18"/>
  <c r="I178" i="18"/>
  <c r="I170" i="18"/>
  <c r="I20" i="18"/>
  <c r="I67" i="18"/>
  <c r="I19" i="18"/>
  <c r="I62" i="18"/>
  <c r="I65" i="18"/>
  <c r="I43" i="18"/>
  <c r="I84" i="18"/>
  <c r="I44" i="18"/>
  <c r="I78" i="18"/>
  <c r="I138" i="18"/>
  <c r="I50" i="18"/>
  <c r="I31" i="18"/>
  <c r="I38" i="18"/>
  <c r="I71" i="18"/>
  <c r="I70" i="18"/>
  <c r="I30" i="18"/>
  <c r="I15" i="18"/>
  <c r="I16" i="18"/>
  <c r="I94" i="18"/>
  <c r="I91" i="18"/>
  <c r="I93" i="18"/>
  <c r="I132" i="18"/>
  <c r="I171" i="18"/>
  <c r="I172" i="18"/>
  <c r="I186" i="18"/>
  <c r="I185" i="18"/>
  <c r="I96" i="18"/>
  <c r="I151" i="18"/>
  <c r="I183" i="18"/>
  <c r="I149" i="18"/>
  <c r="I77" i="18"/>
  <c r="I139" i="18"/>
  <c r="I140" i="18"/>
  <c r="I48" i="18"/>
  <c r="I45" i="18"/>
  <c r="I41" i="18"/>
  <c r="I49" i="18"/>
  <c r="I85" i="18"/>
  <c r="I144" i="18"/>
  <c r="I64" i="18"/>
  <c r="I46" i="18"/>
  <c r="I128" i="18"/>
  <c r="I190" i="18"/>
  <c r="I33" i="18"/>
  <c r="I32" i="18"/>
  <c r="I13" i="18"/>
  <c r="I12" i="18"/>
  <c r="I142" i="18"/>
  <c r="I102" i="18"/>
  <c r="I189" i="18"/>
  <c r="I166" i="18"/>
  <c r="I173" i="18"/>
  <c r="I156" i="18"/>
  <c r="I175" i="18"/>
  <c r="I169" i="18"/>
  <c r="I164" i="18"/>
  <c r="I165" i="18"/>
  <c r="I163" i="18"/>
  <c r="I168" i="18"/>
  <c r="I174" i="18"/>
  <c r="I167" i="18"/>
  <c r="I161" i="18"/>
  <c r="I160" i="18"/>
  <c r="I152" i="18"/>
  <c r="I176" i="18"/>
  <c r="I39" i="18"/>
  <c r="I101" i="18"/>
  <c r="I34" i="18"/>
  <c r="I184" i="18"/>
  <c r="I182" i="18"/>
  <c r="I187" i="18"/>
  <c r="I10" i="18"/>
  <c r="I103" i="18"/>
  <c r="I104" i="18"/>
  <c r="I83" i="18"/>
  <c r="I82" i="18"/>
  <c r="I81" i="18"/>
  <c r="I63" i="18"/>
  <c r="I100" i="18"/>
  <c r="J94" i="11" l="1"/>
  <c r="J93" i="11"/>
  <c r="J41" i="11" l="1"/>
  <c r="J89" i="11" l="1"/>
  <c r="J35" i="11"/>
  <c r="J32" i="11"/>
  <c r="J29" i="11"/>
  <c r="J195" i="11"/>
  <c r="J25" i="11"/>
  <c r="J147" i="11"/>
  <c r="J148" i="11"/>
  <c r="J149" i="11"/>
  <c r="J23" i="11"/>
  <c r="J102" i="11"/>
  <c r="J76" i="11"/>
  <c r="J75" i="11"/>
  <c r="J73" i="11"/>
  <c r="J59" i="11"/>
  <c r="J58" i="11"/>
  <c r="J81" i="11"/>
  <c r="J71" i="11"/>
  <c r="J101" i="11"/>
  <c r="J111" i="11"/>
  <c r="J45" i="11"/>
  <c r="J18" i="11"/>
  <c r="J17" i="11"/>
  <c r="J103" i="11"/>
  <c r="J220" i="11" l="1"/>
  <c r="J206" i="11"/>
  <c r="J209" i="11"/>
  <c r="J208" i="11"/>
  <c r="J212" i="11"/>
  <c r="J211" i="11"/>
  <c r="J210" i="11"/>
  <c r="J205" i="11"/>
  <c r="J207" i="11"/>
  <c r="J217" i="11"/>
  <c r="J216" i="11"/>
  <c r="J215" i="11"/>
  <c r="J218" i="11"/>
  <c r="J221" i="11"/>
  <c r="J213" i="11"/>
  <c r="J214" i="11"/>
  <c r="J196" i="11"/>
  <c r="J197" i="11"/>
  <c r="J22" i="11"/>
  <c r="J21" i="11"/>
  <c r="J113" i="11"/>
  <c r="J112" i="11"/>
  <c r="J137" i="11"/>
  <c r="J116" i="11"/>
  <c r="J98" i="11"/>
  <c r="J87" i="11"/>
  <c r="J57" i="11"/>
  <c r="J30" i="11"/>
  <c r="J136" i="11"/>
  <c r="J33" i="11"/>
  <c r="J144" i="11"/>
  <c r="J132" i="11"/>
  <c r="J97" i="11"/>
  <c r="J119" i="11"/>
  <c r="J134" i="11"/>
  <c r="J141" i="11"/>
  <c r="J142" i="11"/>
  <c r="J83" i="11"/>
  <c r="J84" i="11"/>
  <c r="J108" i="11"/>
  <c r="J110" i="11"/>
  <c r="J109" i="11"/>
  <c r="J51" i="11"/>
  <c r="J107" i="11"/>
  <c r="J47" i="11"/>
  <c r="J105" i="11"/>
  <c r="J50" i="11"/>
  <c r="J49" i="11"/>
  <c r="J48" i="11"/>
  <c r="J34" i="11"/>
  <c r="J72" i="11"/>
  <c r="J106" i="11"/>
  <c r="J43" i="11"/>
  <c r="J40" i="11"/>
  <c r="J42" i="11"/>
  <c r="J60" i="11"/>
  <c r="J92" i="11"/>
  <c r="J114" i="11"/>
  <c r="J118" i="11"/>
  <c r="J117" i="11"/>
  <c r="J115" i="11"/>
  <c r="J28" i="11"/>
  <c r="J44" i="11"/>
  <c r="J133" i="11"/>
  <c r="J120" i="11"/>
  <c r="J96" i="11"/>
  <c r="J121" i="11"/>
  <c r="J122" i="11"/>
  <c r="J135" i="11"/>
  <c r="J160" i="11"/>
  <c r="J161" i="11"/>
  <c r="J143" i="11"/>
  <c r="J145" i="11"/>
  <c r="J146" i="11"/>
  <c r="J78" i="11"/>
  <c r="J77" i="11"/>
  <c r="J46" i="11"/>
  <c r="J26" i="11"/>
  <c r="J82" i="11"/>
  <c r="J70" i="11"/>
  <c r="J53" i="11"/>
  <c r="J52" i="11"/>
  <c r="J54" i="11"/>
  <c r="J56" i="11"/>
  <c r="J9" i="11"/>
  <c r="J104" i="11"/>
  <c r="J55" i="11"/>
  <c r="J37" i="11"/>
  <c r="J100" i="11"/>
  <c r="J99" i="11"/>
  <c r="J162" i="11"/>
  <c r="J31" i="11"/>
  <c r="J39" i="11"/>
  <c r="J88" i="11"/>
  <c r="J86" i="11"/>
  <c r="J85" i="11"/>
  <c r="J140" i="11"/>
  <c r="J138" i="11"/>
  <c r="J139" i="11"/>
  <c r="J95" i="11"/>
  <c r="J74" i="11"/>
  <c r="J38" i="11"/>
  <c r="J36" i="11"/>
  <c r="J10" i="11"/>
  <c r="J91" i="11"/>
  <c r="J24" i="11"/>
  <c r="J20" i="11"/>
  <c r="J19" i="11"/>
  <c r="J16" i="11"/>
  <c r="J27" i="11"/>
  <c r="J13" i="11"/>
  <c r="J12" i="11"/>
  <c r="J80" i="11"/>
  <c r="J14" i="11"/>
  <c r="J15" i="11"/>
  <c r="J11" i="11"/>
  <c r="J8" i="11"/>
  <c r="I55" i="14" l="1"/>
  <c r="I111" i="14"/>
  <c r="I9" i="14"/>
  <c r="I84" i="14"/>
  <c r="I8" i="14"/>
  <c r="I70" i="14"/>
  <c r="I106" i="14"/>
  <c r="I105" i="14"/>
  <c r="I107" i="14"/>
  <c r="I71" i="14"/>
  <c r="I36" i="14"/>
  <c r="I54" i="14"/>
  <c r="I50" i="14"/>
  <c r="I51" i="14"/>
  <c r="I49" i="14"/>
  <c r="I53" i="14"/>
  <c r="I52" i="14"/>
  <c r="I10" i="14"/>
  <c r="I110" i="14"/>
  <c r="I12" i="14"/>
  <c r="I112" i="14"/>
  <c r="I81" i="14"/>
  <c r="I29" i="14"/>
  <c r="I22" i="14"/>
  <c r="I92" i="14"/>
  <c r="I18" i="14"/>
  <c r="I35" i="14"/>
  <c r="I15" i="14"/>
  <c r="I62" i="14"/>
  <c r="I103" i="14"/>
  <c r="I91" i="14"/>
  <c r="I134" i="14"/>
  <c r="I74" i="14"/>
  <c r="I117" i="14"/>
  <c r="I48" i="14"/>
  <c r="I19" i="14"/>
  <c r="I57" i="14"/>
  <c r="I56" i="14"/>
  <c r="I115" i="14"/>
  <c r="I113" i="14"/>
  <c r="I114" i="14"/>
  <c r="I89" i="14"/>
  <c r="I64" i="14"/>
  <c r="I83" i="14"/>
  <c r="I86" i="14"/>
  <c r="I68" i="14"/>
  <c r="I131" i="14"/>
  <c r="I65" i="14"/>
  <c r="I104" i="14"/>
  <c r="I122" i="14"/>
  <c r="I124" i="14"/>
  <c r="I108" i="14"/>
  <c r="I152" i="14"/>
  <c r="I75" i="14"/>
  <c r="I24" i="14"/>
  <c r="I25" i="14"/>
  <c r="I23" i="14"/>
  <c r="I69" i="14"/>
  <c r="I100" i="14"/>
  <c r="I155" i="14"/>
  <c r="I101" i="14"/>
  <c r="I98" i="14"/>
  <c r="I102" i="14"/>
  <c r="I128" i="14"/>
  <c r="I126" i="14"/>
  <c r="I154" i="14"/>
  <c r="I99" i="14"/>
  <c r="I127" i="14"/>
  <c r="I39" i="14"/>
  <c r="I28" i="14"/>
  <c r="I109" i="14"/>
  <c r="I129" i="14"/>
  <c r="I160" i="14"/>
  <c r="I26" i="14"/>
  <c r="I27" i="14"/>
  <c r="I82" i="14"/>
  <c r="I153" i="14"/>
  <c r="I146" i="14"/>
  <c r="I21" i="14"/>
  <c r="I63" i="14"/>
  <c r="I20" i="14"/>
  <c r="I58" i="14"/>
  <c r="I61" i="14"/>
  <c r="I41" i="14"/>
  <c r="I79" i="14"/>
  <c r="I42" i="14"/>
  <c r="I73" i="14"/>
  <c r="I119" i="14"/>
  <c r="I47" i="14"/>
  <c r="I31" i="14"/>
  <c r="I37" i="14"/>
  <c r="I67" i="14"/>
  <c r="I66" i="14"/>
  <c r="I30" i="14"/>
  <c r="I16" i="14"/>
  <c r="I17" i="14"/>
  <c r="I88" i="14"/>
  <c r="I85" i="14"/>
  <c r="I87" i="14"/>
  <c r="I118" i="14"/>
  <c r="I148" i="14"/>
  <c r="I149" i="14"/>
  <c r="I90" i="14"/>
  <c r="I121" i="14"/>
  <c r="I132" i="14"/>
  <c r="I157" i="14"/>
  <c r="I130" i="14"/>
  <c r="I72" i="14"/>
  <c r="I120" i="14"/>
  <c r="I45" i="14"/>
  <c r="I43" i="14"/>
  <c r="I40" i="14"/>
  <c r="I46" i="14"/>
  <c r="I80" i="14"/>
  <c r="I125" i="14"/>
  <c r="I60" i="14"/>
  <c r="I44" i="14"/>
  <c r="I116" i="14"/>
  <c r="I162" i="14"/>
  <c r="I33" i="14"/>
  <c r="I32" i="14"/>
  <c r="I14" i="14"/>
  <c r="I13" i="14"/>
  <c r="I123" i="14"/>
  <c r="I95" i="14"/>
  <c r="I161" i="14"/>
  <c r="I143" i="14"/>
  <c r="I150" i="14"/>
  <c r="I147" i="14"/>
  <c r="I138" i="14"/>
  <c r="I145" i="14"/>
  <c r="I140" i="14"/>
  <c r="I142" i="14"/>
  <c r="I139" i="14"/>
  <c r="I135" i="14"/>
  <c r="I151" i="14"/>
  <c r="I144" i="14"/>
  <c r="I137" i="14"/>
  <c r="I136" i="14"/>
  <c r="I133" i="14"/>
  <c r="I141" i="14"/>
  <c r="I38" i="14"/>
  <c r="I94" i="14"/>
  <c r="I34" i="14"/>
  <c r="I158" i="14"/>
  <c r="I156" i="14"/>
  <c r="I159" i="14"/>
  <c r="I11" i="14"/>
  <c r="I96" i="14"/>
  <c r="I97" i="14"/>
  <c r="I78" i="14"/>
  <c r="I77" i="14"/>
  <c r="I76" i="14"/>
  <c r="I59" i="14"/>
  <c r="I93" i="14"/>
  <c r="I162" i="13" l="1"/>
  <c r="I161" i="13"/>
  <c r="I160" i="13"/>
  <c r="I159" i="13"/>
  <c r="I158" i="13"/>
  <c r="I157" i="13"/>
  <c r="I156" i="13"/>
  <c r="I155" i="13"/>
  <c r="I154" i="13"/>
  <c r="I145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41" i="13"/>
  <c r="I40" i="13"/>
  <c r="I15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20" i="13"/>
  <c r="I55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59" i="13"/>
  <c r="I58" i="13"/>
  <c r="I57" i="13"/>
  <c r="I56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19" i="13"/>
  <c r="I18" i="13"/>
  <c r="I17" i="13"/>
  <c r="I16" i="13"/>
  <c r="I14" i="13"/>
  <c r="I13" i="13"/>
  <c r="I12" i="13"/>
  <c r="I11" i="13"/>
  <c r="I10" i="13"/>
  <c r="I9" i="13"/>
  <c r="I8" i="13"/>
  <c r="I7" i="13"/>
  <c r="I277" i="10" l="1"/>
  <c r="I276" i="10" l="1"/>
  <c r="I275" i="10"/>
  <c r="I274" i="10"/>
  <c r="I273" i="10"/>
  <c r="I272" i="10"/>
  <c r="I271" i="10"/>
  <c r="I270" i="10"/>
  <c r="I269" i="10"/>
  <c r="I260" i="10"/>
  <c r="I259" i="10"/>
  <c r="I258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240" i="9" l="1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82" i="9" l="1"/>
  <c r="I281" i="9"/>
  <c r="I280" i="9"/>
  <c r="I279" i="9"/>
  <c r="I278" i="9"/>
  <c r="I277" i="9"/>
  <c r="I276" i="9"/>
  <c r="I275" i="9"/>
  <c r="I274" i="9"/>
  <c r="I265" i="9"/>
  <c r="I264" i="9"/>
  <c r="I263" i="9"/>
  <c r="I262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124" i="5" l="1"/>
  <c r="I235" i="7" l="1"/>
  <c r="I234" i="7"/>
  <c r="I233" i="7"/>
  <c r="I232" i="7"/>
  <c r="I231" i="7"/>
  <c r="I230" i="7"/>
  <c r="I229" i="7"/>
  <c r="I228" i="7"/>
  <c r="I227" i="7"/>
  <c r="I226" i="7"/>
  <c r="I225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182" i="5"/>
  <c r="I183" i="5"/>
  <c r="I184" i="5"/>
  <c r="I185" i="5"/>
  <c r="I186" i="5"/>
  <c r="I187" i="5"/>
  <c r="I188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63" i="5"/>
  <c r="I264" i="5"/>
  <c r="I265" i="5"/>
  <c r="I266" i="5"/>
  <c r="I267" i="5"/>
  <c r="I268" i="5"/>
  <c r="I269" i="5"/>
  <c r="I270" i="5"/>
  <c r="I271" i="5"/>
  <c r="I272" i="5"/>
  <c r="I273" i="5"/>
  <c r="L20" i="2" l="1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<sst xmlns="http://schemas.openxmlformats.org/spreadsheetml/2006/main" count="10215" uniqueCount="816">
  <si>
    <t>DESCRIPCION</t>
  </si>
  <si>
    <t>FECHA</t>
  </si>
  <si>
    <t>ACTUALIZADA</t>
  </si>
  <si>
    <t>CANTIDAD</t>
  </si>
  <si>
    <t xml:space="preserve">UNIDAD </t>
  </si>
  <si>
    <t>MEDIDA</t>
  </si>
  <si>
    <t>COSTO</t>
  </si>
  <si>
    <t>UNITARIO</t>
  </si>
  <si>
    <t>VALOR TOTAL</t>
  </si>
  <si>
    <t>PAPEL BOND 20 8½ X 11</t>
  </si>
  <si>
    <t>CAJA</t>
  </si>
  <si>
    <t>NULO</t>
  </si>
  <si>
    <t>DETERGENTE EN POLVO</t>
  </si>
  <si>
    <t>ESCOBA PLASTICA</t>
  </si>
  <si>
    <t>UNIDAD</t>
  </si>
  <si>
    <t>ESCOBA DE GUANO</t>
  </si>
  <si>
    <t>CEPILLO DE PARED</t>
  </si>
  <si>
    <t>RECOGEDOR DE BASURA</t>
  </si>
  <si>
    <t>ESCOBILLON PLASTICO</t>
  </si>
  <si>
    <t>ACIDO MURIATICO</t>
  </si>
  <si>
    <t>ACEITE 15 W40</t>
  </si>
  <si>
    <t>TONER 05 A</t>
  </si>
  <si>
    <t>TONER 36 A</t>
  </si>
  <si>
    <t>PAPEL BOND 20 8½ X 13</t>
  </si>
  <si>
    <t>UPS</t>
  </si>
  <si>
    <t>SACAGRAPA</t>
  </si>
  <si>
    <t>RESALTADORES</t>
  </si>
  <si>
    <t>POST-IT 3X3</t>
  </si>
  <si>
    <t>CONTADOR MAGNETICO</t>
  </si>
  <si>
    <t>BOMBA PEDROLLO</t>
  </si>
  <si>
    <t>GANCHO P/FOLDERS</t>
  </si>
  <si>
    <t>LAPIZ DE CARBON</t>
  </si>
  <si>
    <t>LIBRO RECORD</t>
  </si>
  <si>
    <t>TUBO MT 3/4 DE 10 PIES</t>
  </si>
  <si>
    <t>FARDO</t>
  </si>
  <si>
    <t>SACO</t>
  </si>
  <si>
    <t>FUNDA PLASTICAS 24 X30</t>
  </si>
  <si>
    <t>RESMA</t>
  </si>
  <si>
    <t>JABON BOLA AZUL GRANDE</t>
  </si>
  <si>
    <t>JABON DE CUABA EN PASTA</t>
  </si>
  <si>
    <t>GALON</t>
  </si>
  <si>
    <t>CUARTO</t>
  </si>
  <si>
    <t>TALONARIO DESPACHO COMB.</t>
  </si>
  <si>
    <t>TONER 42A HP NEGRO</t>
  </si>
  <si>
    <t>PAPEL BOND 20 8½ X 14</t>
  </si>
  <si>
    <t>PIES</t>
  </si>
  <si>
    <t>SWITCH DE PRESION</t>
  </si>
  <si>
    <t>LIBRETA RAYADA 8½ X 11</t>
  </si>
  <si>
    <t>AMBIENTADOR GLADES</t>
  </si>
  <si>
    <t>DESTORNILLADOR STRIA 8 PULG.</t>
  </si>
  <si>
    <t>PEGAMENTO UHUSTIC</t>
  </si>
  <si>
    <t>UNIVERSIDAD AUTONOMA DE SANTO DOMINGO</t>
  </si>
  <si>
    <t>TOMA FISICA DE INVENTARIO</t>
  </si>
  <si>
    <t>VALORES EN RD$</t>
  </si>
  <si>
    <t>DIRECCION SUMINISTROS</t>
  </si>
  <si>
    <t xml:space="preserve">No. </t>
  </si>
  <si>
    <t xml:space="preserve"> TARJETA</t>
  </si>
  <si>
    <t>BANDITA DE GOMITAS No. 18</t>
  </si>
  <si>
    <t>BANDITA DE GOMITAS No. 32</t>
  </si>
  <si>
    <t>JABON BOLA AZUL PEQUEÑA</t>
  </si>
  <si>
    <t>SUAPER No. 36</t>
  </si>
  <si>
    <t>PLATO MELAMINA</t>
  </si>
  <si>
    <t>CUCHARAS DE METAL</t>
  </si>
  <si>
    <t>PAPEL HIGIENICO JUMBO 12/1</t>
  </si>
  <si>
    <t>PAPEL TOALLA JUMBO 6/1</t>
  </si>
  <si>
    <t>CHAFERDISH(</t>
  </si>
  <si>
    <t>VASOS FOND No.6</t>
  </si>
  <si>
    <t>FILTRO AIRE P/VEHICULO TOYOTA HIACE ABIERTA</t>
  </si>
  <si>
    <t xml:space="preserve">FILTRO AIRE P/VEHICULO TOYOTA PRADO </t>
  </si>
  <si>
    <t>FILTRO AIRE P/VEHICULO TOYOTA HIACE CERR.</t>
  </si>
  <si>
    <t>FILTRO AIRE PARA VEHICULO NISSAN</t>
  </si>
  <si>
    <t>FILTRO DE GASOIL NISSAN FRONTIER</t>
  </si>
  <si>
    <t>FILTRO DE GASOIL TOYOTA PRADO</t>
  </si>
  <si>
    <t>FILTRO DE GASOIL NISSAN FRONTIER (T-A)</t>
  </si>
  <si>
    <t xml:space="preserve">FILTRO DE GASOIL TOYOTA </t>
  </si>
  <si>
    <t>FILTRO DE ACEITE NISSAN Y TOYOTA</t>
  </si>
  <si>
    <t>SOBRE MANILA 14X17</t>
  </si>
  <si>
    <t>SOBRE MANILA 10 X15</t>
  </si>
  <si>
    <t>SOBRE MANILA 6X9</t>
  </si>
  <si>
    <t>SOBRE MANILA 9X12</t>
  </si>
  <si>
    <t xml:space="preserve">CLIPS No.1 TALBOT </t>
  </si>
  <si>
    <t>CAJITAS</t>
  </si>
  <si>
    <t>CLIPS No.1 EVERPRINT</t>
  </si>
  <si>
    <t>CLIPS No.1 DE COLORES</t>
  </si>
  <si>
    <t xml:space="preserve">CLIPS No.2 TALBOT </t>
  </si>
  <si>
    <t>MARCADORES PERMANENTES ROJO</t>
  </si>
  <si>
    <t>MARCADORES PERMANENTES VERDE</t>
  </si>
  <si>
    <t>MARCADORES PERMANENTES AZUL</t>
  </si>
  <si>
    <t>CINTA DE EMPAQUE 2PULG.</t>
  </si>
  <si>
    <t>CINTA ADHESIVA ½ PULG.</t>
  </si>
  <si>
    <t>CLIPS BILLETEROS No,1</t>
  </si>
  <si>
    <t>FOLDERS PENDAFLEX 8½ X 14</t>
  </si>
  <si>
    <t>ESCOBILLA PARA INODORO</t>
  </si>
  <si>
    <t>LANILLA 1/20 YARDA</t>
  </si>
  <si>
    <t>RECIBO INGRESO T-3</t>
  </si>
  <si>
    <t>ESPATULA DE GOMA 18"</t>
  </si>
  <si>
    <t>ESPATULA DE METAL 2"</t>
  </si>
  <si>
    <t>GUANTE DE GOMA P/LIMPIEZA</t>
  </si>
  <si>
    <t>PARES</t>
  </si>
  <si>
    <t>CLORO</t>
  </si>
  <si>
    <t>ACEITE SAE 50</t>
  </si>
  <si>
    <t>JABON LIQUIDO NEUTRO</t>
  </si>
  <si>
    <t>JABON LIQUIDO PARA MANO</t>
  </si>
  <si>
    <t xml:space="preserve">DESINFECTANTE </t>
  </si>
  <si>
    <t>POWER STEERING FLUID</t>
  </si>
  <si>
    <t>12ONZ</t>
  </si>
  <si>
    <t xml:space="preserve">PANTALON JEANS </t>
  </si>
  <si>
    <t>ID-SCALIN</t>
  </si>
  <si>
    <t>CAMISA MANGA CORTA AZUL</t>
  </si>
  <si>
    <t>CAMISA MANGA CORTA BLANCO</t>
  </si>
  <si>
    <t xml:space="preserve">PANTALON EN TELA </t>
  </si>
  <si>
    <t>LLAVIN TIPO CILINDRO</t>
  </si>
  <si>
    <t>BRAZO HIDRAULICO P/PUERTA</t>
  </si>
  <si>
    <t>SERVILLETAS</t>
  </si>
  <si>
    <t>TRASMALLO VERDE</t>
  </si>
  <si>
    <t>HILO NYLON VERDE</t>
  </si>
  <si>
    <t>ALCOHOL ISOPROPILICO</t>
  </si>
  <si>
    <t>CERTIFICACIONES PARA NOTAS</t>
  </si>
  <si>
    <t>LLAVIN CILINDRO FIJO</t>
  </si>
  <si>
    <t>RECORD DE NOTAS</t>
  </si>
  <si>
    <t>TONER CANON GPR-18</t>
  </si>
  <si>
    <t>RASTRILLO DE METAL</t>
  </si>
  <si>
    <t>CAFÉ</t>
  </si>
  <si>
    <t>TONER LASER 435A</t>
  </si>
  <si>
    <t>DISPENSADOR DE CINTA</t>
  </si>
  <si>
    <t>GRAPAS 3/8</t>
  </si>
  <si>
    <t>GRAPAS 23/8</t>
  </si>
  <si>
    <t>GRAPAS 23/10</t>
  </si>
  <si>
    <t>GRAPAS INDUSTRIALES 23/13</t>
  </si>
  <si>
    <t>BOLIGRAFOS NEGROS</t>
  </si>
  <si>
    <t>CD-DVD</t>
  </si>
  <si>
    <t>GOMA DE BORRAR</t>
  </si>
  <si>
    <t>CINTA ADHESIVA INVISIBLE</t>
  </si>
  <si>
    <t>BOLIGRAFOS AZUL</t>
  </si>
  <si>
    <t xml:space="preserve">BOLIGRAFOS ROJOS </t>
  </si>
  <si>
    <t>TONER GPR-18</t>
  </si>
  <si>
    <t>LIBRETA RAYADA 5X8</t>
  </si>
  <si>
    <t>FOLDER COLORES 8½ X 11</t>
  </si>
  <si>
    <t>TONER CE-410</t>
  </si>
  <si>
    <t>TONER CF-412A</t>
  </si>
  <si>
    <t>VASOS No.3</t>
  </si>
  <si>
    <t>TONER LASER 255A</t>
  </si>
  <si>
    <t>TONER CF-283A</t>
  </si>
  <si>
    <t>TONER H-Q7516A</t>
  </si>
  <si>
    <t>TONER LASER JET-49A</t>
  </si>
  <si>
    <t>VASOS PLASTICOS No.10</t>
  </si>
  <si>
    <t>TONER LASER 53A</t>
  </si>
  <si>
    <t>TONER CF-410A</t>
  </si>
  <si>
    <t>TONER CF-411A</t>
  </si>
  <si>
    <t>TONER CF-413A</t>
  </si>
  <si>
    <t>TONER GPR-37/38</t>
  </si>
  <si>
    <t>FOLDERS MANILA 8 ½ X11</t>
  </si>
  <si>
    <t>ALAMBRE DE GOMA 14/3</t>
  </si>
  <si>
    <t>ALAMBRE DE GOMA 12/3</t>
  </si>
  <si>
    <t>TONER GPR-35</t>
  </si>
  <si>
    <t>ARMARIO METALICO 18X36X72</t>
  </si>
  <si>
    <t xml:space="preserve">ARCHIVO METALICO </t>
  </si>
  <si>
    <t>CAJA BREAKER 2 CIRCUITO</t>
  </si>
  <si>
    <t>TONER CC-530A</t>
  </si>
  <si>
    <t>TONER 5949A</t>
  </si>
  <si>
    <t>TONER 80A</t>
  </si>
  <si>
    <t>FOLDERS MANILA 8½ X13</t>
  </si>
  <si>
    <t>SOBRE CREMA DE HILO 5X7/4</t>
  </si>
  <si>
    <t>TONER GENERICO P/C125,125,C313 ECT.</t>
  </si>
  <si>
    <t>TUBO METALICO 1"</t>
  </si>
  <si>
    <t>TUBO PVC 3/4</t>
  </si>
  <si>
    <t>SACAPUNTA DE METAL</t>
  </si>
  <si>
    <t>CARTUCHO HP 670 AMARILLO</t>
  </si>
  <si>
    <t>CARTUCHO HP 670 AZUL</t>
  </si>
  <si>
    <t>CARTUCHO HP 670 BLACK</t>
  </si>
  <si>
    <t>CARTUCHO HP 670 ROSADO</t>
  </si>
  <si>
    <t>codigo</t>
  </si>
  <si>
    <t>BOMBA PARA INODORO</t>
  </si>
  <si>
    <t>TUBO METALICO 1½" EMT</t>
  </si>
  <si>
    <t>Inventario de Almacén</t>
  </si>
  <si>
    <t xml:space="preserve"> Lic. Damaso De la Rosa</t>
  </si>
  <si>
    <t>Lic. Adolfo Sanchez Morillo</t>
  </si>
  <si>
    <t>Encargado Almacen Suministros</t>
  </si>
  <si>
    <t>Director Suministros</t>
  </si>
  <si>
    <t>ALAMBRE THHN ELECTRICO 4/0</t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</si>
  <si>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0963</t>
    </r>
  </si>
  <si>
    <t>CORRECTOR LIQUIDO TIPO LAPIZ</t>
  </si>
  <si>
    <t>FUNDA PLASTICA 36X54</t>
  </si>
  <si>
    <t>GRAPADORA GRANDE</t>
  </si>
  <si>
    <t>ETIQUETA PARA FOLDERS</t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</si>
  <si>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0438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</si>
  <si>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0448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</si>
  <si>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0283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</si>
  <si>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0110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</si>
  <si>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0323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</si>
  <si>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0317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</si>
  <si>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0953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</si>
  <si>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0840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</si>
  <si>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0335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</si>
  <si>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0292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</si>
  <si>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0403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</si>
  <si>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</si>
  <si>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0102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</si>
  <si>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0687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</si>
  <si>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0359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</si>
  <si>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0769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</si>
  <si>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</si>
  <si>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0442</t>
    </r>
  </si>
  <si>
    <r>
      <rPr>
        <sz val="10"/>
        <color theme="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0324</t>
    </r>
  </si>
  <si>
    <t>ENTREDA</t>
  </si>
  <si>
    <t>SALIDA</t>
  </si>
  <si>
    <t>ENTRADA</t>
  </si>
  <si>
    <t>BALANCE</t>
  </si>
  <si>
    <t>corregido</t>
  </si>
  <si>
    <t xml:space="preserve">                                                          </t>
  </si>
  <si>
    <t>*0442</t>
  </si>
  <si>
    <t>*0769</t>
  </si>
  <si>
    <t>*0359</t>
  </si>
  <si>
    <t>*0687</t>
  </si>
  <si>
    <t>*0102</t>
  </si>
  <si>
    <t>*0403</t>
  </si>
  <si>
    <t>*0292</t>
  </si>
  <si>
    <t>*0335</t>
  </si>
  <si>
    <t>*0324</t>
  </si>
  <si>
    <t>*0840</t>
  </si>
  <si>
    <t>*0953</t>
  </si>
  <si>
    <t>*0317</t>
  </si>
  <si>
    <t>*0323</t>
  </si>
  <si>
    <t>*0448</t>
  </si>
  <si>
    <t>*0438</t>
  </si>
  <si>
    <t>JABON BOLA AZUL GRANDE 10/5</t>
  </si>
  <si>
    <t>JABON BOLA AZUL PEQUEÑA 20/5</t>
  </si>
  <si>
    <t>TONER CE-410 (305A)</t>
  </si>
  <si>
    <t>TONER GENERICO 325X</t>
  </si>
  <si>
    <t>TONER 7553A</t>
  </si>
  <si>
    <t>CANALETA PLASTICA 3/4 C/ADHESIVO</t>
  </si>
  <si>
    <t>CORTADORA PULIDORA 5/8 DISCO 4 1/2</t>
  </si>
  <si>
    <t>TONER GENERICO  278-285</t>
  </si>
  <si>
    <t>REGISTRO PLASTICOS 4X4 P/CANALETAS C/TAPA</t>
  </si>
  <si>
    <t>CANALETA PLASTICA DE 1 C/ADHESIVO</t>
  </si>
  <si>
    <t>ROLLO</t>
  </si>
  <si>
    <t>ZAFACON PLASTICO</t>
  </si>
  <si>
    <t>TONER GPR- 54 NEGRO</t>
  </si>
  <si>
    <t>CERRADURA PUERTA CISA</t>
  </si>
  <si>
    <t>PANDUIT</t>
  </si>
  <si>
    <t>TELEFONO G X P 2130</t>
  </si>
  <si>
    <t>TONER CARTRIGE CF-353</t>
  </si>
  <si>
    <t xml:space="preserve">CLIPS #2 DE COLORES </t>
  </si>
  <si>
    <t xml:space="preserve">ARCHIVO METAL 4 GAVETAS </t>
  </si>
  <si>
    <t>DESTUPIDOR DE INODORO</t>
  </si>
  <si>
    <t>TONER 287 A</t>
  </si>
  <si>
    <t>CONECTORE EMT  1/2</t>
  </si>
  <si>
    <t>TORNILLOS 5/16 ARANDELAS</t>
  </si>
  <si>
    <t>TARUGOS DE PLOMO 5/6</t>
  </si>
  <si>
    <t>RECIBO INGRESO T-3, SERIE A</t>
  </si>
  <si>
    <t>ABRAZADERA  UNISTRUIT 2 PULG.</t>
  </si>
  <si>
    <t>TONER 278</t>
  </si>
  <si>
    <t>TONER 39 BLACK</t>
  </si>
  <si>
    <t>TUBO EMT 1/2 GALVANIZADO</t>
  </si>
  <si>
    <t>TONER SHARP AL 204</t>
  </si>
  <si>
    <t>TUBO METALICO 1" GALVANIZADO</t>
  </si>
  <si>
    <t>TONER HP-16</t>
  </si>
  <si>
    <t>UPS 750 VA</t>
  </si>
  <si>
    <t>CONECTORES  1/2 TIPO BX</t>
  </si>
  <si>
    <t>REGISTRO 8X8 GALV.</t>
  </si>
  <si>
    <t>CONECTORES EMT 1</t>
  </si>
  <si>
    <t>CURVAS EMT DE 1</t>
  </si>
  <si>
    <t>CURVAS EMT DE 2</t>
  </si>
  <si>
    <t>UNIONES DE EMPALME EMT DE 1</t>
  </si>
  <si>
    <t>CONECTORES EMT DE 2</t>
  </si>
  <si>
    <t>REGISTRO 2X4 EMT</t>
  </si>
  <si>
    <t xml:space="preserve">TONER CF 226-A </t>
  </si>
  <si>
    <t>TONER GPR-39</t>
  </si>
  <si>
    <t>IMPRESORA EPSON L3110 A COLOR</t>
  </si>
  <si>
    <t>ABRAZADERA UNISTRUT DE 1</t>
  </si>
  <si>
    <t>TORNILLOS DIABLITOS DE 1</t>
  </si>
  <si>
    <t>TONER PP-CC 530-A</t>
  </si>
  <si>
    <t>ROLLO DE CONDUFLEX DE METAL DE 3/4</t>
  </si>
  <si>
    <t>TARUGOS AZULES</t>
  </si>
  <si>
    <t>REGISTRO 4X4 GALV</t>
  </si>
  <si>
    <t>CARTUCHO HP-664 NEGRO</t>
  </si>
  <si>
    <t>CANALETAS DE EMPALME EMT-DE 2</t>
  </si>
  <si>
    <t>BARRA ABRAZADERA 3/4</t>
  </si>
  <si>
    <t>REGISTRO 10X10 GALV.</t>
  </si>
  <si>
    <t>PANTALON EN TELA DRIL</t>
  </si>
  <si>
    <t>IMPRESORA HP LASERJET MULTIFUNCIONAL</t>
  </si>
  <si>
    <t>PROYECTOR EPSON</t>
  </si>
  <si>
    <t>COPIADORA HP</t>
  </si>
  <si>
    <t>CAMISA COLOR MAIZ</t>
  </si>
  <si>
    <t>SWITCH CISCO 2960X-28P</t>
  </si>
  <si>
    <t>SWITCH CISCO SG50-28P</t>
  </si>
  <si>
    <t>PATCHCORD DE FIBRA OPTICA</t>
  </si>
  <si>
    <t>TRANSCER CISCO</t>
  </si>
  <si>
    <t>SWITCH CISCO 2960X-24PS</t>
  </si>
  <si>
    <t>SWITCH CISCO SG350-28P</t>
  </si>
  <si>
    <t>POUTRIPPLITED DEIS</t>
  </si>
  <si>
    <t>PATCHCORD DE FIBRA</t>
  </si>
  <si>
    <t>PATCHCORD DE FIBRA SC-LC</t>
  </si>
  <si>
    <t>PATCHCORD DE FIBRA OPTICA LC-LC</t>
  </si>
  <si>
    <t>HORIZONTAL CABLE MANAGER</t>
  </si>
  <si>
    <t>JACK PANDUIT CAT 6</t>
  </si>
  <si>
    <t>FACE PLATE PANDUIT NETKY CAT 6 AZUL</t>
  </si>
  <si>
    <t xml:space="preserve">FACE PLATE PANDUIT NETKY </t>
  </si>
  <si>
    <t>PATCH PANEL PANDUIT 24 PORTS</t>
  </si>
  <si>
    <t xml:space="preserve">CISCO SG 350-28P </t>
  </si>
  <si>
    <t>CAJA DE CABLE PANDUIT</t>
  </si>
  <si>
    <t>TRANSCERVE RS S X 85</t>
  </si>
  <si>
    <t>PORTATRAJE PLASTICO 24 X 60</t>
  </si>
  <si>
    <t>DISCO DURO P/EQUIPO BL680</t>
  </si>
  <si>
    <t>TONER HP-83A</t>
  </si>
  <si>
    <t>CD</t>
  </si>
  <si>
    <t>DVD</t>
  </si>
  <si>
    <t>CARTUCHO HP 670 ROSADO(MAGENTA)</t>
  </si>
  <si>
    <t>ALAMBRE ELECTRICO THHN 4/0</t>
  </si>
  <si>
    <t>TONER 130-A CYAN GENERICO</t>
  </si>
  <si>
    <t>TONER 130-A CYAN  AMARILLO GENERICO</t>
  </si>
  <si>
    <t>TONER 130-A CYAN  MAGENTA GENERICO</t>
  </si>
  <si>
    <t>TONER CANON GENERICO C-128</t>
  </si>
  <si>
    <t>TELEFONO IP  GXP-2130</t>
  </si>
  <si>
    <t>PATCH CORD CAT 6 PANDUIT</t>
  </si>
  <si>
    <t>PATCH CORD  3FT CAT 6 PANDUIT</t>
  </si>
  <si>
    <t>LC/UPC-LC/UPC DUPLEX PVC2.0M</t>
  </si>
  <si>
    <t>JACK PANDUIT NETKEY CAT 6</t>
  </si>
  <si>
    <t>FILTRO G. NISSAN FRONTIER(16405-01T70)</t>
  </si>
  <si>
    <t>F. ACEITE TOYOTA PRADO ( 90915-03006) C-1112</t>
  </si>
  <si>
    <t>FILTRO GASOIL TOYOTA 23303-64010</t>
  </si>
  <si>
    <t>FILTRO ACEITE NISSAN Y TOYOTA 15600-41010</t>
  </si>
  <si>
    <t>FILTRO AIRE TOYOTA HIACE ABIERTA 17801-54180</t>
  </si>
  <si>
    <t xml:space="preserve">FILTRO AIRE TOYOTA PRADO 17801-50040 </t>
  </si>
  <si>
    <t>FILTRO AIRE NISSAN 16546-25600</t>
  </si>
  <si>
    <t>FILTRO AIRE TOYOTA HIACE CERR.17801-54170</t>
  </si>
  <si>
    <t>FILTRO GASOIL NISSAN F. (T-A)16403-02N10</t>
  </si>
  <si>
    <t>CONECTORES DE 3/4 TIPO BX</t>
  </si>
  <si>
    <t>CAMISA MANGA CORTA AZUL L-XL</t>
  </si>
  <si>
    <t>CAMISA MANGA CORTA AZUL M</t>
  </si>
  <si>
    <t>TUBO METALICO 1" EMT</t>
  </si>
  <si>
    <t>NULA</t>
  </si>
  <si>
    <t>CAJA DE BRACKET DE 2 CIRCUITO</t>
  </si>
  <si>
    <t>TUBO EMT 2" GALVANIZADO</t>
  </si>
  <si>
    <t>CARTUCHO HP-670</t>
  </si>
  <si>
    <t>TRANSCER CISCO MGBSXL</t>
  </si>
  <si>
    <t xml:space="preserve">                                     Lic. Adolfo Sanchez Morillo </t>
  </si>
  <si>
    <t>TONER GENERICO NEGRO 128,129,C313,312,35A,36A</t>
  </si>
  <si>
    <t>TRASMALLO VERDE MALLA</t>
  </si>
  <si>
    <t>LIBRO RECORD 500 PAG.</t>
  </si>
  <si>
    <t>BOMBA PEDROLLO 3HP</t>
  </si>
  <si>
    <t>ESCALERA DE ALUMINIO 3 PERDAÑOS</t>
  </si>
  <si>
    <t>ADQUISICION</t>
  </si>
  <si>
    <t>REGISTRO</t>
  </si>
  <si>
    <t>CODIGO INST.</t>
  </si>
  <si>
    <t>(TARJETA)</t>
  </si>
  <si>
    <t>EXISTENCIA</t>
  </si>
  <si>
    <t>INVENTARIO EN ALMACEN DE MATERIALES GASTABLES Y DE LIIMPIEZA AL 31/12/2019</t>
  </si>
  <si>
    <t>INVENTARIO EN ALMACEN DE LUBRICANTES AL 31/12/2019</t>
  </si>
  <si>
    <t>CONTATOR MAGNETICO</t>
  </si>
  <si>
    <t xml:space="preserve">                        Director Suministros</t>
  </si>
  <si>
    <t>12/011/2019</t>
  </si>
  <si>
    <t xml:space="preserve">                                                     Encargado Almacen Suministros</t>
  </si>
  <si>
    <t xml:space="preserve">                                                       Lic. Damaso De la Rosa</t>
  </si>
  <si>
    <t xml:space="preserve">                                              Realizado por:</t>
  </si>
  <si>
    <t xml:space="preserve">                                 Director Suministros</t>
  </si>
  <si>
    <t xml:space="preserve">           Aprobado por: </t>
  </si>
  <si>
    <t xml:space="preserve">                   UNIVERSIDAD AUTONOMA DE SANTO DOMINGO</t>
  </si>
  <si>
    <t xml:space="preserve">            INVENTARIO EN ALMACEN DE MATERIALES GASTABLES Y DE LIIMPIEZA AL 31/12/2019</t>
  </si>
  <si>
    <t xml:space="preserve">                 UNIVERSIDAD AUTONOMA DE SANTO DOMINGO</t>
  </si>
  <si>
    <t xml:space="preserve">                        INVENTARIO EN ALMACEN DE MATERIALES GASTABLES Y DE LIIMPIEZA AL 31/12/2019</t>
  </si>
  <si>
    <t xml:space="preserve">                INVENTARIO EN ALMACEN DE MATERIALES GASTABLES Y DE LIIMPIEZA AL 31/12/2019</t>
  </si>
  <si>
    <t xml:space="preserve">                  INVENTARIO EN ALMACEN DE MATERIALES GASTABLES Y DE LIIMPIEZA AL 31/12/2019</t>
  </si>
  <si>
    <t xml:space="preserve">            UNIVERSIDAD AUTONOMA DE SANTO DOMINGO</t>
  </si>
  <si>
    <t xml:space="preserve">                              INVENTARIO EN ALMACEN DE MATERIALES MOBILIARIOS Y EQUIPOS AL 31/12/2019</t>
  </si>
  <si>
    <t xml:space="preserve">                            DIRECCION SUMINISTROS</t>
  </si>
  <si>
    <t>BANDEJA METALICA/ESCRITORIO</t>
  </si>
  <si>
    <t>PIZARRA MAGICA 24X36</t>
  </si>
  <si>
    <t>SOBRE MANILA 10X13</t>
  </si>
  <si>
    <t>PERFORADORA 2 HOYOS</t>
  </si>
  <si>
    <t>GUILLOTINA/CORTE 12"</t>
  </si>
  <si>
    <t>TIJERAS/OFICINA</t>
  </si>
  <si>
    <t>MARCADORES PERMANENTES NEGROS</t>
  </si>
  <si>
    <t>LIBRO RECORD (300 PAG.</t>
  </si>
  <si>
    <t>DESINFECTANTE LIQUIDO</t>
  </si>
  <si>
    <t>GORROS/ENFERMERA UNID</t>
  </si>
  <si>
    <t>GUANTES/EXAMEN CAJA</t>
  </si>
  <si>
    <t>MASCARILLAS QUIRURGICA</t>
  </si>
  <si>
    <t xml:space="preserve">MASCARILLAS KN 95 C/FILTRO </t>
  </si>
  <si>
    <t>MASCARILLAS KN 95 S/FILTRO</t>
  </si>
  <si>
    <t>GRAPADORA ESTANDARD</t>
  </si>
  <si>
    <t>GRAPAS ESTANDAR</t>
  </si>
  <si>
    <t xml:space="preserve">            INVENTARIO EN ALMACEN DE MATERIALES GASTABLES Y DE LIIMPIEZA</t>
  </si>
  <si>
    <t xml:space="preserve">                            INVENTARIO EN ALMACEN DE LUBRICANTES</t>
  </si>
  <si>
    <t xml:space="preserve">                              INVENTARIO EN ALMACEN DE MATERIALES MOBILIARIOS Y EQUIPOS</t>
  </si>
  <si>
    <t xml:space="preserve">                  INVENTARIO EN ALMACEN DE MATERIALES GASTABLES Y DE LIIMPIEZA</t>
  </si>
  <si>
    <t xml:space="preserve">                INVENTARIO EN ALMACEN DE MATERIALES GASTABLES Y DE LIIMPIEZA </t>
  </si>
  <si>
    <t xml:space="preserve">                        INVENTARIO EN ALMACEN DE MATERIALES GASTABLES Y DE LIIMPIEZA</t>
  </si>
  <si>
    <t xml:space="preserve">        CORRESPONDIENTE AL TRIMESTRE ENERO -FEBRERO-MARZO DEL 2020</t>
  </si>
  <si>
    <t xml:space="preserve"> CORRESPONDIENTE AL TRIMESTRE ENERO -FEBRERO-MARZO DEL 2020</t>
  </si>
  <si>
    <t xml:space="preserve">     CORRESPONDIENTE AL TRIMESTRE ENERO -FEBRERO-MARZO DEL 2020</t>
  </si>
  <si>
    <t xml:space="preserve">          CORRESPONDIENTE AL TRIMESTRE ENERO -FEBRERO-MARZO DEL 2020</t>
  </si>
  <si>
    <t xml:space="preserve">              CORRESPONDIENTE AL TRIMESTRE ENERO -FEBRERO-MARZO DEL 2020</t>
  </si>
  <si>
    <t xml:space="preserve">            CORRESPONDIENTE AL TRIMESTRE ENERO -FEBRERO-MARZO DEL 2020</t>
  </si>
  <si>
    <t>COOLANT</t>
  </si>
  <si>
    <t xml:space="preserve">        CORRESPONDIENTE AL TRIMESTRE ABRIL-MAYO-JUNIO DEL 2020</t>
  </si>
  <si>
    <t xml:space="preserve">                                                   CORRESPONDIENTE AL TRIMESTRE ABRIL-MAYO-JUNIO DEL 2020</t>
  </si>
  <si>
    <t xml:space="preserve">                                     CORRESPONDIENTE AL TRIMESTRE ABRIL-MAYO-JUNIO DEL 2020</t>
  </si>
  <si>
    <t xml:space="preserve">                                              CORRESPONDIENTE AL TRIMESTRE ABRIL-MAYO-JUNIO DEL 2020</t>
  </si>
  <si>
    <t xml:space="preserve">                  CORRESPONDIENTE AL TRIMESTRE ABRIL-MAYO-JUNIO DEL 2020</t>
  </si>
  <si>
    <t>CORRESPONDIENTE AL TRIMESTRE ABRIL-MAYO-JUNIO DEL 2020</t>
  </si>
  <si>
    <t>CINTA ADHESIVA INVISIBLE 3/4</t>
  </si>
  <si>
    <t>DISPENSADOR DE CINTA 3/4</t>
  </si>
  <si>
    <t>CARTUCHO HP-670 NEGRO</t>
  </si>
  <si>
    <t>SWITCH CISCO 2960X-24PS-L</t>
  </si>
  <si>
    <t>PDU TRIPP LITE 15 AMP</t>
  </si>
  <si>
    <t>PATCHCORD DE FIBRA LC-LC</t>
  </si>
  <si>
    <t>TRANSCER CISCO MGBSX1</t>
  </si>
  <si>
    <t>FILTRO HP-8A-NISSAN Y TOYOTA</t>
  </si>
  <si>
    <t>GUANTES DE LATEX (SAFETEX)</t>
  </si>
  <si>
    <t xml:space="preserve">ESCOBA PLASTICA </t>
  </si>
  <si>
    <t xml:space="preserve">MASCARILLAS QUIRURJICAS </t>
  </si>
  <si>
    <t>RECIBO DE INGRESO T-3, SERIE -N</t>
  </si>
  <si>
    <t>RECIBO DE INGRESO T-3, SERIE -E</t>
  </si>
  <si>
    <t>FOLDERS PENDAFLEX 8½ X 11</t>
  </si>
  <si>
    <t>FOLDERS PENDAFLEX 8½ X 13</t>
  </si>
  <si>
    <t>BOLIGRAFO AZUL</t>
  </si>
  <si>
    <t>MEMORIA RAM DDR3</t>
  </si>
  <si>
    <t>FELPA FINA 0.5M</t>
  </si>
  <si>
    <t>REGLA PLASTICA 12 PULG.</t>
  </si>
  <si>
    <t>GUANTES PARA OBREROS</t>
  </si>
  <si>
    <t>RECIBO DE INGRESO T-3, SERIE -R</t>
  </si>
  <si>
    <t>LAPTO HP</t>
  </si>
  <si>
    <t>GRASA PARA TRANSMISION  85W-140</t>
  </si>
  <si>
    <t>PINTURA ESMALTE GRIS PERLA</t>
  </si>
  <si>
    <t>PINTURA ACRILICA BLANCA</t>
  </si>
  <si>
    <t>CUBETA</t>
  </si>
  <si>
    <t>PINTURA ACRILICA BLANCA HUESO</t>
  </si>
  <si>
    <t>GRASA  PARA RODAMIENTO 14 OZ.</t>
  </si>
  <si>
    <t>TARRO</t>
  </si>
  <si>
    <t xml:space="preserve">ACEITE 10W-40 </t>
  </si>
  <si>
    <t>LIQUIDO DE FRENO DOT-3(BRAKE FLUID)</t>
  </si>
  <si>
    <t>ACEITE 15W-40</t>
  </si>
  <si>
    <t>TONER 687A</t>
  </si>
  <si>
    <t>MEMORIA USB 16 GB KINSTON</t>
  </si>
  <si>
    <t xml:space="preserve">FILTRO PH-8A-NISSAN Y TOYOTA </t>
  </si>
  <si>
    <t xml:space="preserve">            INVENTARIO EN ALMACEN DE MATERIALES GASTABLES Y DE LIMPIEZA</t>
  </si>
  <si>
    <t xml:space="preserve">          DIRECCION SUMINISTROS</t>
  </si>
  <si>
    <t>GEL ANTIBACTERIAL</t>
  </si>
  <si>
    <t>ALCOHOL ISOPROPILICO 70%</t>
  </si>
  <si>
    <t xml:space="preserve">CAJA </t>
  </si>
  <si>
    <t xml:space="preserve">                                      COSTO</t>
  </si>
  <si>
    <t xml:space="preserve">                       CORRESPONDIENTE AL TRIMESTRE JULIO-AGOSTO-SEPTIEMBRE DEL 2020</t>
  </si>
  <si>
    <t xml:space="preserve">                                                           Encargado Almacen Suministros</t>
  </si>
  <si>
    <t xml:space="preserve">                                   COSTO</t>
  </si>
  <si>
    <t xml:space="preserve">                                    COSTO</t>
  </si>
  <si>
    <r>
      <rPr>
        <sz val="9"/>
        <rFont val="Calibri"/>
        <family val="2"/>
        <scheme val="minor"/>
      </rPr>
      <t>*</t>
    </r>
    <r>
      <rPr>
        <sz val="8"/>
        <rFont val="Calibri"/>
        <family val="2"/>
        <scheme val="minor"/>
      </rPr>
      <t>0324</t>
    </r>
  </si>
  <si>
    <t>CHAFERDISH</t>
  </si>
  <si>
    <t>CORRESPONDIENTE AL TRIMESTRE JULIO-AGOSTO-SEPTIEMBRE DEL 2020</t>
  </si>
  <si>
    <r>
      <t xml:space="preserve">                                              </t>
    </r>
    <r>
      <rPr>
        <sz val="10"/>
        <rFont val="Calibri"/>
        <family val="2"/>
        <scheme val="minor"/>
      </rPr>
      <t>Realizado por:</t>
    </r>
  </si>
  <si>
    <t>RADIO PORTATIL VZ-30-DO-5</t>
  </si>
  <si>
    <t>AISLADOR TIPO COLUMNA 15KV 45KA</t>
  </si>
  <si>
    <t>20/07/220</t>
  </si>
  <si>
    <t xml:space="preserve">CONJUNTO DE CHAQUETAS Y PANTALON CASIMIR </t>
  </si>
  <si>
    <t>BLUSA MANGA LARGA EN ALGODON EGIPCIO</t>
  </si>
  <si>
    <t>PANTALON PARA HOBRE EN TELA CASIMIR</t>
  </si>
  <si>
    <t>CAMISA MANGA LARGA EN ALGODON EGIPCIO</t>
  </si>
  <si>
    <t xml:space="preserve">  </t>
  </si>
  <si>
    <t>FILTRO PH-8A-NISSAN Y TOYOTA 15600-41010</t>
  </si>
  <si>
    <t>GRAPAS ESTANDAR 26/6</t>
  </si>
  <si>
    <t>PATCHCORD DE FIBRA OPTICA MULTINEDIA</t>
  </si>
  <si>
    <t>RECIBO DE INGRESO T-3, SERIE -E (BONAO)</t>
  </si>
  <si>
    <t>SERVILLETAS DE MESA 400/10</t>
  </si>
  <si>
    <t>SWITCH CISCO 2960X-24PS-L (CISCO)</t>
  </si>
  <si>
    <t>TRANSCELVERCISCO MGBSX1 MULTIMODE</t>
  </si>
  <si>
    <t>RECOGEDOR BASURA</t>
  </si>
  <si>
    <t>SACAGRAPAS</t>
  </si>
  <si>
    <t xml:space="preserve">ESPATULA DE GOMA 15" </t>
  </si>
  <si>
    <t>RECIBO DE INGRESO T-3, SERIE -D(ODONTOLOGIA)</t>
  </si>
  <si>
    <t>RECIBO DE INGRESO T-3, SERIE -K(CURNE)</t>
  </si>
  <si>
    <t>TONER CF-287A</t>
  </si>
  <si>
    <t>TONER BLACK LASER JET 80A</t>
  </si>
  <si>
    <t>SERVILLETAS CUADRADAS 60/50</t>
  </si>
  <si>
    <t>POSTIN 3X3</t>
  </si>
  <si>
    <t>RESALTADORES VERDE</t>
  </si>
  <si>
    <t>RESALTADORES AMARILLO</t>
  </si>
  <si>
    <t>RESALTADORES ROSADO</t>
  </si>
  <si>
    <t>GRASA P/RODAMIENTO MULTIS EPNA # 2</t>
  </si>
  <si>
    <t>14 ONZ</t>
  </si>
  <si>
    <t>FILTRO G. NISSAN FRONTIER(16403-02N10)</t>
  </si>
  <si>
    <t>PORTA ROLO</t>
  </si>
  <si>
    <t>TUBO PVC ½</t>
  </si>
  <si>
    <t>TUBO PVC 2'</t>
  </si>
  <si>
    <t>LIMPIA CRISTAL</t>
  </si>
  <si>
    <t>ROLLO PUNTO DE VENTA</t>
  </si>
  <si>
    <t>PAR</t>
  </si>
  <si>
    <t>POWER STEERING FLUID 946 ML.</t>
  </si>
  <si>
    <t xml:space="preserve">COMPUTADORA COMPLETA </t>
  </si>
  <si>
    <t xml:space="preserve">RECORD DE NOTAS </t>
  </si>
  <si>
    <t>PAPEL ADHESIVO</t>
  </si>
  <si>
    <t>DESTORNILLADOR PLANO 8 PULG.</t>
  </si>
  <si>
    <t>TONER PRINTER 435A</t>
  </si>
  <si>
    <t>TONER LASER CF-412A</t>
  </si>
  <si>
    <t>CARTUCHO HP-670 AZUL</t>
  </si>
  <si>
    <t>TONER BLACK CE-255A</t>
  </si>
  <si>
    <t>TONER CANON GPR-37/38</t>
  </si>
  <si>
    <t>TONER LASER CF-283A</t>
  </si>
  <si>
    <t>CAJAS</t>
  </si>
  <si>
    <t>TONER GENERICO 7553A</t>
  </si>
  <si>
    <t>TONER CARTRIDGE 226</t>
  </si>
  <si>
    <t>TONER CARTRIDGE CE-505A</t>
  </si>
  <si>
    <t>TONER CARTRIDGE CE-410A</t>
  </si>
  <si>
    <t>PATCHCORD DE FIBRA OPTICA LC-LS SINGLEMODE</t>
  </si>
  <si>
    <r>
      <rPr>
        <sz val="9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>0324</t>
    </r>
  </si>
  <si>
    <t>RECIBO DE INGRESO T-3, SERIE -A</t>
  </si>
  <si>
    <t>PATCHCORD DE FIBRA OPTICA MULTIMODE</t>
  </si>
  <si>
    <t>TRANSCER CISCO MGB5X1 MULTIMODE</t>
  </si>
  <si>
    <t>PATCHCORD DE FIBRA SC-LC SINGLE MODE</t>
  </si>
  <si>
    <t>-</t>
  </si>
  <si>
    <t>PATCHCORD DE FIBRA OPTICA LC-LC SINGLEMODE</t>
  </si>
  <si>
    <t>SOBRE MANILA 10X15</t>
  </si>
  <si>
    <t>RESALTADORES MAMEY</t>
  </si>
  <si>
    <t>ALAMBRE MULTIFIBRA</t>
  </si>
  <si>
    <t>CONECTOR EMPALME # 2/0</t>
  </si>
  <si>
    <t>TAPE 3M SCOTCH 23 3/4 X66</t>
  </si>
  <si>
    <t>TAPE 3M SCOTCH 33 3/4 X66</t>
  </si>
  <si>
    <t>TARUGO PLOMO</t>
  </si>
  <si>
    <t>TORNILLO TIRAFONDO CLHEX 3/8 X1X ½</t>
  </si>
  <si>
    <t>TUBERIA BX LT 3</t>
  </si>
  <si>
    <t>PORTAROLO</t>
  </si>
  <si>
    <t>HIERROS DE 150 PIEZAS STANLEY</t>
  </si>
  <si>
    <t>HIDROLAVADORA</t>
  </si>
  <si>
    <t>CANDADO YALE</t>
  </si>
  <si>
    <t xml:space="preserve">JUEGO DE LLAVES 1/8 UNIDAD </t>
  </si>
  <si>
    <t>CARGADOR DE BATERIA</t>
  </si>
  <si>
    <t>PROBADOR DE BATERIA</t>
  </si>
  <si>
    <t>JUEGO DE LLAVES COMBINADOS</t>
  </si>
  <si>
    <t>JUEGO DE LLAVES ALLEN</t>
  </si>
  <si>
    <t>JUEGO DE DESTORNILLADOR</t>
  </si>
  <si>
    <t xml:space="preserve"> LLAVES STILLSON</t>
  </si>
  <si>
    <t>PINZA CORTE ELECTRICO</t>
  </si>
  <si>
    <t>TUBO FL 17W 6500K SYLVANIA</t>
  </si>
  <si>
    <t>CURVA PVC SDR2</t>
  </si>
  <si>
    <t>ALAMBRE ST 16.00 MM # 4</t>
  </si>
  <si>
    <t>ALAMBRE ST 16.00 MM # 8</t>
  </si>
  <si>
    <t>PANEL LED 18W</t>
  </si>
  <si>
    <t>UINIDAD</t>
  </si>
  <si>
    <t>JUEGO DE DESTORNILLADOR ELECTRICO 10PC</t>
  </si>
  <si>
    <t>……</t>
  </si>
  <si>
    <t xml:space="preserve">                         CORRESPONDIENTE AL 31 DICIEMBRE 2020</t>
  </si>
  <si>
    <t xml:space="preserve">                            CORRESPONDIENTE AL 31 DE DICIEMBRE DEL 2020</t>
  </si>
  <si>
    <t xml:space="preserve">                            CORRESPONDIENTE AL TRIMESTRE OCTUBRE-NOVIEMBRE-DICIEMBRE DEL 2020</t>
  </si>
  <si>
    <t>LLAVES STILLSON</t>
  </si>
  <si>
    <t>FOLDERS MANILA 8½*11</t>
  </si>
  <si>
    <t>FOLDERS MANILA 8½*14</t>
  </si>
  <si>
    <t>LAPIZ DE CARBON #2</t>
  </si>
  <si>
    <t>GRAPAS 23/13</t>
  </si>
  <si>
    <t>GRAPAS 26/10</t>
  </si>
  <si>
    <t>TONER CF-410(305A)</t>
  </si>
  <si>
    <t>MASCARILLA KN95</t>
  </si>
  <si>
    <t>PINTA</t>
  </si>
  <si>
    <t>S/N</t>
  </si>
  <si>
    <t xml:space="preserve">                            CORRESPONDIENTE AL TRIMESTRE ENERO-FEBRERO-MARZO DEL 2021</t>
  </si>
  <si>
    <t xml:space="preserve">                        CORRESPONDIENTE AL TRIMESTRE ENERO-FEBRERO-MARZO DEL 2021</t>
  </si>
  <si>
    <t xml:space="preserve">                        CORRESPONDIENTE AL TRIMESTRE ENENRO-FEBRERO-MARZO DEL 2021</t>
  </si>
  <si>
    <t>LIBRETA RAYADA 5*8</t>
  </si>
  <si>
    <t>LIBRO RECORD (500 PAG.)</t>
  </si>
  <si>
    <t>CERTIFICACIONES</t>
  </si>
  <si>
    <t>BOLIGRAFO ROJO</t>
  </si>
  <si>
    <t>CINTA ADHESIVA 2 PULGADAS</t>
  </si>
  <si>
    <t>CERA PARA CONTAR</t>
  </si>
  <si>
    <t>TONER KYOCERA TK3162 NEGRO</t>
  </si>
  <si>
    <t>TONER CF-217A</t>
  </si>
  <si>
    <t>TONER  CE-285A</t>
  </si>
  <si>
    <t xml:space="preserve">                                                                                                           CORRESPONDIENTE AL TRIMESTRE ABRIL-MAYO-JUNIO DEL 2021</t>
  </si>
  <si>
    <t xml:space="preserve">                                                                                  CORRESPONDIENTE AL TRIMESTRE ABRIL-MAYO-JUNIO DEL 2021</t>
  </si>
  <si>
    <t>CINTA CALCULADORA NEG/ROJO GR-24 UNI</t>
  </si>
  <si>
    <t>ROLLO P/CALCULADORA 2-1/4¨ STAND ABB</t>
  </si>
  <si>
    <t>TABLILLA PLASTICA 8X2X11 EVERPRI</t>
  </si>
  <si>
    <t xml:space="preserve">                                                         DIRECCION SUMINISTROS</t>
  </si>
  <si>
    <t xml:space="preserve">                                       INVENTARIO EN ALMACEN DE MATERIALES GASTABLES Y DE LIMPIEZA</t>
  </si>
  <si>
    <t xml:space="preserve">                                                          CORRESPONDIENTE AL TRIMESTRE ABRIL-MAYO-JUNIO DEL 2021</t>
  </si>
  <si>
    <t>VASOS FOND No3</t>
  </si>
  <si>
    <t>CONECTORES EMT 2</t>
  </si>
  <si>
    <t>BATERIA TRACE T-225</t>
  </si>
  <si>
    <t xml:space="preserve"> TAPE VINIL 33M</t>
  </si>
  <si>
    <t>BOMBILLOS LED 20W</t>
  </si>
  <si>
    <t xml:space="preserve">                                                      DIRECCION SUMINISTROS</t>
  </si>
  <si>
    <t xml:space="preserve">                                        INVENTARIO EN ALMACEN DE MATERIALES MOBILIARIOS Y EQUIPOS</t>
  </si>
  <si>
    <t xml:space="preserve">                                        CORRESPONDIENTE AL TRIMESTRE ABRIL-MAYO-JUNIO DEL 2021</t>
  </si>
  <si>
    <t xml:space="preserve">                                                               INVENTARIO EN ALMACEN DE LUBRICANTES</t>
  </si>
  <si>
    <t>CORRESPONDIENTE AL TRIMESTRE ABRIL-MAYO-JUNIO DEL 2021</t>
  </si>
  <si>
    <t>COOLANT 50/50</t>
  </si>
  <si>
    <t>ACEITE ATF TRANSMISION QUAQUER  STATE 946ML</t>
  </si>
  <si>
    <t>ACEITE 20W50 QUAQUER  STATE 946ML</t>
  </si>
  <si>
    <t>TAPE VINIL 33M</t>
  </si>
  <si>
    <t>PAPEL DE NOTAS ADHESIVAS (POSTIN 3X3)</t>
  </si>
  <si>
    <t>VASOS DESECHABLES No3</t>
  </si>
  <si>
    <t>JABON LIQUIDO PARA MANO NEUTRO</t>
  </si>
  <si>
    <t>JABON LIQUIDO PARA MANO FRAGANCIA</t>
  </si>
  <si>
    <t>VASOS DESECHABLES No.10</t>
  </si>
  <si>
    <t>DESTUPIDOR DE INODORO O EMBOLO</t>
  </si>
  <si>
    <t>CLIP/CARPETA O BULLDOG( CLIP BILLETROS) DE 2"</t>
  </si>
  <si>
    <t>CLIP/CARPETA O BULLDOG( CLIP BILLETROS) DE 1 ½"</t>
  </si>
  <si>
    <t>CLIP/CARPETA O BULLDOG( CLIP BILLETROS) DE 1"</t>
  </si>
  <si>
    <t>CAJITA</t>
  </si>
  <si>
    <t>CORRECTOR LIQUIDO DE ESCOBILLA/BORRADORES</t>
  </si>
  <si>
    <t>EGA BLANCA 4 ONZA</t>
  </si>
  <si>
    <t>EGA BLANCA 8 ONZA</t>
  </si>
  <si>
    <t>153-A</t>
  </si>
  <si>
    <t>SUAPER No. 32</t>
  </si>
  <si>
    <t>DESINFECTANTE  PINOL</t>
  </si>
  <si>
    <t>CERTIFICACIONES DE NOTAS DE POST-GRADO</t>
  </si>
  <si>
    <t xml:space="preserve"> </t>
  </si>
  <si>
    <t xml:space="preserve">                             CORRESPONDIENTE AL TRIMESTRE JULIO-AGOSTO-SEPTIEMBRE DEL 2021</t>
  </si>
  <si>
    <t xml:space="preserve">                      CORRESPONDIENTE AL TRIMESTRE JULIO-AGOSTO-SEPTIEMBRE DEL 2021</t>
  </si>
  <si>
    <t xml:space="preserve">                                          CORRESPONDIENTE AL TRIMESTRE JULIO-AGOSTO-SEPTIEMBRE DEL 2021</t>
  </si>
  <si>
    <t xml:space="preserve">                                                                                                                                                                         CORRESPONDIENTE AL TRIMESTRE JULIO-AGOSTO-SEPTIEMBRE DEL 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</si>
  <si>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CORRESPONDIENTE AL TRIMESTRE JULIO-AGOSTO-SEPTIEMBRE DEL 2021</t>
  </si>
  <si>
    <t>BANDITA DE GOMITAS No. 18 (BANDAS ELASTICAS P/TABLEROS)</t>
  </si>
  <si>
    <t>BANDITA DE GOMITAS No. 32(BANDAS ELASTICAS P/TABLERO)</t>
  </si>
  <si>
    <t>BOLIGRAFO NEGRO</t>
  </si>
  <si>
    <t>CHAFERDISH(BANDEJA P/SERVIR COMIDA)</t>
  </si>
  <si>
    <t>FUNDA PLASTICA 36X54(BOLSAS PLASTICAS)</t>
  </si>
  <si>
    <t>FUNDA PLASTICAS 24 X30 (BOLSAS PLASTICAS)</t>
  </si>
  <si>
    <t>GOMA DE BORRAR (BORRADORES)</t>
  </si>
  <si>
    <t>LAPIZ DE CARBON #2 ó (LAPIZ DE GRAFITO)</t>
  </si>
  <si>
    <t>EGA BLANCA 4 ONZA (ADHESIVOS LIQUIDOS)</t>
  </si>
  <si>
    <t>EGA BLANCA 8 ONZA (ADHESIVOS LIQUIDOS)</t>
  </si>
  <si>
    <t>X</t>
  </si>
  <si>
    <t>RELACION MATERIALES Y EQUIPOS EN EXISTENCIA EN ALMACEN DE SUMINISTROS</t>
  </si>
  <si>
    <t xml:space="preserve">         SOLICITADAS POR LOS DEPARTAMENTOS Y DEJADAS EN EL ALMACEN</t>
  </si>
  <si>
    <t>O/C</t>
  </si>
  <si>
    <t xml:space="preserve">FECHA </t>
  </si>
  <si>
    <t>DPTO. SOLICITANTE</t>
  </si>
  <si>
    <t>PROVEEDOR</t>
  </si>
  <si>
    <t>MONTO RD$</t>
  </si>
  <si>
    <t>PLANTA FISICA</t>
  </si>
  <si>
    <t>INDUSTRIAS Y CASAS</t>
  </si>
  <si>
    <t>FACULTAD CIENCIAS DE LA SALUD</t>
  </si>
  <si>
    <t>SIH ELECTRICOS Y PLOMERIA</t>
  </si>
  <si>
    <t>COMEDOR UNIVERSITARIO</t>
  </si>
  <si>
    <t>PRODUCTIVE BUSINESS SOLUTIONS DOMINICA</t>
  </si>
  <si>
    <t>DGTI</t>
  </si>
  <si>
    <t>OMEGA TECH,SA</t>
  </si>
  <si>
    <t>OLBECA, SRL</t>
  </si>
  <si>
    <t>SEGURIDAD</t>
  </si>
  <si>
    <t>MP IDEAS CONVERGENTES, SRL</t>
  </si>
  <si>
    <t>MERCANTIL RAMI,SRL</t>
  </si>
  <si>
    <t>ARTICULOS PARA CREAR E INTRODUCIRLOS A DYNAMICS</t>
  </si>
  <si>
    <t>CODIGO P/CREAR</t>
  </si>
  <si>
    <t>(OJO )   GANCHO P/FOLDERS</t>
  </si>
  <si>
    <t>2.3.9.2.01</t>
  </si>
  <si>
    <t>2.3.6.3.06</t>
  </si>
  <si>
    <t>2.3.6.3.02</t>
  </si>
  <si>
    <t>TUBO EMT 3/4 DE 10 PIES</t>
  </si>
  <si>
    <t>LIQUIDO DE FRENO DOT-3(BRAKE FLUID)(ACEITE DE FRENO)</t>
  </si>
  <si>
    <t>MEMORIA USB 16 GB KINSTON (MEMORIA FLASH)</t>
  </si>
  <si>
    <t>SACAGRAPAS (GARRAS PAPEL)</t>
  </si>
  <si>
    <t>TABLILLA PLASTICA 8X2X11 EVERPRI (PORTAPAPELES)</t>
  </si>
  <si>
    <t>TUBERIA BX LT 3(TUBERIA DE ACERO)</t>
  </si>
  <si>
    <t>TUBO METALICO 1" EMT (TUBERIA DE ACERO)</t>
  </si>
  <si>
    <t>TUBO METALICO 1½" EMT (TUBERIA DE ACERO)</t>
  </si>
  <si>
    <t>TUBO MT 3/4 DE 10 PIES (TUBERIA DE ACERO)</t>
  </si>
  <si>
    <t>TUBO PVC 2' (TUBERIA DE PLASTICO)</t>
  </si>
  <si>
    <t>ALCOHOL ISOPROPILICO 70%(ALCOHOLES O SUS SUSTITUTOS)</t>
  </si>
  <si>
    <t>RESMA DE PAPEL BOND 20 8½ X 11</t>
  </si>
  <si>
    <t>RESMA DE PAPEL BOND 20 8½ X 13</t>
  </si>
  <si>
    <t>RESMA DE PAPEL BOND 20 8½ X 14</t>
  </si>
  <si>
    <r>
      <t xml:space="preserve">ROLLO PUNTO DE VENTA </t>
    </r>
    <r>
      <rPr>
        <sz val="7"/>
        <rFont val="Calibri"/>
        <family val="2"/>
        <scheme val="minor"/>
      </rPr>
      <t>(PAPEL P/SUMADORA O MAQUINA REG.)</t>
    </r>
  </si>
  <si>
    <r>
      <rPr>
        <sz val="7"/>
        <rFont val="Calibri"/>
        <family val="2"/>
        <scheme val="minor"/>
      </rPr>
      <t xml:space="preserve"> ROLLO P/CALCULADORA 2-1/4¨ STAND ABB</t>
    </r>
    <r>
      <rPr>
        <sz val="6"/>
        <rFont val="Calibri"/>
        <family val="2"/>
        <scheme val="minor"/>
      </rPr>
      <t>(PAPEL P/SUMADORA O MAQUINA REG.)</t>
    </r>
  </si>
  <si>
    <t>PAPEL DE NOTAS AUTOADHESIVAS (POSTIN 3X3)</t>
  </si>
  <si>
    <t>SERVILLETAS CUADRADAS 60/50 (SERVILLETAS DE PAPEL)</t>
  </si>
  <si>
    <t>SERVILLETAS DE MESA 400/10(SERVILLETAS DE PAPEL)</t>
  </si>
  <si>
    <t>ACEITE 10W-40 (ACEITE MOTOR)</t>
  </si>
  <si>
    <t>ACEITE 15W-40(ACEITE MOTOR)</t>
  </si>
  <si>
    <t>ACEITE 20W50 QUAQUER  STATE 946ML(ACEITE MOTOR)</t>
  </si>
  <si>
    <t>ACEITE SAE 50(ACEITE MOTOR)</t>
  </si>
  <si>
    <t>BATERIA TRACE T-225(BATERIA DE PLOMO-ACIDO)</t>
  </si>
  <si>
    <t xml:space="preserve">ESPÁTULAS DE GOMA 15" </t>
  </si>
  <si>
    <t>ESPÁTULAS DE GOMA 18"</t>
  </si>
  <si>
    <t>ESPÁTULAS DE METAL 2"</t>
  </si>
  <si>
    <t>TAPE VINIL 33M(CINTA DE VINILO)</t>
  </si>
  <si>
    <t>BOMBILLOS LED 20W(LAMPARAS FLOURESCENTES)</t>
  </si>
  <si>
    <t>PANEL LED 18W (LAMPARAS FLOURESCENTES)</t>
  </si>
  <si>
    <t>GUANTES DE LATEX (SAFETEX)(GUANTES DE CIRUGIA)</t>
  </si>
  <si>
    <t>CINTA ADHESIVA ½ PULG.(ROLLOS ADHESIVOS)</t>
  </si>
  <si>
    <t>CINTA ADHESIVA 2 PULGADAS(ROLLOS ADHESIVOS)</t>
  </si>
  <si>
    <t>CINTA ADHESIVA INVISIBLE 3/4(ROLLOS ADHESIVOS)</t>
  </si>
  <si>
    <t>CORRECTOR LIQUIDO DE ESCOBILLA(FLUIDO DE CORRECCIÓN)</t>
  </si>
  <si>
    <t>CORRECTOR LIQUIDO TIPO LAPIZ (FLUIDO DE CORRECCIÓN)</t>
  </si>
  <si>
    <t>FOLDERS PENDAFLEX 8½ X 11(FOLDERS DE COLGAR)</t>
  </si>
  <si>
    <t>FOLDERS PENDAFLEX 8½ X 14(FOLDERS DE COLGAR)</t>
  </si>
  <si>
    <t>PERFORADORA 2 HOYOS(MAQUINAS PERFORADORAS)</t>
  </si>
  <si>
    <t>GUANTE DE GOMA (GUANTES DE PROTECCIÓN)</t>
  </si>
  <si>
    <t>CEPILLO DE PARED (CEPILLOS DE LIMPIEZA)</t>
  </si>
  <si>
    <t>SUAPER No. 32 (TRAPERO HUMEDOS)</t>
  </si>
  <si>
    <t>SUAPER No. 36 (TRAPERO HUMEDOS)</t>
  </si>
  <si>
    <t>ESCOBILLA PARA INODORO(ACCESORIOS P/INODOROS)</t>
  </si>
  <si>
    <t>DESINFECTANTE  PINOL (LIMPIADORES DE PISOS)</t>
  </si>
  <si>
    <r>
      <t>LIMPIA CRISTAL</t>
    </r>
    <r>
      <rPr>
        <sz val="7"/>
        <rFont val="Calibri"/>
        <family val="2"/>
        <scheme val="minor"/>
      </rPr>
      <t>(LIMPIADORES DE VIDRIOS Y VENTANAS)</t>
    </r>
  </si>
  <si>
    <r>
      <t>PLATO MELAMINA</t>
    </r>
    <r>
      <rPr>
        <sz val="7"/>
        <rFont val="Calibri"/>
        <family val="2"/>
        <scheme val="minor"/>
      </rPr>
      <t>(PLATOS P/USO DOMESTICO)</t>
    </r>
  </si>
  <si>
    <r>
      <t>GEL ANTIBACTERIAL</t>
    </r>
    <r>
      <rPr>
        <sz val="7"/>
        <rFont val="Calibri"/>
        <family val="2"/>
        <scheme val="minor"/>
      </rPr>
      <t>(DESINFECTANTE DE MANO)</t>
    </r>
  </si>
  <si>
    <t xml:space="preserve">                                       COSTO </t>
  </si>
  <si>
    <t xml:space="preserve"> COSTO </t>
  </si>
  <si>
    <t>CODIGOS DYNAMICS</t>
  </si>
  <si>
    <t xml:space="preserve"> UNITARIO </t>
  </si>
  <si>
    <t xml:space="preserve"> VALOR TOTAL </t>
  </si>
  <si>
    <t xml:space="preserve"> -   </t>
  </si>
  <si>
    <t>BOLÍGRAFO AZUL</t>
  </si>
  <si>
    <t>BOLÍGRAFO ROJO</t>
  </si>
  <si>
    <t>BOLÍGRAFO NEGRO</t>
  </si>
  <si>
    <t>BOMBILLOS LED 20W(LÁMPARAS FLOURESCENTES)</t>
  </si>
  <si>
    <t>ekel</t>
  </si>
  <si>
    <t xml:space="preserve"> UNIDAD </t>
  </si>
  <si>
    <t xml:space="preserve"> FUNDA PLASTICA 36X54(BOLSAS PLASTICAS) </t>
  </si>
  <si>
    <t>GEL ANTIBACTERIAL(DESINFECTANTE DE MANO)</t>
  </si>
  <si>
    <t xml:space="preserve">GRASA P/RODAMIENTO MULTIS EPNA # 2 </t>
  </si>
  <si>
    <t>GRASA PARA TRANSMISION  85W-140(ACEITE P/TRANSMISIÓN)</t>
  </si>
  <si>
    <t xml:space="preserve"> GUANTES DE LATEX (SAFETEX)(GUANTES DE CIRUGIA) </t>
  </si>
  <si>
    <t xml:space="preserve"> CAJA  </t>
  </si>
  <si>
    <t>47131502, 52121703</t>
  </si>
  <si>
    <t>LAPIZ DE CARBON #2 ó (LÁPICES DE GRAFITO)</t>
  </si>
  <si>
    <t>LIMPIA CRISTAL(LIMPIADORES DE VIDRIOS Y VENTANAS)</t>
  </si>
  <si>
    <t>PLATO MELAMINA(PLATOS P/USO DOMESTICO)</t>
  </si>
  <si>
    <t xml:space="preserve"> ROLLO P/CALCULADORA 2-1/4¨ STAND ABB(PAPEL P/SUMADORA O MAQUINA REG.)</t>
  </si>
  <si>
    <t>ROLLO PUNTO DE VENTA (PAPEL P/SUMADORA O MAQUINA REG.)</t>
  </si>
  <si>
    <t>OJO</t>
  </si>
  <si>
    <t xml:space="preserve">                                      Lic. Adolfo Sanchez Morillo  </t>
  </si>
  <si>
    <t xml:space="preserve">                                  Director Suministros </t>
  </si>
  <si>
    <t>PAPEL DE NOTAS ADHESIVAS (POSTIN 3X5)</t>
  </si>
  <si>
    <t>SOBRE MANILA 14x17</t>
  </si>
  <si>
    <t>PAPEL ADHESIVO 8½ X 11</t>
  </si>
  <si>
    <t>SOBRE BLANCO DE CARTA # 10</t>
  </si>
  <si>
    <t>TIJERAS/OFICINA #7</t>
  </si>
  <si>
    <t>CLIP/CARPETA O BULLDOG( CLIP BILLETROS) DE 1 ¼"</t>
  </si>
  <si>
    <t>TONER GPR-57</t>
  </si>
  <si>
    <t>ZAFACON PLASTICO P/OFICINA</t>
  </si>
  <si>
    <t>ESCOBADE GUANO</t>
  </si>
  <si>
    <t>SERVILLETA C-FOLD</t>
  </si>
  <si>
    <t>ACEITE 10W-40 GASOLINA</t>
  </si>
  <si>
    <t>TANQUE DE GAS R-134A</t>
  </si>
  <si>
    <t>TUBO METALICO 1" EMT 10 PIES</t>
  </si>
  <si>
    <t>TARUGO PLOMO 5/6</t>
  </si>
  <si>
    <t>TUBO PVC 2"</t>
  </si>
  <si>
    <t>CUBETA PLASTICA CON EXPRIMIDOR</t>
  </si>
  <si>
    <t>MACHETE</t>
  </si>
  <si>
    <t>RASTRILLO METALICO 22 DIENTES TRUPER</t>
  </si>
  <si>
    <t>PALA CUADRADA TRUPER</t>
  </si>
  <si>
    <t>PALA DE CORTE TRUPER</t>
  </si>
  <si>
    <t xml:space="preserve">LIMA DE CORTE </t>
  </si>
  <si>
    <t xml:space="preserve">RASTRILLO PLASTICO 22 DIENTES </t>
  </si>
  <si>
    <t>PICO TRUPER</t>
  </si>
  <si>
    <t>DETERGENTE EN POLVO 1/30</t>
  </si>
  <si>
    <t>TONER CE-410(305A)</t>
  </si>
  <si>
    <t>ALAMBRE MULTIFIBRA (PIES)</t>
  </si>
  <si>
    <t>ALAMBRE #12(PIES)</t>
  </si>
  <si>
    <t>CURVA DE PVC 3/4 SDR-26</t>
  </si>
  <si>
    <t>LATA DE PEGAMENTO TANGIT P/PVC RIGIDO</t>
  </si>
  <si>
    <t>ABRAZERA DE 3/4 P/PARED</t>
  </si>
  <si>
    <t xml:space="preserve"> FULMINANTE TIPO HITI DE CORREA 100/1</t>
  </si>
  <si>
    <t>CLAVOS DE 1 1/4 P/PISTOLA DE IMPACTO</t>
  </si>
  <si>
    <t>ABRAZADORA DE 2 PARED</t>
  </si>
  <si>
    <t>TUBO PVC 3/4 X 19 DRENAJE</t>
  </si>
  <si>
    <t xml:space="preserve">TONER CARTRIDGES CF-226A </t>
  </si>
  <si>
    <t>LLAVE 1/2(LAVAMANOS)</t>
  </si>
  <si>
    <t>LAMPARA TIPO COBRA 150W LED</t>
  </si>
  <si>
    <t>ESCALERA DE PELDAÑO 3 PIE</t>
  </si>
  <si>
    <t xml:space="preserve">PINTURA EPOXIGUARD </t>
  </si>
  <si>
    <t>PINTURA PROACRILICO MATE CELESTIAL</t>
  </si>
  <si>
    <t>PINTURA PRO ACRILICA MATE PAJA 15EXT-INT</t>
  </si>
  <si>
    <t>PINTURA PRO ACRILICO MATE BLANCO 50EXT-INT</t>
  </si>
  <si>
    <t>THINER POPULAR AAA1000 D15</t>
  </si>
  <si>
    <t>PINTURA PRO ACRILICO MATE BLANCO HUESO 73EXT-INT</t>
  </si>
  <si>
    <t>PORTAROLO P/PINTAR 9"</t>
  </si>
  <si>
    <t>CEMENTO BLANCO</t>
  </si>
  <si>
    <t>LIBRA</t>
  </si>
  <si>
    <t>LONA PLASTICA 18" X 20"</t>
  </si>
  <si>
    <t>BROCHA PROLINE NEGRA 4"</t>
  </si>
  <si>
    <t>BROCHA PROLINE NEGRA 3"</t>
  </si>
  <si>
    <t>PINTURA ESMALTE ALKYD BRONCE CLARO</t>
  </si>
  <si>
    <t>CUBETA PLASTICA 16 LITROS</t>
  </si>
  <si>
    <t>TOALLAS MICROFIBRAS P/ COCINA</t>
  </si>
  <si>
    <t xml:space="preserve">TOTAL </t>
  </si>
  <si>
    <t>TOALLAS MICROFIBRAS p/COCINA</t>
  </si>
  <si>
    <r>
      <t xml:space="preserve">                                                              </t>
    </r>
    <r>
      <rPr>
        <b/>
        <sz val="11"/>
        <rFont val="Times New Roman"/>
        <family val="1"/>
      </rPr>
      <t xml:space="preserve">  DIRECCION SUMINISTROS</t>
    </r>
  </si>
  <si>
    <r>
      <t xml:space="preserve">                                                      </t>
    </r>
    <r>
      <rPr>
        <b/>
        <sz val="11"/>
        <rFont val="Times New Roman"/>
        <family val="1"/>
      </rPr>
      <t xml:space="preserve">        DIRECCION SUMINISTROS</t>
    </r>
  </si>
  <si>
    <t xml:space="preserve">                             CORRESPONDIENTE AL TRIMESTRE OCTUBRE-NOVIEMBRE-DICEMBRE DEL 2021</t>
  </si>
  <si>
    <t xml:space="preserve">                      CORRESPONDIENTE AL TRIMESTRE OCTUBRE-NOVIEMBRE-DICIEMBRE DEL 2021</t>
  </si>
  <si>
    <t xml:space="preserve">                                          CORRESPONDIENTE AL TRIMESTRE OCTUBRE-NOVIEMBRE-DICIEMBRE DEL 2021</t>
  </si>
  <si>
    <t xml:space="preserve">                                                                                                                                                                         CORRESPONDIENTE AL TRIMESTRE OCTUBRE-NOVIEMBRE-DICIEMBRE DEL 2021</t>
  </si>
  <si>
    <t xml:space="preserve">                              AL 31 DICIEMBRE DEL 2021</t>
  </si>
  <si>
    <t>TONER CF-280A</t>
  </si>
  <si>
    <t>FULMINANTE TIPO HITI DE CORREA 100/1</t>
  </si>
  <si>
    <r>
      <t xml:space="preserve">                                                      </t>
    </r>
    <r>
      <rPr>
        <b/>
        <sz val="11"/>
        <color theme="1"/>
        <rFont val="Times New Roman"/>
        <family val="1"/>
      </rPr>
      <t xml:space="preserve">        DIRECCION SUMINISTROS</t>
    </r>
  </si>
  <si>
    <r>
      <t xml:space="preserve">                                                              </t>
    </r>
    <r>
      <rPr>
        <b/>
        <sz val="11"/>
        <color theme="1"/>
        <rFont val="Times New Roman"/>
        <family val="1"/>
      </rPr>
      <t xml:space="preserve">  DIRECCION SUMINISTROS</t>
    </r>
  </si>
  <si>
    <t>SUAPER No. 36 (TRAPEROS HUMEDOS)</t>
  </si>
  <si>
    <t>SUAPER No. 32(TRAPEROS HUMEDOS)</t>
  </si>
  <si>
    <t>ACEITE MINERAL</t>
  </si>
  <si>
    <t>ACEITE DE 2 TIEMPOS</t>
  </si>
  <si>
    <t>31161608</t>
  </si>
  <si>
    <t>BATERIAS TRACET-28225</t>
  </si>
  <si>
    <t>31201502</t>
  </si>
  <si>
    <t xml:space="preserve"> REMOVEDOR DE MANCHA(DESCURTIDOR CERAMICAS)</t>
  </si>
  <si>
    <t>DISPENSADOR DE PAPEL HIGIENICO</t>
  </si>
  <si>
    <t xml:space="preserve">                                                           Encargado Almacen Suministro</t>
  </si>
  <si>
    <t xml:space="preserve">                                 Director Suministro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</si>
  <si>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CORRESPONDIENTE AL TRIMESTRE ENERO-FEBRERO-MARZO DEL 2022</t>
  </si>
  <si>
    <t xml:space="preserve">                                                                      CORRESPONDIENTE AL TRIMESTRE ENERO-FEBRERO-MARZO DEL 2022</t>
  </si>
  <si>
    <t xml:space="preserve">                                                        CORRESPONDIENTE AL TRIMESTRE ENERO-FEBRERO-MARZO DEL 2022</t>
  </si>
  <si>
    <t xml:space="preserve">                                                CORRESPONDIENTE AL TRIMESTRE ENERO-FEBRERO-MARZO DEL 2022</t>
  </si>
  <si>
    <t xml:space="preserve">          DIRECCION DE SUMINISTROS</t>
  </si>
  <si>
    <t>COOLANT 50/50 (REFRIGERANTE DE MOTOR)</t>
  </si>
  <si>
    <t>EGA BLANCA 4 ONZA/ADHESIVOS LIQUIDOS</t>
  </si>
  <si>
    <t>EGA BLANCA 8 ONZA/ADHESIVOS LIQUIDOS</t>
  </si>
  <si>
    <t xml:space="preserve">NOTA </t>
  </si>
  <si>
    <t>NOTA</t>
  </si>
  <si>
    <t xml:space="preserve">                                                CORRESPONDIENTE AL 31 DE MAYO 2022</t>
  </si>
  <si>
    <t xml:space="preserve">          DIRECCION SUMINISTRO</t>
  </si>
  <si>
    <r>
      <t xml:space="preserve">                                                      </t>
    </r>
    <r>
      <rPr>
        <b/>
        <sz val="11"/>
        <rFont val="Times New Roman"/>
        <family val="1"/>
      </rPr>
      <t xml:space="preserve">        DIRECCION SUMINISTRO</t>
    </r>
  </si>
  <si>
    <r>
      <t xml:space="preserve">                                                              </t>
    </r>
    <r>
      <rPr>
        <b/>
        <sz val="11"/>
        <rFont val="Times New Roman"/>
        <family val="1"/>
      </rPr>
      <t xml:space="preserve">  DIRECCION SUMINISTRO</t>
    </r>
  </si>
  <si>
    <t xml:space="preserve">                                                CORRESPONDIENTE AL TRIMESTRE ABRIL-MAYO-JUNIO DEL 2022</t>
  </si>
  <si>
    <t xml:space="preserve">                                     Sr. Nelson Almonte Serrano</t>
  </si>
  <si>
    <t xml:space="preserve">                     CORRESPONDIENTE AL TRIMESTRE ABRIL-MAYO-JUNIO DEL 2022</t>
  </si>
  <si>
    <t xml:space="preserve">                               CORRESPONDIENTE AL TRIMESTRE ABRIL-MAYO-JUNIO DEL 2022</t>
  </si>
  <si>
    <t xml:space="preserve">                                        CORRESPONDIENTE AL TRIMESTRE ABRIL-MAYO-JUNIO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</si>
</sst>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6"/>
      <name val="Times New Roman"/>
      <family val="1"/>
    </font>
    <font>
      <sz val="16"/>
      <name val="Calibri"/>
      <family val="2"/>
      <scheme val="minor"/>
    </font>
    <font>
      <sz val="8"/>
      <name val="Times New Roman"/>
      <family val="1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00000"/>
      <name val="Calibri"/>
      <family val="2"/>
      <scheme val="minor"/>
    </font>
    <font>
      <b/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Calibri"/>
      <family val="2"/>
      <scheme val="minor"/>
    </font>
    <font>
      <b/>
      <sz val="6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7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Times New Roman"/>
      <family val="1"/>
    </font>
    <font>
      <sz val="6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5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name val="Calibri"/>
      <family val="2"/>
      <scheme val="minor"/>
    </font>
    <font>
      <b/>
      <sz val="7"/>
      <color theme="1"/>
      <name val="Times New Roman"/>
      <family val="1"/>
    </font>
    <font>
      <b/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b/>
      <sz val="7"/>
      <name val="Times New Roman"/>
      <family val="1"/>
    </font>
    <font>
      <b/>
      <sz val="12"/>
      <name val="Calibri"/>
      <family val="2"/>
      <scheme val="minor"/>
    </font>
    <font>
      <sz val="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6"/>
      <color rgb="FF00B050"/>
      <name val="Calibri"/>
      <family val="2"/>
      <scheme val="minor"/>
    </font>
    <font>
      <sz val="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7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164" fontId="9" fillId="0" borderId="0" xfId="1" applyNumberFormat="1" applyFont="1"/>
    <xf numFmtId="43" fontId="9" fillId="0" borderId="0" xfId="1" applyFont="1"/>
    <xf numFmtId="0" fontId="9" fillId="0" borderId="0" xfId="0" applyFont="1"/>
    <xf numFmtId="12" fontId="5" fillId="2" borderId="0" xfId="0" applyNumberFormat="1" applyFont="1" applyFill="1" applyAlignment="1">
      <alignment horizontal="center"/>
    </xf>
    <xf numFmtId="12" fontId="9" fillId="0" borderId="1" xfId="0" applyNumberFormat="1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2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2" fontId="13" fillId="0" borderId="1" xfId="0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12" fontId="13" fillId="0" borderId="1" xfId="0" applyNumberFormat="1" applyFont="1" applyBorder="1" applyAlignment="1">
      <alignment horizontal="left"/>
    </xf>
    <xf numFmtId="12" fontId="3" fillId="0" borderId="0" xfId="0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3" fillId="4" borderId="0" xfId="0" applyFont="1" applyFill="1"/>
    <xf numFmtId="0" fontId="15" fillId="0" borderId="0" xfId="0" applyFont="1" applyAlignment="1">
      <alignment horizontal="center"/>
    </xf>
    <xf numFmtId="12" fontId="13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3" fillId="0" borderId="0" xfId="1" applyNumberFormat="1" applyFont="1" applyAlignment="1">
      <alignment horizontal="center"/>
    </xf>
    <xf numFmtId="43" fontId="1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12" fontId="16" fillId="2" borderId="0" xfId="0" applyNumberFormat="1" applyFont="1" applyFill="1" applyAlignment="1">
      <alignment horizontal="center"/>
    </xf>
    <xf numFmtId="0" fontId="16" fillId="2" borderId="0" xfId="0" applyNumberFormat="1" applyFont="1" applyFill="1" applyAlignment="1">
      <alignment horizontal="center"/>
    </xf>
    <xf numFmtId="43" fontId="16" fillId="2" borderId="0" xfId="1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5" fillId="0" borderId="1" xfId="0" applyFont="1" applyBorder="1" applyAlignment="1">
      <alignment horizontal="center"/>
    </xf>
    <xf numFmtId="12" fontId="25" fillId="0" borderId="1" xfId="0" applyNumberFormat="1" applyFont="1" applyBorder="1" applyAlignment="1">
      <alignment horizontal="center"/>
    </xf>
    <xf numFmtId="164" fontId="25" fillId="0" borderId="1" xfId="1" applyNumberFormat="1" applyFont="1" applyBorder="1" applyAlignment="1">
      <alignment horizontal="center"/>
    </xf>
    <xf numFmtId="43" fontId="25" fillId="0" borderId="1" xfId="1" applyFont="1" applyBorder="1" applyAlignment="1">
      <alignment horizontal="center"/>
    </xf>
    <xf numFmtId="0" fontId="25" fillId="0" borderId="0" xfId="0" applyFont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12" fontId="16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2" fontId="16" fillId="0" borderId="0" xfId="0" applyNumberFormat="1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25" fillId="2" borderId="0" xfId="0" applyFont="1" applyFill="1" applyAlignment="1">
      <alignment horizontal="center"/>
    </xf>
    <xf numFmtId="164" fontId="25" fillId="0" borderId="0" xfId="1" applyNumberFormat="1" applyFont="1" applyBorder="1" applyAlignment="1">
      <alignment horizontal="center"/>
    </xf>
    <xf numFmtId="12" fontId="16" fillId="0" borderId="0" xfId="0" applyNumberFormat="1" applyFont="1" applyAlignment="1">
      <alignment horizontal="center"/>
    </xf>
    <xf numFmtId="164" fontId="16" fillId="0" borderId="0" xfId="1" applyNumberFormat="1" applyFont="1" applyAlignment="1">
      <alignment horizontal="center"/>
    </xf>
    <xf numFmtId="43" fontId="25" fillId="0" borderId="0" xfId="1" applyFont="1" applyAlignment="1">
      <alignment horizontal="center"/>
    </xf>
    <xf numFmtId="43" fontId="26" fillId="0" borderId="0" xfId="1" applyFont="1" applyAlignment="1">
      <alignment horizontal="center"/>
    </xf>
    <xf numFmtId="0" fontId="22" fillId="6" borderId="0" xfId="0" applyFont="1" applyFill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43" fontId="20" fillId="0" borderId="1" xfId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12" fontId="20" fillId="0" borderId="1" xfId="0" applyNumberFormat="1" applyFont="1" applyBorder="1" applyAlignment="1">
      <alignment horizontal="center"/>
    </xf>
    <xf numFmtId="14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2" fontId="29" fillId="0" borderId="1" xfId="0" applyNumberFormat="1" applyFont="1" applyBorder="1" applyAlignment="1">
      <alignment horizontal="center"/>
    </xf>
    <xf numFmtId="43" fontId="29" fillId="0" borderId="1" xfId="1" applyFont="1" applyBorder="1" applyAlignment="1">
      <alignment horizontal="center"/>
    </xf>
    <xf numFmtId="0" fontId="29" fillId="0" borderId="0" xfId="0" applyFont="1" applyAlignment="1">
      <alignment horizontal="center"/>
    </xf>
    <xf numFmtId="43" fontId="26" fillId="0" borderId="1" xfId="1" applyFont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26" fillId="0" borderId="0" xfId="1" applyNumberFormat="1" applyFont="1" applyAlignment="1">
      <alignment horizontal="center"/>
    </xf>
    <xf numFmtId="164" fontId="20" fillId="0" borderId="1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29" fillId="0" borderId="1" xfId="1" applyNumberFormat="1" applyFont="1" applyBorder="1" applyAlignment="1">
      <alignment horizontal="right"/>
    </xf>
    <xf numFmtId="0" fontId="25" fillId="7" borderId="1" xfId="0" applyFont="1" applyFill="1" applyBorder="1" applyAlignment="1">
      <alignment horizontal="center"/>
    </xf>
    <xf numFmtId="12" fontId="25" fillId="7" borderId="1" xfId="0" applyNumberFormat="1" applyFont="1" applyFill="1" applyBorder="1" applyAlignment="1">
      <alignment horizontal="center"/>
    </xf>
    <xf numFmtId="164" fontId="25" fillId="7" borderId="1" xfId="1" applyNumberFormat="1" applyFont="1" applyFill="1" applyBorder="1" applyAlignment="1">
      <alignment horizontal="center"/>
    </xf>
    <xf numFmtId="43" fontId="26" fillId="7" borderId="1" xfId="1" applyFont="1" applyFill="1" applyBorder="1" applyAlignment="1">
      <alignment horizontal="center"/>
    </xf>
    <xf numFmtId="43" fontId="25" fillId="7" borderId="1" xfId="1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2" fontId="25" fillId="0" borderId="6" xfId="0" applyNumberFormat="1" applyFont="1" applyBorder="1" applyAlignment="1">
      <alignment horizontal="center"/>
    </xf>
    <xf numFmtId="164" fontId="25" fillId="0" borderId="6" xfId="1" applyNumberFormat="1" applyFont="1" applyBorder="1" applyAlignment="1">
      <alignment horizontal="center"/>
    </xf>
    <xf numFmtId="43" fontId="25" fillId="0" borderId="6" xfId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6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9" fillId="6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2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12" fontId="39" fillId="0" borderId="1" xfId="0" applyNumberFormat="1" applyFont="1" applyBorder="1" applyAlignment="1">
      <alignment horizontal="center"/>
    </xf>
    <xf numFmtId="164" fontId="39" fillId="0" borderId="1" xfId="1" applyNumberFormat="1" applyFont="1" applyBorder="1" applyAlignment="1">
      <alignment horizontal="center"/>
    </xf>
    <xf numFmtId="43" fontId="39" fillId="0" borderId="1" xfId="1" applyFont="1" applyBorder="1" applyAlignment="1">
      <alignment horizontal="center"/>
    </xf>
    <xf numFmtId="0" fontId="39" fillId="5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2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2" fontId="6" fillId="0" borderId="0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12" fontId="39" fillId="0" borderId="6" xfId="0" applyNumberFormat="1" applyFont="1" applyBorder="1" applyAlignment="1">
      <alignment horizontal="center"/>
    </xf>
    <xf numFmtId="164" fontId="39" fillId="0" borderId="6" xfId="1" applyNumberFormat="1" applyFont="1" applyBorder="1" applyAlignment="1">
      <alignment horizontal="center"/>
    </xf>
    <xf numFmtId="43" fontId="39" fillId="0" borderId="6" xfId="1" applyFont="1" applyBorder="1" applyAlignment="1">
      <alignment horizontal="center"/>
    </xf>
    <xf numFmtId="0" fontId="39" fillId="5" borderId="6" xfId="0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2" fontId="6" fillId="0" borderId="5" xfId="0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164" fontId="6" fillId="0" borderId="5" xfId="1" applyNumberFormat="1" applyFont="1" applyBorder="1" applyAlignment="1">
      <alignment horizontal="right"/>
    </xf>
    <xf numFmtId="0" fontId="39" fillId="6" borderId="1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12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center"/>
    </xf>
    <xf numFmtId="43" fontId="39" fillId="0" borderId="0" xfId="1" applyFont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2" fontId="27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3" fontId="27" fillId="0" borderId="1" xfId="1" applyFont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right"/>
    </xf>
    <xf numFmtId="0" fontId="40" fillId="0" borderId="0" xfId="0" applyFont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4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12" fontId="41" fillId="0" borderId="1" xfId="0" applyNumberFormat="1" applyFont="1" applyBorder="1" applyAlignment="1">
      <alignment horizontal="center"/>
    </xf>
    <xf numFmtId="164" fontId="41" fillId="0" borderId="1" xfId="1" applyNumberFormat="1" applyFont="1" applyBorder="1" applyAlignment="1">
      <alignment horizontal="center"/>
    </xf>
    <xf numFmtId="43" fontId="41" fillId="0" borderId="1" xfId="1" applyFont="1" applyBorder="1" applyAlignment="1">
      <alignment horizontal="center"/>
    </xf>
    <xf numFmtId="164" fontId="41" fillId="0" borderId="1" xfId="1" applyNumberFormat="1" applyFont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1" xfId="0" applyNumberFormat="1" applyFont="1" applyBorder="1" applyAlignment="1">
      <alignment horizontal="center"/>
    </xf>
    <xf numFmtId="0" fontId="41" fillId="5" borderId="1" xfId="0" applyFont="1" applyFill="1" applyBorder="1" applyAlignment="1">
      <alignment horizontal="center"/>
    </xf>
    <xf numFmtId="0" fontId="34" fillId="6" borderId="0" xfId="0" applyFont="1" applyFill="1" applyAlignment="1"/>
    <xf numFmtId="0" fontId="33" fillId="6" borderId="0" xfId="0" applyFont="1" applyFill="1" applyAlignment="1"/>
    <xf numFmtId="0" fontId="25" fillId="6" borderId="0" xfId="0" applyFont="1" applyFill="1" applyAlignment="1"/>
    <xf numFmtId="0" fontId="16" fillId="0" borderId="0" xfId="0" applyFont="1" applyAlignment="1"/>
    <xf numFmtId="0" fontId="25" fillId="5" borderId="1" xfId="0" applyFont="1" applyFill="1" applyBorder="1" applyAlignment="1">
      <alignment horizontal="center"/>
    </xf>
    <xf numFmtId="0" fontId="25" fillId="0" borderId="1" xfId="0" applyFont="1" applyBorder="1" applyAlignment="1"/>
    <xf numFmtId="164" fontId="16" fillId="0" borderId="1" xfId="1" applyNumberFormat="1" applyFont="1" applyBorder="1" applyAlignment="1"/>
    <xf numFmtId="0" fontId="16" fillId="0" borderId="1" xfId="0" applyFont="1" applyBorder="1" applyAlignment="1"/>
    <xf numFmtId="164" fontId="16" fillId="0" borderId="0" xfId="1" applyNumberFormat="1" applyFont="1" applyBorder="1" applyAlignment="1"/>
    <xf numFmtId="0" fontId="16" fillId="5" borderId="0" xfId="0" applyFont="1" applyFill="1" applyBorder="1" applyAlignment="1">
      <alignment horizontal="center"/>
    </xf>
    <xf numFmtId="0" fontId="16" fillId="6" borderId="0" xfId="0" applyFont="1" applyFill="1" applyAlignment="1"/>
    <xf numFmtId="43" fontId="25" fillId="0" borderId="1" xfId="1" applyFont="1" applyBorder="1" applyAlignment="1">
      <alignment horizontal="left"/>
    </xf>
    <xf numFmtId="43" fontId="16" fillId="0" borderId="1" xfId="0" applyNumberFormat="1" applyFont="1" applyBorder="1" applyAlignment="1">
      <alignment horizontal="center"/>
    </xf>
    <xf numFmtId="0" fontId="25" fillId="6" borderId="0" xfId="0" applyFont="1" applyFill="1" applyBorder="1" applyAlignment="1"/>
    <xf numFmtId="0" fontId="25" fillId="5" borderId="6" xfId="0" applyFont="1" applyFill="1" applyBorder="1" applyAlignment="1">
      <alignment horizontal="center"/>
    </xf>
    <xf numFmtId="0" fontId="25" fillId="0" borderId="6" xfId="0" applyFont="1" applyBorder="1" applyAlignment="1"/>
    <xf numFmtId="0" fontId="25" fillId="6" borderId="1" xfId="0" applyFont="1" applyFill="1" applyBorder="1" applyAlignment="1"/>
    <xf numFmtId="0" fontId="13" fillId="5" borderId="0" xfId="0" applyFont="1" applyFill="1" applyAlignment="1">
      <alignment horizontal="center"/>
    </xf>
    <xf numFmtId="0" fontId="13" fillId="0" borderId="0" xfId="0" applyFont="1" applyAlignment="1"/>
    <xf numFmtId="164" fontId="20" fillId="0" borderId="1" xfId="1" applyNumberFormat="1" applyFont="1" applyBorder="1" applyAlignment="1"/>
    <xf numFmtId="0" fontId="20" fillId="0" borderId="1" xfId="0" applyNumberFormat="1" applyFont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4" fontId="41" fillId="0" borderId="1" xfId="1" applyNumberFormat="1" applyFont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/>
    <xf numFmtId="0" fontId="27" fillId="0" borderId="0" xfId="0" applyNumberFormat="1" applyFont="1" applyAlignment="1">
      <alignment horizontal="center"/>
    </xf>
    <xf numFmtId="0" fontId="16" fillId="0" borderId="0" xfId="0" applyFont="1" applyBorder="1" applyAlignment="1"/>
    <xf numFmtId="0" fontId="18" fillId="2" borderId="0" xfId="0" applyFont="1" applyFill="1" applyAlignment="1">
      <alignment horizontal="center"/>
    </xf>
    <xf numFmtId="0" fontId="42" fillId="0" borderId="1" xfId="0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43" fontId="16" fillId="0" borderId="1" xfId="1" applyFont="1" applyBorder="1" applyAlignment="1"/>
    <xf numFmtId="43" fontId="27" fillId="0" borderId="0" xfId="1" applyFont="1" applyAlignment="1">
      <alignment horizontal="center"/>
    </xf>
    <xf numFmtId="0" fontId="44" fillId="0" borderId="1" xfId="0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43" fontId="16" fillId="0" borderId="1" xfId="1" applyNumberFormat="1" applyFont="1" applyBorder="1" applyAlignment="1">
      <alignment horizontal="center"/>
    </xf>
    <xf numFmtId="0" fontId="16" fillId="5" borderId="1" xfId="0" applyNumberFormat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2" fontId="33" fillId="0" borderId="0" xfId="0" applyNumberFormat="1" applyFont="1" applyBorder="1" applyAlignment="1">
      <alignment horizontal="center"/>
    </xf>
    <xf numFmtId="164" fontId="45" fillId="0" borderId="0" xfId="1" applyNumberFormat="1" applyFont="1" applyBorder="1" applyAlignment="1">
      <alignment horizontal="center"/>
    </xf>
    <xf numFmtId="43" fontId="33" fillId="0" borderId="0" xfId="1" applyFont="1" applyBorder="1" applyAlignment="1">
      <alignment horizontal="center"/>
    </xf>
    <xf numFmtId="0" fontId="33" fillId="5" borderId="0" xfId="0" applyFont="1" applyFill="1" applyAlignment="1">
      <alignment horizontal="center"/>
    </xf>
    <xf numFmtId="0" fontId="33" fillId="0" borderId="0" xfId="0" applyFont="1" applyAlignment="1"/>
    <xf numFmtId="164" fontId="16" fillId="0" borderId="1" xfId="1" applyNumberFormat="1" applyFont="1" applyBorder="1" applyAlignment="1">
      <alignment horizontal="left"/>
    </xf>
    <xf numFmtId="0" fontId="20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46" fillId="5" borderId="0" xfId="0" applyFont="1" applyFill="1" applyAlignment="1">
      <alignment horizontal="center"/>
    </xf>
    <xf numFmtId="0" fontId="24" fillId="5" borderId="0" xfId="0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0" fontId="20" fillId="5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14" fontId="47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/>
    <xf numFmtId="0" fontId="47" fillId="0" borderId="1" xfId="0" applyNumberFormat="1" applyFont="1" applyBorder="1" applyAlignment="1">
      <alignment horizontal="center"/>
    </xf>
    <xf numFmtId="14" fontId="47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2" fontId="6" fillId="8" borderId="1" xfId="0" applyNumberFormat="1" applyFont="1" applyFill="1" applyBorder="1" applyAlignment="1">
      <alignment horizontal="center"/>
    </xf>
    <xf numFmtId="164" fontId="6" fillId="8" borderId="1" xfId="1" applyNumberFormat="1" applyFont="1" applyFill="1" applyBorder="1" applyAlignment="1">
      <alignment horizontal="center"/>
    </xf>
    <xf numFmtId="43" fontId="6" fillId="8" borderId="1" xfId="1" applyFont="1" applyFill="1" applyBorder="1" applyAlignment="1">
      <alignment horizontal="center"/>
    </xf>
    <xf numFmtId="164" fontId="6" fillId="8" borderId="1" xfId="1" applyNumberFormat="1" applyFont="1" applyFill="1" applyBorder="1" applyAlignment="1"/>
    <xf numFmtId="0" fontId="6" fillId="0" borderId="1" xfId="1" applyNumberFormat="1" applyFont="1" applyBorder="1" applyAlignment="1">
      <alignment horizontal="center"/>
    </xf>
    <xf numFmtId="0" fontId="6" fillId="0" borderId="1" xfId="1" applyNumberFormat="1" applyFont="1" applyBorder="1" applyAlignment="1"/>
    <xf numFmtId="164" fontId="6" fillId="0" borderId="0" xfId="1" applyNumberFormat="1" applyFont="1" applyBorder="1" applyAlignment="1"/>
    <xf numFmtId="14" fontId="47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48" fillId="0" borderId="1" xfId="0" applyFont="1" applyBorder="1" applyAlignment="1">
      <alignment horizontal="center"/>
    </xf>
    <xf numFmtId="0" fontId="39" fillId="0" borderId="1" xfId="0" applyFont="1" applyBorder="1" applyAlignment="1"/>
    <xf numFmtId="43" fontId="47" fillId="0" borderId="1" xfId="1" applyFont="1" applyBorder="1" applyAlignment="1">
      <alignment horizontal="center"/>
    </xf>
    <xf numFmtId="43" fontId="6" fillId="0" borderId="1" xfId="1" applyFont="1" applyBorder="1" applyAlignment="1"/>
    <xf numFmtId="14" fontId="47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2" fontId="6" fillId="9" borderId="1" xfId="0" applyNumberFormat="1" applyFont="1" applyFill="1" applyBorder="1" applyAlignment="1">
      <alignment horizontal="center"/>
    </xf>
    <xf numFmtId="164" fontId="6" fillId="9" borderId="1" xfId="1" applyNumberFormat="1" applyFont="1" applyFill="1" applyBorder="1" applyAlignment="1">
      <alignment horizontal="center"/>
    </xf>
    <xf numFmtId="43" fontId="6" fillId="9" borderId="1" xfId="1" applyFont="1" applyFill="1" applyBorder="1" applyAlignment="1">
      <alignment horizontal="center"/>
    </xf>
    <xf numFmtId="164" fontId="6" fillId="9" borderId="1" xfId="1" applyNumberFormat="1" applyFont="1" applyFill="1" applyBorder="1" applyAlignment="1"/>
    <xf numFmtId="0" fontId="6" fillId="0" borderId="1" xfId="0" applyFont="1" applyBorder="1" applyAlignment="1"/>
    <xf numFmtId="14" fontId="47" fillId="5" borderId="1" xfId="0" applyNumberFormat="1" applyFont="1" applyFill="1" applyBorder="1" applyAlignment="1">
      <alignment horizontal="center"/>
    </xf>
    <xf numFmtId="12" fontId="6" fillId="5" borderId="1" xfId="0" applyNumberFormat="1" applyFont="1" applyFill="1" applyBorder="1" applyAlignment="1">
      <alignment horizontal="center"/>
    </xf>
    <xf numFmtId="164" fontId="6" fillId="5" borderId="1" xfId="1" applyNumberFormat="1" applyFont="1" applyFill="1" applyBorder="1" applyAlignment="1">
      <alignment horizontal="center"/>
    </xf>
    <xf numFmtId="43" fontId="6" fillId="5" borderId="1" xfId="1" applyFont="1" applyFill="1" applyBorder="1" applyAlignment="1">
      <alignment horizontal="center"/>
    </xf>
    <xf numFmtId="164" fontId="6" fillId="5" borderId="1" xfId="1" applyNumberFormat="1" applyFont="1" applyFill="1" applyBorder="1" applyAlignment="1"/>
    <xf numFmtId="0" fontId="47" fillId="0" borderId="1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43" fontId="6" fillId="0" borderId="1" xfId="1" applyNumberFormat="1" applyFont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47" fillId="9" borderId="1" xfId="0" applyFont="1" applyFill="1" applyBorder="1" applyAlignment="1">
      <alignment horizontal="center"/>
    </xf>
    <xf numFmtId="0" fontId="6" fillId="9" borderId="1" xfId="0" applyFont="1" applyFill="1" applyBorder="1" applyAlignment="1"/>
    <xf numFmtId="14" fontId="49" fillId="0" borderId="1" xfId="0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12" fontId="50" fillId="0" borderId="1" xfId="0" applyNumberFormat="1" applyFont="1" applyBorder="1" applyAlignment="1">
      <alignment horizontal="center"/>
    </xf>
    <xf numFmtId="43" fontId="50" fillId="0" borderId="1" xfId="1" applyFont="1" applyBorder="1" applyAlignment="1">
      <alignment horizontal="center"/>
    </xf>
    <xf numFmtId="0" fontId="50" fillId="5" borderId="1" xfId="0" applyFont="1" applyFill="1" applyBorder="1" applyAlignment="1">
      <alignment horizontal="center"/>
    </xf>
    <xf numFmtId="164" fontId="50" fillId="0" borderId="1" xfId="1" applyNumberFormat="1" applyFont="1" applyBorder="1" applyAlignment="1"/>
    <xf numFmtId="0" fontId="51" fillId="0" borderId="0" xfId="0" applyFont="1" applyAlignment="1">
      <alignment horizontal="center"/>
    </xf>
    <xf numFmtId="164" fontId="50" fillId="0" borderId="1" xfId="1" applyNumberFormat="1" applyFont="1" applyBorder="1" applyAlignment="1">
      <alignment horizontal="center"/>
    </xf>
    <xf numFmtId="0" fontId="49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64" fontId="50" fillId="0" borderId="1" xfId="1" applyNumberFormat="1" applyFont="1" applyBorder="1" applyAlignment="1">
      <alignment horizontal="left"/>
    </xf>
    <xf numFmtId="164" fontId="50" fillId="0" borderId="1" xfId="1" applyNumberFormat="1" applyFont="1" applyBorder="1" applyAlignment="1">
      <alignment horizontal="right"/>
    </xf>
    <xf numFmtId="0" fontId="50" fillId="0" borderId="1" xfId="0" applyFont="1" applyBorder="1" applyAlignment="1"/>
    <xf numFmtId="0" fontId="49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12" fontId="50" fillId="0" borderId="0" xfId="0" applyNumberFormat="1" applyFont="1" applyBorder="1" applyAlignment="1">
      <alignment horizontal="center"/>
    </xf>
    <xf numFmtId="164" fontId="50" fillId="0" borderId="0" xfId="1" applyNumberFormat="1" applyFont="1" applyBorder="1" applyAlignment="1">
      <alignment horizontal="center"/>
    </xf>
    <xf numFmtId="43" fontId="50" fillId="0" borderId="0" xfId="1" applyFont="1" applyBorder="1" applyAlignment="1">
      <alignment horizontal="center"/>
    </xf>
    <xf numFmtId="0" fontId="50" fillId="5" borderId="0" xfId="0" applyFont="1" applyFill="1" applyBorder="1" applyAlignment="1">
      <alignment horizontal="center"/>
    </xf>
    <xf numFmtId="0" fontId="50" fillId="0" borderId="0" xfId="0" applyFont="1" applyBorder="1" applyAlignment="1"/>
    <xf numFmtId="44" fontId="16" fillId="0" borderId="1" xfId="2" applyFont="1" applyBorder="1" applyAlignment="1">
      <alignment horizontal="center"/>
    </xf>
    <xf numFmtId="14" fontId="18" fillId="5" borderId="1" xfId="0" applyNumberFormat="1" applyFont="1" applyFill="1" applyBorder="1" applyAlignment="1">
      <alignment horizontal="center"/>
    </xf>
    <xf numFmtId="12" fontId="16" fillId="5" borderId="1" xfId="0" applyNumberFormat="1" applyFont="1" applyFill="1" applyBorder="1" applyAlignment="1">
      <alignment horizontal="center"/>
    </xf>
    <xf numFmtId="164" fontId="16" fillId="5" borderId="1" xfId="1" applyNumberFormat="1" applyFont="1" applyFill="1" applyBorder="1" applyAlignment="1">
      <alignment horizontal="center"/>
    </xf>
    <xf numFmtId="43" fontId="16" fillId="5" borderId="1" xfId="1" applyFont="1" applyFill="1" applyBorder="1" applyAlignment="1">
      <alignment horizontal="center"/>
    </xf>
    <xf numFmtId="164" fontId="16" fillId="5" borderId="1" xfId="1" applyNumberFormat="1" applyFont="1" applyFill="1" applyBorder="1" applyAlignment="1"/>
    <xf numFmtId="0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0" fontId="47" fillId="5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0" fontId="39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/>
    </xf>
    <xf numFmtId="44" fontId="50" fillId="0" borderId="1" xfId="2" applyFont="1" applyBorder="1" applyAlignment="1">
      <alignment horizontal="center"/>
    </xf>
    <xf numFmtId="14" fontId="47" fillId="0" borderId="5" xfId="0" applyNumberFormat="1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34" fillId="6" borderId="9" xfId="0" applyFont="1" applyFill="1" applyBorder="1" applyAlignment="1"/>
    <xf numFmtId="0" fontId="33" fillId="6" borderId="11" xfId="0" applyFont="1" applyFill="1" applyBorder="1" applyAlignment="1"/>
    <xf numFmtId="0" fontId="25" fillId="6" borderId="11" xfId="0" applyFont="1" applyFill="1" applyBorder="1" applyAlignment="1"/>
    <xf numFmtId="0" fontId="18" fillId="2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2" fontId="16" fillId="2" borderId="13" xfId="0" applyNumberFormat="1" applyFont="1" applyFill="1" applyBorder="1" applyAlignment="1">
      <alignment horizontal="center"/>
    </xf>
    <xf numFmtId="0" fontId="16" fillId="2" borderId="13" xfId="0" applyNumberFormat="1" applyFont="1" applyFill="1" applyBorder="1" applyAlignment="1">
      <alignment horizontal="center"/>
    </xf>
    <xf numFmtId="43" fontId="16" fillId="2" borderId="13" xfId="1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16" fillId="0" borderId="14" xfId="0" applyFont="1" applyBorder="1" applyAlignment="1"/>
    <xf numFmtId="0" fontId="48" fillId="0" borderId="6" xfId="0" applyFont="1" applyBorder="1" applyAlignment="1">
      <alignment horizontal="center"/>
    </xf>
    <xf numFmtId="0" fontId="39" fillId="0" borderId="6" xfId="0" applyFont="1" applyBorder="1" applyAlignment="1"/>
    <xf numFmtId="0" fontId="39" fillId="6" borderId="11" xfId="0" applyFont="1" applyFill="1" applyBorder="1" applyAlignment="1"/>
    <xf numFmtId="0" fontId="47" fillId="2" borderId="12" xfId="0" applyFont="1" applyFill="1" applyBorder="1" applyAlignment="1">
      <alignment horizontal="center"/>
    </xf>
    <xf numFmtId="0" fontId="4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2" fontId="6" fillId="2" borderId="13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0" borderId="14" xfId="0" applyFont="1" applyBorder="1" applyAlignment="1"/>
    <xf numFmtId="0" fontId="53" fillId="6" borderId="9" xfId="0" applyFont="1" applyFill="1" applyBorder="1" applyAlignment="1"/>
    <xf numFmtId="0" fontId="55" fillId="2" borderId="12" xfId="0" applyFont="1" applyFill="1" applyBorder="1" applyAlignment="1">
      <alignment horizontal="center"/>
    </xf>
    <xf numFmtId="0" fontId="55" fillId="2" borderId="13" xfId="0" applyFont="1" applyFill="1" applyBorder="1" applyAlignment="1">
      <alignment horizontal="center"/>
    </xf>
    <xf numFmtId="0" fontId="39" fillId="2" borderId="13" xfId="0" applyFont="1" applyFill="1" applyBorder="1" applyAlignment="1">
      <alignment horizontal="center"/>
    </xf>
    <xf numFmtId="12" fontId="39" fillId="2" borderId="13" xfId="0" applyNumberFormat="1" applyFont="1" applyFill="1" applyBorder="1" applyAlignment="1">
      <alignment horizontal="center"/>
    </xf>
    <xf numFmtId="0" fontId="39" fillId="2" borderId="13" xfId="0" applyNumberFormat="1" applyFont="1" applyFill="1" applyBorder="1" applyAlignment="1">
      <alignment horizontal="center"/>
    </xf>
    <xf numFmtId="43" fontId="39" fillId="2" borderId="13" xfId="1" applyFont="1" applyFill="1" applyBorder="1" applyAlignment="1">
      <alignment horizontal="center"/>
    </xf>
    <xf numFmtId="0" fontId="39" fillId="5" borderId="13" xfId="0" applyFont="1" applyFill="1" applyBorder="1" applyAlignment="1">
      <alignment horizontal="center"/>
    </xf>
    <xf numFmtId="0" fontId="39" fillId="0" borderId="14" xfId="0" applyFont="1" applyBorder="1" applyAlignment="1"/>
    <xf numFmtId="0" fontId="6" fillId="0" borderId="5" xfId="0" applyFont="1" applyBorder="1" applyAlignment="1"/>
    <xf numFmtId="0" fontId="39" fillId="6" borderId="9" xfId="0" applyFont="1" applyFill="1" applyBorder="1" applyAlignment="1"/>
    <xf numFmtId="0" fontId="24" fillId="5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42" fillId="2" borderId="12" xfId="0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12" fontId="25" fillId="2" borderId="13" xfId="0" applyNumberFormat="1" applyFont="1" applyFill="1" applyBorder="1" applyAlignment="1">
      <alignment horizontal="center"/>
    </xf>
    <xf numFmtId="0" fontId="25" fillId="2" borderId="13" xfId="0" applyNumberFormat="1" applyFont="1" applyFill="1" applyBorder="1" applyAlignment="1">
      <alignment horizontal="center"/>
    </xf>
    <xf numFmtId="43" fontId="25" fillId="2" borderId="13" xfId="1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5" fillId="0" borderId="14" xfId="0" applyFont="1" applyBorder="1" applyAlignment="1"/>
    <xf numFmtId="0" fontId="39" fillId="0" borderId="0" xfId="0" applyFont="1" applyBorder="1" applyAlignment="1">
      <alignment horizontal="center"/>
    </xf>
    <xf numFmtId="164" fontId="6" fillId="0" borderId="5" xfId="1" applyNumberFormat="1" applyFont="1" applyBorder="1" applyAlignment="1"/>
    <xf numFmtId="14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/>
    <xf numFmtId="43" fontId="20" fillId="0" borderId="1" xfId="0" applyNumberFormat="1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12" fontId="57" fillId="0" borderId="1" xfId="0" applyNumberFormat="1" applyFont="1" applyBorder="1" applyAlignment="1">
      <alignment horizontal="center"/>
    </xf>
    <xf numFmtId="164" fontId="57" fillId="0" borderId="1" xfId="1" applyNumberFormat="1" applyFont="1" applyBorder="1" applyAlignment="1">
      <alignment horizontal="center"/>
    </xf>
    <xf numFmtId="43" fontId="57" fillId="0" borderId="1" xfId="1" applyFont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0" fontId="57" fillId="0" borderId="1" xfId="0" applyFont="1" applyBorder="1" applyAlignment="1"/>
    <xf numFmtId="164" fontId="27" fillId="0" borderId="1" xfId="1" applyNumberFormat="1" applyFont="1" applyBorder="1" applyAlignment="1"/>
    <xf numFmtId="0" fontId="27" fillId="8" borderId="0" xfId="0" applyFont="1" applyFill="1" applyAlignment="1">
      <alignment horizontal="center"/>
    </xf>
    <xf numFmtId="0" fontId="43" fillId="0" borderId="1" xfId="0" applyFont="1" applyBorder="1" applyAlignment="1">
      <alignment horizontal="center"/>
    </xf>
    <xf numFmtId="0" fontId="27" fillId="0" borderId="1" xfId="0" applyFont="1" applyBorder="1" applyAlignment="1">
      <alignment horizontal="right"/>
    </xf>
    <xf numFmtId="0" fontId="27" fillId="5" borderId="0" xfId="0" applyFont="1" applyFill="1" applyAlignment="1">
      <alignment horizontal="center"/>
    </xf>
    <xf numFmtId="43" fontId="27" fillId="0" borderId="1" xfId="0" applyNumberFormat="1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0" fontId="50" fillId="0" borderId="1" xfId="0" applyFont="1" applyBorder="1" applyAlignment="1">
      <alignment horizontal="right"/>
    </xf>
    <xf numFmtId="43" fontId="50" fillId="0" borderId="1" xfId="0" applyNumberFormat="1" applyFont="1" applyBorder="1" applyAlignment="1">
      <alignment horizontal="center"/>
    </xf>
    <xf numFmtId="0" fontId="27" fillId="9" borderId="0" xfId="0" applyFont="1" applyFill="1" applyAlignment="1">
      <alignment horizontal="center"/>
    </xf>
    <xf numFmtId="14" fontId="43" fillId="0" borderId="1" xfId="0" applyNumberFormat="1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9" borderId="0" xfId="0" applyFont="1" applyFill="1" applyAlignment="1">
      <alignment horizontal="center"/>
    </xf>
    <xf numFmtId="14" fontId="58" fillId="0" borderId="1" xfId="0" applyNumberFormat="1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0" fontId="20" fillId="0" borderId="1" xfId="1" applyNumberFormat="1" applyFont="1" applyBorder="1" applyAlignment="1">
      <alignment horizontal="center"/>
    </xf>
    <xf numFmtId="164" fontId="20" fillId="0" borderId="1" xfId="1" applyNumberFormat="1" applyFont="1" applyBorder="1" applyAlignment="1">
      <alignment horizontal="left"/>
    </xf>
    <xf numFmtId="0" fontId="20" fillId="0" borderId="1" xfId="1" applyNumberFormat="1" applyFont="1" applyBorder="1" applyAlignment="1"/>
    <xf numFmtId="44" fontId="20" fillId="0" borderId="1" xfId="2" applyFont="1" applyBorder="1" applyAlignment="1">
      <alignment horizontal="center"/>
    </xf>
    <xf numFmtId="12" fontId="20" fillId="5" borderId="1" xfId="0" applyNumberFormat="1" applyFont="1" applyFill="1" applyBorder="1" applyAlignment="1">
      <alignment horizontal="center"/>
    </xf>
    <xf numFmtId="164" fontId="20" fillId="5" borderId="1" xfId="1" applyNumberFormat="1" applyFont="1" applyFill="1" applyBorder="1" applyAlignment="1">
      <alignment horizontal="center"/>
    </xf>
    <xf numFmtId="43" fontId="20" fillId="5" borderId="1" xfId="1" applyFont="1" applyFill="1" applyBorder="1" applyAlignment="1">
      <alignment horizontal="center"/>
    </xf>
    <xf numFmtId="164" fontId="20" fillId="5" borderId="1" xfId="1" applyNumberFormat="1" applyFont="1" applyFill="1" applyBorder="1" applyAlignment="1"/>
    <xf numFmtId="0" fontId="58" fillId="0" borderId="1" xfId="0" applyNumberFormat="1" applyFont="1" applyBorder="1" applyAlignment="1">
      <alignment horizontal="center"/>
    </xf>
    <xf numFmtId="0" fontId="59" fillId="0" borderId="0" xfId="0" applyFont="1" applyAlignment="1">
      <alignment horizontal="center"/>
    </xf>
    <xf numFmtId="0" fontId="28" fillId="5" borderId="0" xfId="0" applyFont="1" applyFill="1" applyAlignment="1">
      <alignment horizontal="center"/>
    </xf>
    <xf numFmtId="0" fontId="20" fillId="5" borderId="0" xfId="0" applyNumberFormat="1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5" borderId="1" xfId="0" applyFont="1" applyFill="1" applyBorder="1" applyAlignment="1"/>
    <xf numFmtId="0" fontId="25" fillId="5" borderId="0" xfId="0" applyFont="1" applyFill="1" applyAlignment="1">
      <alignment horizontal="center"/>
    </xf>
    <xf numFmtId="43" fontId="20" fillId="0" borderId="1" xfId="1" applyNumberFormat="1" applyFont="1" applyBorder="1" applyAlignment="1">
      <alignment horizontal="center"/>
    </xf>
    <xf numFmtId="0" fontId="20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6" fillId="5" borderId="1" xfId="0" applyFont="1" applyFill="1" applyBorder="1" applyAlignment="1"/>
    <xf numFmtId="0" fontId="20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1" fillId="0" borderId="1" xfId="0" applyFont="1" applyBorder="1" applyAlignment="1"/>
    <xf numFmtId="0" fontId="58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12" fontId="41" fillId="0" borderId="0" xfId="0" applyNumberFormat="1" applyFont="1" applyBorder="1" applyAlignment="1">
      <alignment horizontal="center"/>
    </xf>
    <xf numFmtId="43" fontId="41" fillId="0" borderId="0" xfId="1" applyFont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164" fontId="41" fillId="0" borderId="0" xfId="1" applyNumberFormat="1" applyFont="1" applyBorder="1" applyAlignment="1"/>
    <xf numFmtId="0" fontId="42" fillId="2" borderId="10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2" fontId="25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>
      <alignment horizontal="center"/>
    </xf>
    <xf numFmtId="43" fontId="25" fillId="2" borderId="0" xfId="1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5" fillId="0" borderId="11" xfId="0" applyFont="1" applyBorder="1" applyAlignment="1"/>
    <xf numFmtId="0" fontId="47" fillId="10" borderId="10" xfId="0" applyFont="1" applyFill="1" applyBorder="1" applyAlignment="1">
      <alignment horizontal="left"/>
    </xf>
    <xf numFmtId="0" fontId="47" fillId="10" borderId="0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12" fontId="6" fillId="10" borderId="0" xfId="0" applyNumberFormat="1" applyFont="1" applyFill="1" applyBorder="1" applyAlignment="1">
      <alignment horizontal="left"/>
    </xf>
    <xf numFmtId="0" fontId="6" fillId="10" borderId="0" xfId="0" applyNumberFormat="1" applyFont="1" applyFill="1" applyBorder="1" applyAlignment="1">
      <alignment horizontal="left"/>
    </xf>
    <xf numFmtId="43" fontId="6" fillId="10" borderId="0" xfId="1" applyFont="1" applyFill="1" applyBorder="1" applyAlignment="1">
      <alignment horizontal="center"/>
    </xf>
    <xf numFmtId="0" fontId="6" fillId="10" borderId="11" xfId="0" applyFont="1" applyFill="1" applyBorder="1" applyAlignment="1">
      <alignment horizontal="left"/>
    </xf>
    <xf numFmtId="0" fontId="39" fillId="6" borderId="1" xfId="0" applyFont="1" applyFill="1" applyBorder="1" applyAlignment="1"/>
    <xf numFmtId="0" fontId="47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12" fontId="6" fillId="10" borderId="1" xfId="0" applyNumberFormat="1" applyFont="1" applyFill="1" applyBorder="1" applyAlignment="1">
      <alignment horizontal="left"/>
    </xf>
    <xf numFmtId="0" fontId="6" fillId="10" borderId="1" xfId="0" applyNumberFormat="1" applyFont="1" applyFill="1" applyBorder="1" applyAlignment="1">
      <alignment horizontal="left"/>
    </xf>
    <xf numFmtId="43" fontId="6" fillId="10" borderId="1" xfId="1" applyFont="1" applyFill="1" applyBorder="1" applyAlignment="1">
      <alignment horizontal="center"/>
    </xf>
    <xf numFmtId="14" fontId="20" fillId="5" borderId="1" xfId="0" applyNumberFormat="1" applyFont="1" applyFill="1" applyBorder="1" applyAlignment="1">
      <alignment horizontal="center"/>
    </xf>
    <xf numFmtId="0" fontId="41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34" fillId="6" borderId="9" xfId="0" applyFont="1" applyFill="1" applyBorder="1" applyAlignment="1">
      <alignment horizontal="right"/>
    </xf>
    <xf numFmtId="0" fontId="33" fillId="6" borderId="11" xfId="0" applyFont="1" applyFill="1" applyBorder="1" applyAlignment="1">
      <alignment horizontal="right"/>
    </xf>
    <xf numFmtId="0" fontId="25" fillId="6" borderId="11" xfId="0" applyFont="1" applyFill="1" applyBorder="1" applyAlignment="1">
      <alignment horizontal="right"/>
    </xf>
    <xf numFmtId="0" fontId="42" fillId="2" borderId="10" xfId="0" applyFont="1" applyFill="1" applyBorder="1" applyAlignment="1">
      <alignment horizontal="right"/>
    </xf>
    <xf numFmtId="0" fontId="42" fillId="10" borderId="0" xfId="0" applyFont="1" applyFill="1" applyBorder="1" applyAlignment="1">
      <alignment horizontal="right"/>
    </xf>
    <xf numFmtId="0" fontId="25" fillId="10" borderId="0" xfId="0" applyFont="1" applyFill="1" applyBorder="1" applyAlignment="1">
      <alignment horizontal="right"/>
    </xf>
    <xf numFmtId="12" fontId="25" fillId="10" borderId="0" xfId="0" applyNumberFormat="1" applyFont="1" applyFill="1" applyBorder="1" applyAlignment="1">
      <alignment horizontal="right"/>
    </xf>
    <xf numFmtId="0" fontId="25" fillId="10" borderId="0" xfId="0" applyNumberFormat="1" applyFont="1" applyFill="1" applyBorder="1" applyAlignment="1">
      <alignment horizontal="right"/>
    </xf>
    <xf numFmtId="43" fontId="25" fillId="10" borderId="0" xfId="1" applyFont="1" applyFill="1" applyBorder="1" applyAlignment="1">
      <alignment horizontal="right"/>
    </xf>
    <xf numFmtId="0" fontId="25" fillId="10" borderId="11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14" fontId="16" fillId="5" borderId="1" xfId="0" applyNumberFormat="1" applyFont="1" applyFill="1" applyBorder="1" applyAlignment="1">
      <alignment horizontal="center"/>
    </xf>
    <xf numFmtId="164" fontId="16" fillId="5" borderId="1" xfId="1" applyNumberFormat="1" applyFont="1" applyFill="1" applyBorder="1" applyAlignment="1">
      <alignment horizontal="right"/>
    </xf>
    <xf numFmtId="0" fontId="16" fillId="0" borderId="1" xfId="1" applyNumberFormat="1" applyFont="1" applyBorder="1" applyAlignment="1">
      <alignment horizontal="right"/>
    </xf>
    <xf numFmtId="0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2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42" fillId="10" borderId="10" xfId="0" applyFont="1" applyFill="1" applyBorder="1" applyAlignment="1">
      <alignment horizontal="right"/>
    </xf>
    <xf numFmtId="0" fontId="47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0" fillId="3" borderId="10" xfId="0" applyFont="1" applyFill="1" applyBorder="1" applyAlignment="1"/>
    <xf numFmtId="0" fontId="60" fillId="3" borderId="0" xfId="0" applyFont="1" applyFill="1" applyBorder="1" applyAlignment="1"/>
    <xf numFmtId="0" fontId="45" fillId="6" borderId="11" xfId="0" applyFont="1" applyFill="1" applyBorder="1" applyAlignment="1"/>
    <xf numFmtId="0" fontId="30" fillId="3" borderId="10" xfId="0" applyFont="1" applyFill="1" applyBorder="1" applyAlignment="1"/>
    <xf numFmtId="0" fontId="30" fillId="3" borderId="0" xfId="0" applyFont="1" applyFill="1" applyBorder="1" applyAlignment="1"/>
    <xf numFmtId="0" fontId="25" fillId="0" borderId="0" xfId="0" applyFont="1" applyBorder="1" applyAlignment="1"/>
    <xf numFmtId="0" fontId="42" fillId="10" borderId="10" xfId="0" applyFont="1" applyFill="1" applyBorder="1" applyAlignment="1"/>
    <xf numFmtId="0" fontId="25" fillId="10" borderId="0" xfId="0" applyFont="1" applyFill="1" applyBorder="1" applyAlignment="1"/>
    <xf numFmtId="12" fontId="25" fillId="10" borderId="0" xfId="0" applyNumberFormat="1" applyFont="1" applyFill="1" applyBorder="1" applyAlignment="1"/>
    <xf numFmtId="0" fontId="25" fillId="10" borderId="0" xfId="0" applyNumberFormat="1" applyFont="1" applyFill="1" applyBorder="1" applyAlignment="1"/>
    <xf numFmtId="43" fontId="25" fillId="10" borderId="0" xfId="1" applyFont="1" applyFill="1" applyBorder="1" applyAlignment="1"/>
    <xf numFmtId="0" fontId="25" fillId="10" borderId="11" xfId="0" applyFont="1" applyFill="1" applyBorder="1" applyAlignment="1"/>
    <xf numFmtId="0" fontId="18" fillId="0" borderId="1" xfId="1" applyNumberFormat="1" applyFont="1" applyBorder="1" applyAlignment="1">
      <alignment horizontal="center"/>
    </xf>
    <xf numFmtId="2" fontId="16" fillId="0" borderId="1" xfId="1" applyNumberFormat="1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164" fontId="41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27" fillId="0" borderId="0" xfId="0" applyNumberFormat="1" applyFont="1" applyAlignment="1">
      <alignment horizontal="right"/>
    </xf>
    <xf numFmtId="0" fontId="20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6" fillId="5" borderId="0" xfId="0" applyNumberFormat="1" applyFont="1" applyFill="1" applyBorder="1" applyAlignment="1">
      <alignment horizontal="center"/>
    </xf>
    <xf numFmtId="0" fontId="54" fillId="3" borderId="10" xfId="0" applyFont="1" applyFill="1" applyBorder="1" applyAlignment="1"/>
    <xf numFmtId="0" fontId="54" fillId="3" borderId="0" xfId="0" applyFont="1" applyFill="1" applyBorder="1" applyAlignment="1"/>
    <xf numFmtId="0" fontId="38" fillId="3" borderId="10" xfId="0" applyFont="1" applyFill="1" applyBorder="1" applyAlignment="1"/>
    <xf numFmtId="0" fontId="38" fillId="3" borderId="0" xfId="0" applyFont="1" applyFill="1" applyBorder="1" applyAlignment="1"/>
    <xf numFmtId="0" fontId="25" fillId="0" borderId="0" xfId="0" applyFont="1" applyAlignment="1"/>
    <xf numFmtId="0" fontId="47" fillId="10" borderId="10" xfId="0" applyFont="1" applyFill="1" applyBorder="1" applyAlignment="1"/>
    <xf numFmtId="0" fontId="47" fillId="10" borderId="0" xfId="0" applyFont="1" applyFill="1" applyBorder="1" applyAlignment="1"/>
    <xf numFmtId="0" fontId="6" fillId="10" borderId="0" xfId="0" applyFont="1" applyFill="1" applyBorder="1" applyAlignment="1"/>
    <xf numFmtId="12" fontId="6" fillId="10" borderId="0" xfId="0" applyNumberFormat="1" applyFont="1" applyFill="1" applyBorder="1" applyAlignment="1"/>
    <xf numFmtId="0" fontId="6" fillId="10" borderId="0" xfId="0" applyNumberFormat="1" applyFont="1" applyFill="1" applyBorder="1" applyAlignment="1"/>
    <xf numFmtId="43" fontId="6" fillId="10" borderId="0" xfId="1" applyFont="1" applyFill="1" applyBorder="1" applyAlignment="1"/>
    <xf numFmtId="0" fontId="6" fillId="10" borderId="11" xfId="0" applyFont="1" applyFill="1" applyBorder="1" applyAlignment="1"/>
    <xf numFmtId="0" fontId="39" fillId="0" borderId="1" xfId="0" applyFont="1" applyBorder="1" applyAlignment="1">
      <alignment horizontal="right"/>
    </xf>
    <xf numFmtId="0" fontId="16" fillId="0" borderId="0" xfId="0" applyFont="1" applyAlignment="1">
      <alignment horizontal="left"/>
    </xf>
    <xf numFmtId="0" fontId="38" fillId="3" borderId="1" xfId="0" applyFont="1" applyFill="1" applyBorder="1" applyAlignment="1">
      <alignment horizontal="left"/>
    </xf>
    <xf numFmtId="0" fontId="39" fillId="6" borderId="1" xfId="0" applyFont="1" applyFill="1" applyBorder="1" applyAlignment="1">
      <alignment horizontal="left"/>
    </xf>
    <xf numFmtId="0" fontId="25" fillId="10" borderId="0" xfId="0" applyFont="1" applyFill="1" applyAlignment="1">
      <alignment horizontal="left"/>
    </xf>
    <xf numFmtId="0" fontId="25" fillId="10" borderId="0" xfId="0" applyFont="1" applyFill="1" applyAlignment="1">
      <alignment horizontal="center"/>
    </xf>
    <xf numFmtId="0" fontId="20" fillId="0" borderId="1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0" fontId="16" fillId="11" borderId="1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52" fillId="3" borderId="7" xfId="0" applyFont="1" applyFill="1" applyBorder="1" applyAlignment="1"/>
    <xf numFmtId="0" fontId="62" fillId="0" borderId="0" xfId="0" applyFont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52" fillId="3" borderId="8" xfId="0" applyFont="1" applyFill="1" applyBorder="1" applyAlignment="1">
      <alignment horizontal="center"/>
    </xf>
    <xf numFmtId="0" fontId="54" fillId="3" borderId="0" xfId="0" applyFont="1" applyFill="1" applyBorder="1" applyAlignment="1">
      <alignment horizontal="center"/>
    </xf>
    <xf numFmtId="0" fontId="57" fillId="0" borderId="0" xfId="0" applyFont="1" applyBorder="1" applyAlignment="1"/>
    <xf numFmtId="43" fontId="16" fillId="0" borderId="0" xfId="1" applyFont="1" applyAlignment="1"/>
    <xf numFmtId="43" fontId="25" fillId="0" borderId="1" xfId="1" applyFont="1" applyBorder="1" applyAlignment="1"/>
    <xf numFmtId="43" fontId="6" fillId="0" borderId="0" xfId="1" applyFont="1" applyBorder="1" applyAlignment="1"/>
    <xf numFmtId="0" fontId="6" fillId="0" borderId="0" xfId="0" applyFont="1" applyBorder="1" applyAlignment="1"/>
    <xf numFmtId="43" fontId="13" fillId="0" borderId="0" xfId="1" applyFont="1" applyBorder="1" applyAlignment="1"/>
    <xf numFmtId="43" fontId="16" fillId="0" borderId="0" xfId="1" applyFont="1" applyBorder="1" applyAlignment="1"/>
    <xf numFmtId="43" fontId="33" fillId="0" borderId="0" xfId="1" applyFont="1" applyBorder="1" applyAlignment="1"/>
    <xf numFmtId="43" fontId="13" fillId="0" borderId="0" xfId="1" applyFont="1" applyAlignment="1"/>
    <xf numFmtId="0" fontId="27" fillId="0" borderId="0" xfId="0" applyNumberFormat="1" applyFont="1" applyAlignment="1"/>
    <xf numFmtId="0" fontId="20" fillId="0" borderId="0" xfId="0" applyNumberFormat="1" applyFont="1" applyAlignment="1"/>
    <xf numFmtId="0" fontId="16" fillId="0" borderId="0" xfId="0" applyNumberFormat="1" applyFont="1" applyAlignment="1"/>
    <xf numFmtId="43" fontId="39" fillId="0" borderId="1" xfId="1" applyFont="1" applyBorder="1" applyAlignment="1"/>
    <xf numFmtId="0" fontId="38" fillId="3" borderId="1" xfId="0" applyFont="1" applyFill="1" applyBorder="1" applyAlignment="1"/>
    <xf numFmtId="0" fontId="25" fillId="10" borderId="0" xfId="0" applyFont="1" applyFill="1" applyAlignment="1"/>
    <xf numFmtId="0" fontId="25" fillId="10" borderId="11" xfId="0" applyFont="1" applyFill="1" applyBorder="1" applyAlignment="1">
      <alignment horizontal="center"/>
    </xf>
    <xf numFmtId="164" fontId="16" fillId="0" borderId="0" xfId="0" applyNumberFormat="1" applyFont="1" applyBorder="1" applyAlignment="1"/>
    <xf numFmtId="43" fontId="25" fillId="0" borderId="0" xfId="1" applyFont="1" applyBorder="1" applyAlignment="1"/>
    <xf numFmtId="43" fontId="25" fillId="0" borderId="0" xfId="1" applyFont="1" applyBorder="1" applyAlignment="1">
      <alignment horizontal="center"/>
    </xf>
    <xf numFmtId="0" fontId="39" fillId="10" borderId="0" xfId="0" applyFont="1" applyFill="1" applyBorder="1" applyAlignment="1">
      <alignment horizontal="center"/>
    </xf>
    <xf numFmtId="0" fontId="55" fillId="10" borderId="10" xfId="0" applyFont="1" applyFill="1" applyBorder="1" applyAlignment="1">
      <alignment horizontal="right"/>
    </xf>
    <xf numFmtId="0" fontId="55" fillId="10" borderId="0" xfId="0" applyFont="1" applyFill="1" applyBorder="1" applyAlignment="1">
      <alignment horizontal="center"/>
    </xf>
    <xf numFmtId="0" fontId="39" fillId="10" borderId="0" xfId="0" applyNumberFormat="1" applyFont="1" applyFill="1" applyBorder="1" applyAlignment="1">
      <alignment horizontal="center"/>
    </xf>
    <xf numFmtId="43" fontId="39" fillId="10" borderId="0" xfId="1" applyFont="1" applyFill="1" applyBorder="1" applyAlignment="1">
      <alignment horizontal="center"/>
    </xf>
    <xf numFmtId="0" fontId="39" fillId="10" borderId="11" xfId="0" applyFont="1" applyFill="1" applyBorder="1" applyAlignment="1">
      <alignment horizontal="center"/>
    </xf>
    <xf numFmtId="0" fontId="42" fillId="10" borderId="0" xfId="0" applyFont="1" applyFill="1" applyBorder="1" applyAlignment="1">
      <alignment horizontal="center"/>
    </xf>
    <xf numFmtId="0" fontId="25" fillId="10" borderId="0" xfId="0" applyFont="1" applyFill="1" applyBorder="1" applyAlignment="1">
      <alignment horizontal="center"/>
    </xf>
    <xf numFmtId="0" fontId="25" fillId="10" borderId="0" xfId="0" applyNumberFormat="1" applyFont="1" applyFill="1" applyBorder="1" applyAlignment="1">
      <alignment horizontal="center"/>
    </xf>
    <xf numFmtId="43" fontId="25" fillId="10" borderId="0" xfId="1" applyFont="1" applyFill="1" applyBorder="1" applyAlignment="1">
      <alignment horizontal="center"/>
    </xf>
    <xf numFmtId="164" fontId="42" fillId="0" borderId="1" xfId="1" applyNumberFormat="1" applyFont="1" applyBorder="1" applyAlignment="1">
      <alignment horizontal="center"/>
    </xf>
    <xf numFmtId="43" fontId="42" fillId="0" borderId="1" xfId="1" applyFont="1" applyBorder="1" applyAlignment="1"/>
    <xf numFmtId="43" fontId="42" fillId="0" borderId="1" xfId="1" applyFont="1" applyBorder="1" applyAlignment="1">
      <alignment horizontal="center"/>
    </xf>
    <xf numFmtId="0" fontId="42" fillId="0" borderId="1" xfId="0" applyFont="1" applyBorder="1" applyAlignment="1"/>
    <xf numFmtId="0" fontId="63" fillId="0" borderId="1" xfId="0" applyFont="1" applyBorder="1" applyAlignment="1">
      <alignment horizontal="center"/>
    </xf>
    <xf numFmtId="0" fontId="63" fillId="0" borderId="1" xfId="0" applyFont="1" applyBorder="1" applyAlignment="1"/>
    <xf numFmtId="0" fontId="63" fillId="0" borderId="0" xfId="0" applyFont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3" borderId="1" xfId="0" applyFont="1" applyFill="1" applyBorder="1" applyAlignment="1">
      <alignment horizontal="left"/>
    </xf>
    <xf numFmtId="0" fontId="55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43" fontId="67" fillId="0" borderId="1" xfId="1" applyFont="1" applyBorder="1" applyAlignment="1">
      <alignment horizontal="center"/>
    </xf>
    <xf numFmtId="0" fontId="67" fillId="0" borderId="1" xfId="0" applyFont="1" applyBorder="1" applyAlignment="1"/>
    <xf numFmtId="0" fontId="25" fillId="0" borderId="5" xfId="0" applyFont="1" applyBorder="1" applyAlignment="1"/>
    <xf numFmtId="0" fontId="63" fillId="0" borderId="17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164" fontId="48" fillId="0" borderId="1" xfId="1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34" fillId="6" borderId="0" xfId="0" applyFont="1" applyFill="1" applyBorder="1" applyAlignment="1">
      <alignment horizontal="center"/>
    </xf>
    <xf numFmtId="0" fontId="33" fillId="6" borderId="0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42" fillId="10" borderId="19" xfId="0" applyFont="1" applyFill="1" applyBorder="1" applyAlignment="1">
      <alignment horizontal="center"/>
    </xf>
    <xf numFmtId="0" fontId="42" fillId="10" borderId="20" xfId="0" applyFont="1" applyFill="1" applyBorder="1" applyAlignment="1">
      <alignment horizontal="center"/>
    </xf>
    <xf numFmtId="0" fontId="25" fillId="10" borderId="20" xfId="0" applyFont="1" applyFill="1" applyBorder="1" applyAlignment="1">
      <alignment horizontal="center"/>
    </xf>
    <xf numFmtId="0" fontId="25" fillId="10" borderId="20" xfId="0" applyNumberFormat="1" applyFont="1" applyFill="1" applyBorder="1" applyAlignment="1">
      <alignment horizontal="center"/>
    </xf>
    <xf numFmtId="43" fontId="25" fillId="10" borderId="20" xfId="1" applyFont="1" applyFill="1" applyBorder="1" applyAlignment="1">
      <alignment horizontal="center"/>
    </xf>
    <xf numFmtId="0" fontId="25" fillId="10" borderId="21" xfId="0" applyFont="1" applyFill="1" applyBorder="1" applyAlignment="1">
      <alignment horizontal="center"/>
    </xf>
    <xf numFmtId="0" fontId="34" fillId="6" borderId="9" xfId="0" applyFont="1" applyFill="1" applyBorder="1" applyAlignment="1">
      <alignment horizontal="center"/>
    </xf>
    <xf numFmtId="0" fontId="33" fillId="6" borderId="11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0" fontId="39" fillId="10" borderId="0" xfId="0" applyFont="1" applyFill="1" applyBorder="1" applyAlignment="1"/>
    <xf numFmtId="0" fontId="39" fillId="10" borderId="11" xfId="0" applyFont="1" applyFill="1" applyBorder="1" applyAlignment="1"/>
    <xf numFmtId="0" fontId="55" fillId="10" borderId="0" xfId="0" applyFont="1" applyFill="1" applyBorder="1" applyAlignment="1">
      <alignment horizontal="left"/>
    </xf>
    <xf numFmtId="0" fontId="53" fillId="6" borderId="9" xfId="0" applyFont="1" applyFill="1" applyBorder="1" applyAlignment="1">
      <alignment horizontal="center"/>
    </xf>
    <xf numFmtId="0" fontId="39" fillId="6" borderId="11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right"/>
    </xf>
    <xf numFmtId="0" fontId="25" fillId="5" borderId="1" xfId="0" applyFont="1" applyFill="1" applyBorder="1" applyAlignment="1"/>
    <xf numFmtId="43" fontId="16" fillId="5" borderId="1" xfId="1" applyFont="1" applyFill="1" applyBorder="1" applyAlignment="1"/>
    <xf numFmtId="164" fontId="18" fillId="0" borderId="1" xfId="1" applyNumberFormat="1" applyFont="1" applyBorder="1" applyAlignment="1">
      <alignment horizontal="center"/>
    </xf>
    <xf numFmtId="2" fontId="16" fillId="0" borderId="1" xfId="1" applyNumberFormat="1" applyFont="1" applyBorder="1" applyAlignment="1"/>
    <xf numFmtId="0" fontId="61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/>
    <xf numFmtId="43" fontId="60" fillId="3" borderId="0" xfId="1" applyFont="1" applyFill="1" applyBorder="1" applyAlignment="1"/>
    <xf numFmtId="43" fontId="30" fillId="3" borderId="0" xfId="1" applyFont="1" applyFill="1" applyBorder="1" applyAlignment="1"/>
    <xf numFmtId="43" fontId="52" fillId="3" borderId="8" xfId="1" applyFont="1" applyFill="1" applyBorder="1" applyAlignment="1">
      <alignment horizontal="center"/>
    </xf>
    <xf numFmtId="43" fontId="54" fillId="3" borderId="0" xfId="1" applyFont="1" applyFill="1" applyBorder="1" applyAlignment="1">
      <alignment horizontal="center"/>
    </xf>
    <xf numFmtId="43" fontId="38" fillId="3" borderId="0" xfId="1" applyFont="1" applyFill="1" applyBorder="1" applyAlignment="1">
      <alignment horizontal="center"/>
    </xf>
    <xf numFmtId="43" fontId="38" fillId="3" borderId="1" xfId="1" applyFont="1" applyFill="1" applyBorder="1" applyAlignment="1">
      <alignment horizontal="left"/>
    </xf>
    <xf numFmtId="43" fontId="25" fillId="10" borderId="0" xfId="1" applyFont="1" applyFill="1" applyAlignment="1">
      <alignment horizontal="left"/>
    </xf>
    <xf numFmtId="43" fontId="48" fillId="0" borderId="1" xfId="1" applyFont="1" applyBorder="1" applyAlignment="1">
      <alignment horizontal="center"/>
    </xf>
    <xf numFmtId="164" fontId="44" fillId="0" borderId="1" xfId="1" applyNumberFormat="1" applyFont="1" applyBorder="1" applyAlignment="1">
      <alignment horizontal="center"/>
    </xf>
    <xf numFmtId="43" fontId="44" fillId="0" borderId="1" xfId="1" applyFont="1" applyBorder="1" applyAlignment="1">
      <alignment horizontal="center"/>
    </xf>
    <xf numFmtId="0" fontId="48" fillId="10" borderId="0" xfId="0" applyFont="1" applyFill="1" applyBorder="1" applyAlignment="1"/>
    <xf numFmtId="0" fontId="48" fillId="10" borderId="0" xfId="0" applyNumberFormat="1" applyFont="1" applyFill="1" applyBorder="1" applyAlignment="1"/>
    <xf numFmtId="43" fontId="48" fillId="10" borderId="0" xfId="1" applyFont="1" applyFill="1" applyBorder="1" applyAlignment="1">
      <alignment horizontal="center"/>
    </xf>
    <xf numFmtId="43" fontId="48" fillId="10" borderId="0" xfId="1" applyFont="1" applyFill="1" applyBorder="1" applyAlignment="1"/>
    <xf numFmtId="164" fontId="44" fillId="0" borderId="6" xfId="1" applyNumberFormat="1" applyFont="1" applyBorder="1" applyAlignment="1">
      <alignment horizontal="center"/>
    </xf>
    <xf numFmtId="43" fontId="44" fillId="0" borderId="6" xfId="1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164" fontId="44" fillId="0" borderId="5" xfId="1" applyNumberFormat="1" applyFont="1" applyBorder="1" applyAlignment="1">
      <alignment horizontal="center"/>
    </xf>
    <xf numFmtId="43" fontId="44" fillId="0" borderId="5" xfId="1" applyFont="1" applyBorder="1" applyAlignment="1">
      <alignment horizontal="center"/>
    </xf>
    <xf numFmtId="0" fontId="55" fillId="10" borderId="10" xfId="0" applyFont="1" applyFill="1" applyBorder="1" applyAlignment="1">
      <alignment horizontal="left"/>
    </xf>
    <xf numFmtId="0" fontId="18" fillId="13" borderId="1" xfId="0" applyFont="1" applyFill="1" applyBorder="1" applyAlignment="1">
      <alignment horizontal="center"/>
    </xf>
    <xf numFmtId="0" fontId="61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/>
    </xf>
    <xf numFmtId="0" fontId="16" fillId="13" borderId="1" xfId="0" applyNumberFormat="1" applyFont="1" applyFill="1" applyBorder="1" applyAlignment="1">
      <alignment horizontal="center"/>
    </xf>
    <xf numFmtId="44" fontId="16" fillId="13" borderId="1" xfId="2" applyFont="1" applyFill="1" applyBorder="1" applyAlignment="1">
      <alignment horizontal="center"/>
    </xf>
    <xf numFmtId="43" fontId="16" fillId="13" borderId="1" xfId="1" applyFont="1" applyFill="1" applyBorder="1" applyAlignment="1">
      <alignment horizontal="center"/>
    </xf>
    <xf numFmtId="0" fontId="61" fillId="13" borderId="1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/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/>
    <xf numFmtId="43" fontId="10" fillId="0" borderId="1" xfId="1" applyFont="1" applyBorder="1" applyAlignment="1"/>
    <xf numFmtId="14" fontId="2" fillId="0" borderId="1" xfId="0" applyNumberFormat="1" applyFont="1" applyBorder="1" applyAlignment="1"/>
    <xf numFmtId="0" fontId="2" fillId="0" borderId="1" xfId="0" applyFont="1" applyBorder="1" applyAlignment="1"/>
    <xf numFmtId="43" fontId="2" fillId="0" borderId="1" xfId="1" applyFont="1" applyBorder="1" applyAlignment="1"/>
    <xf numFmtId="0" fontId="2" fillId="0" borderId="0" xfId="0" applyFont="1" applyAlignment="1">
      <alignment horizontal="center"/>
    </xf>
    <xf numFmtId="43" fontId="2" fillId="0" borderId="0" xfId="1" applyFont="1"/>
    <xf numFmtId="0" fontId="16" fillId="5" borderId="0" xfId="0" applyFont="1" applyFill="1" applyBorder="1" applyAlignment="1"/>
    <xf numFmtId="0" fontId="68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3" fontId="0" fillId="0" borderId="1" xfId="0" applyNumberFormat="1" applyBorder="1"/>
    <xf numFmtId="0" fontId="63" fillId="0" borderId="1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34" fillId="6" borderId="0" xfId="0" applyFont="1" applyFill="1" applyBorder="1" applyAlignment="1">
      <alignment horizontal="right"/>
    </xf>
    <xf numFmtId="0" fontId="33" fillId="6" borderId="0" xfId="0" applyFont="1" applyFill="1" applyBorder="1" applyAlignment="1">
      <alignment horizontal="right"/>
    </xf>
    <xf numFmtId="0" fontId="25" fillId="6" borderId="0" xfId="0" applyFont="1" applyFill="1" applyBorder="1" applyAlignment="1">
      <alignment horizontal="right"/>
    </xf>
    <xf numFmtId="0" fontId="25" fillId="10" borderId="21" xfId="0" applyFont="1" applyFill="1" applyBorder="1" applyAlignment="1">
      <alignment horizontal="right"/>
    </xf>
    <xf numFmtId="0" fontId="45" fillId="6" borderId="11" xfId="0" applyFont="1" applyFill="1" applyBorder="1" applyAlignment="1">
      <alignment horizontal="right"/>
    </xf>
    <xf numFmtId="0" fontId="30" fillId="3" borderId="0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left"/>
    </xf>
    <xf numFmtId="0" fontId="16" fillId="0" borderId="1" xfId="0" applyNumberFormat="1" applyFont="1" applyBorder="1" applyAlignment="1">
      <alignment horizontal="right"/>
    </xf>
    <xf numFmtId="43" fontId="44" fillId="0" borderId="1" xfId="1" applyFont="1" applyBorder="1" applyAlignment="1"/>
    <xf numFmtId="43" fontId="44" fillId="0" borderId="5" xfId="1" applyFont="1" applyBorder="1" applyAlignment="1"/>
    <xf numFmtId="43" fontId="25" fillId="10" borderId="20" xfId="1" applyFont="1" applyFill="1" applyBorder="1" applyAlignment="1"/>
    <xf numFmtId="0" fontId="61" fillId="5" borderId="1" xfId="0" applyFont="1" applyFill="1" applyBorder="1" applyAlignment="1">
      <alignment horizontal="center"/>
    </xf>
    <xf numFmtId="43" fontId="44" fillId="0" borderId="6" xfId="1" applyFont="1" applyBorder="1" applyAlignment="1"/>
    <xf numFmtId="0" fontId="63" fillId="0" borderId="6" xfId="0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44" fillId="10" borderId="0" xfId="0" applyFont="1" applyFill="1" applyBorder="1" applyAlignment="1"/>
    <xf numFmtId="43" fontId="44" fillId="10" borderId="0" xfId="1" applyFont="1" applyFill="1" applyBorder="1" applyAlignment="1"/>
    <xf numFmtId="0" fontId="70" fillId="6" borderId="9" xfId="0" applyFont="1" applyFill="1" applyBorder="1" applyAlignment="1">
      <alignment horizontal="right"/>
    </xf>
    <xf numFmtId="0" fontId="71" fillId="3" borderId="1" xfId="0" applyFont="1" applyFill="1" applyBorder="1" applyAlignment="1">
      <alignment horizontal="left"/>
    </xf>
    <xf numFmtId="43" fontId="30" fillId="3" borderId="1" xfId="1" applyFont="1" applyFill="1" applyBorder="1" applyAlignment="1"/>
    <xf numFmtId="43" fontId="30" fillId="3" borderId="1" xfId="1" applyFont="1" applyFill="1" applyBorder="1" applyAlignment="1">
      <alignment horizontal="left"/>
    </xf>
    <xf numFmtId="0" fontId="25" fillId="6" borderId="1" xfId="0" applyFont="1" applyFill="1" applyBorder="1" applyAlignment="1">
      <alignment horizontal="right"/>
    </xf>
    <xf numFmtId="43" fontId="25" fillId="10" borderId="0" xfId="1" applyFont="1" applyFill="1" applyAlignment="1"/>
    <xf numFmtId="0" fontId="25" fillId="10" borderId="0" xfId="0" applyFont="1" applyFill="1" applyAlignment="1">
      <alignment horizontal="right"/>
    </xf>
    <xf numFmtId="43" fontId="63" fillId="0" borderId="1" xfId="1" applyFont="1" applyBorder="1" applyAlignment="1">
      <alignment horizontal="center"/>
    </xf>
    <xf numFmtId="12" fontId="16" fillId="0" borderId="1" xfId="0" applyNumberFormat="1" applyFont="1" applyBorder="1" applyAlignment="1">
      <alignment horizontal="right"/>
    </xf>
    <xf numFmtId="43" fontId="18" fillId="0" borderId="1" xfId="1" applyFont="1" applyBorder="1" applyAlignment="1"/>
    <xf numFmtId="0" fontId="18" fillId="0" borderId="1" xfId="0" applyFont="1" applyBorder="1" applyAlignment="1">
      <alignment horizontal="right"/>
    </xf>
    <xf numFmtId="0" fontId="42" fillId="2" borderId="10" xfId="0" applyNumberFormat="1" applyFont="1" applyFill="1" applyBorder="1" applyAlignment="1">
      <alignment horizontal="center"/>
    </xf>
    <xf numFmtId="0" fontId="42" fillId="10" borderId="0" xfId="0" applyNumberFormat="1" applyFont="1" applyFill="1" applyBorder="1" applyAlignment="1">
      <alignment horizontal="center"/>
    </xf>
    <xf numFmtId="0" fontId="44" fillId="0" borderId="1" xfId="0" applyNumberFormat="1" applyFont="1" applyBorder="1" applyAlignment="1">
      <alignment horizontal="center"/>
    </xf>
    <xf numFmtId="0" fontId="44" fillId="0" borderId="2" xfId="0" applyNumberFormat="1" applyFont="1" applyBorder="1" applyAlignment="1">
      <alignment horizontal="center"/>
    </xf>
    <xf numFmtId="0" fontId="44" fillId="0" borderId="5" xfId="0" applyNumberFormat="1" applyFont="1" applyBorder="1" applyAlignment="1">
      <alignment horizontal="center"/>
    </xf>
    <xf numFmtId="0" fontId="44" fillId="0" borderId="16" xfId="0" applyNumberFormat="1" applyFont="1" applyBorder="1" applyAlignment="1">
      <alignment horizontal="center"/>
    </xf>
    <xf numFmtId="0" fontId="25" fillId="0" borderId="1" xfId="0" applyNumberFormat="1" applyFont="1" applyBorder="1" applyAlignment="1">
      <alignment horizontal="center"/>
    </xf>
    <xf numFmtId="0" fontId="18" fillId="0" borderId="0" xfId="0" applyNumberFormat="1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8" fillId="0" borderId="5" xfId="0" applyNumberFormat="1" applyFont="1" applyBorder="1" applyAlignment="1">
      <alignment horizontal="center"/>
    </xf>
    <xf numFmtId="43" fontId="16" fillId="0" borderId="5" xfId="1" applyFont="1" applyBorder="1" applyAlignment="1"/>
    <xf numFmtId="43" fontId="16" fillId="0" borderId="5" xfId="1" applyFont="1" applyBorder="1" applyAlignment="1">
      <alignment horizontal="center"/>
    </xf>
    <xf numFmtId="0" fontId="16" fillId="0" borderId="5" xfId="1" applyNumberFormat="1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43" fontId="16" fillId="0" borderId="8" xfId="1" applyFont="1" applyBorder="1" applyAlignment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43" fontId="72" fillId="0" borderId="13" xfId="1" applyFont="1" applyBorder="1" applyAlignment="1"/>
    <xf numFmtId="0" fontId="25" fillId="0" borderId="0" xfId="0" applyNumberFormat="1" applyFont="1" applyBorder="1" applyAlignment="1">
      <alignment horizontal="center"/>
    </xf>
    <xf numFmtId="0" fontId="30" fillId="3" borderId="10" xfId="0" applyNumberFormat="1" applyFont="1" applyFill="1" applyBorder="1" applyAlignment="1"/>
    <xf numFmtId="0" fontId="30" fillId="3" borderId="0" xfId="0" applyNumberFormat="1" applyFont="1" applyFill="1" applyBorder="1" applyAlignment="1"/>
    <xf numFmtId="0" fontId="69" fillId="3" borderId="7" xfId="0" applyNumberFormat="1" applyFont="1" applyFill="1" applyBorder="1" applyAlignment="1"/>
    <xf numFmtId="0" fontId="30" fillId="3" borderId="1" xfId="0" applyNumberFormat="1" applyFont="1" applyFill="1" applyBorder="1" applyAlignment="1">
      <alignment horizontal="left"/>
    </xf>
    <xf numFmtId="43" fontId="20" fillId="0" borderId="1" xfId="1" applyFont="1" applyBorder="1" applyAlignment="1"/>
    <xf numFmtId="43" fontId="28" fillId="0" borderId="1" xfId="1" applyFont="1" applyBorder="1" applyAlignment="1"/>
    <xf numFmtId="0" fontId="28" fillId="5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20" fillId="8" borderId="0" xfId="0" applyFont="1" applyFill="1" applyAlignment="1">
      <alignment horizontal="center"/>
    </xf>
    <xf numFmtId="0" fontId="20" fillId="0" borderId="1" xfId="1" applyNumberFormat="1" applyFont="1" applyBorder="1" applyAlignment="1">
      <alignment horizontal="right"/>
    </xf>
    <xf numFmtId="0" fontId="73" fillId="5" borderId="1" xfId="0" applyFont="1" applyFill="1" applyBorder="1" applyAlignment="1">
      <alignment horizontal="center"/>
    </xf>
    <xf numFmtId="43" fontId="20" fillId="5" borderId="1" xfId="1" applyFont="1" applyFill="1" applyBorder="1" applyAlignment="1"/>
    <xf numFmtId="164" fontId="20" fillId="5" borderId="1" xfId="1" applyNumberFormat="1" applyFont="1" applyFill="1" applyBorder="1" applyAlignment="1">
      <alignment horizontal="right"/>
    </xf>
    <xf numFmtId="12" fontId="20" fillId="0" borderId="1" xfId="0" applyNumberFormat="1" applyFont="1" applyBorder="1" applyAlignment="1">
      <alignment horizontal="right"/>
    </xf>
    <xf numFmtId="164" fontId="20" fillId="0" borderId="0" xfId="1" applyNumberFormat="1" applyFont="1" applyBorder="1" applyAlignment="1"/>
    <xf numFmtId="0" fontId="73" fillId="0" borderId="1" xfId="0" applyNumberFormat="1" applyFont="1" applyBorder="1" applyAlignment="1">
      <alignment horizontal="center"/>
    </xf>
    <xf numFmtId="0" fontId="25" fillId="2" borderId="10" xfId="0" applyNumberFormat="1" applyFont="1" applyFill="1" applyBorder="1" applyAlignment="1">
      <alignment horizontal="center"/>
    </xf>
    <xf numFmtId="0" fontId="25" fillId="0" borderId="2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25" fillId="0" borderId="16" xfId="0" applyNumberFormat="1" applyFont="1" applyBorder="1" applyAlignment="1">
      <alignment horizontal="center"/>
    </xf>
    <xf numFmtId="0" fontId="25" fillId="10" borderId="19" xfId="0" applyNumberFormat="1" applyFont="1" applyFill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0" fontId="25" fillId="10" borderId="10" xfId="0" applyNumberFormat="1" applyFont="1" applyFill="1" applyBorder="1" applyAlignment="1">
      <alignment horizontal="left"/>
    </xf>
    <xf numFmtId="0" fontId="25" fillId="10" borderId="0" xfId="0" applyNumberFormat="1" applyFont="1" applyFill="1" applyBorder="1" applyAlignment="1">
      <alignment horizontal="left"/>
    </xf>
    <xf numFmtId="0" fontId="25" fillId="10" borderId="10" xfId="0" applyNumberFormat="1" applyFont="1" applyFill="1" applyBorder="1" applyAlignment="1">
      <alignment horizontal="right"/>
    </xf>
    <xf numFmtId="0" fontId="73" fillId="0" borderId="1" xfId="0" applyFont="1" applyBorder="1" applyAlignment="1">
      <alignment horizontal="center"/>
    </xf>
    <xf numFmtId="0" fontId="74" fillId="0" borderId="0" xfId="0" applyFont="1" applyAlignment="1">
      <alignment horizontal="center"/>
    </xf>
    <xf numFmtId="43" fontId="16" fillId="0" borderId="0" xfId="0" applyNumberFormat="1" applyFont="1" applyAlignment="1">
      <alignment horizontal="center"/>
    </xf>
    <xf numFmtId="0" fontId="16" fillId="6" borderId="0" xfId="0" applyFont="1" applyFill="1" applyAlignment="1">
      <alignment horizontal="center"/>
    </xf>
    <xf numFmtId="164" fontId="73" fillId="0" borderId="1" xfId="1" applyNumberFormat="1" applyFont="1" applyBorder="1" applyAlignment="1">
      <alignment horizontal="center"/>
    </xf>
    <xf numFmtId="43" fontId="73" fillId="0" borderId="1" xfId="1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9" fillId="3" borderId="8" xfId="0" applyFont="1" applyFill="1" applyBorder="1" applyAlignment="1">
      <alignment horizontal="left"/>
    </xf>
    <xf numFmtId="43" fontId="69" fillId="3" borderId="8" xfId="1" applyFont="1" applyFill="1" applyBorder="1" applyAlignment="1">
      <alignment horizontal="left"/>
    </xf>
    <xf numFmtId="0" fontId="30" fillId="3" borderId="0" xfId="0" applyNumberFormat="1" applyFont="1" applyFill="1" applyBorder="1" applyAlignment="1">
      <alignment horizontal="left"/>
    </xf>
    <xf numFmtId="0" fontId="60" fillId="3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left"/>
    </xf>
    <xf numFmtId="43" fontId="30" fillId="3" borderId="0" xfId="1" applyFont="1" applyFill="1" applyBorder="1" applyAlignment="1">
      <alignment horizontal="left"/>
    </xf>
    <xf numFmtId="0" fontId="69" fillId="3" borderId="8" xfId="0" applyNumberFormat="1" applyFont="1" applyFill="1" applyBorder="1" applyAlignment="1">
      <alignment horizontal="left"/>
    </xf>
    <xf numFmtId="43" fontId="45" fillId="0" borderId="23" xfId="1" applyFont="1" applyBorder="1" applyAlignment="1">
      <alignment horizontal="center"/>
    </xf>
    <xf numFmtId="43" fontId="25" fillId="0" borderId="0" xfId="0" applyNumberFormat="1" applyFont="1" applyAlignment="1">
      <alignment horizontal="center"/>
    </xf>
    <xf numFmtId="0" fontId="16" fillId="5" borderId="1" xfId="0" applyFont="1" applyFill="1" applyBorder="1" applyAlignment="1">
      <alignment horizontal="right"/>
    </xf>
    <xf numFmtId="43" fontId="20" fillId="0" borderId="0" xfId="0" applyNumberFormat="1" applyFont="1" applyAlignment="1">
      <alignment horizontal="center"/>
    </xf>
    <xf numFmtId="0" fontId="16" fillId="0" borderId="24" xfId="0" applyFont="1" applyBorder="1" applyAlignment="1">
      <alignment horizontal="center"/>
    </xf>
    <xf numFmtId="43" fontId="72" fillId="0" borderId="25" xfId="1" applyFont="1" applyBorder="1" applyAlignment="1"/>
    <xf numFmtId="43" fontId="45" fillId="0" borderId="26" xfId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0" fontId="33" fillId="0" borderId="0" xfId="0" applyFont="1"/>
    <xf numFmtId="0" fontId="75" fillId="0" borderId="1" xfId="0" applyFont="1" applyBorder="1" applyAlignment="1">
      <alignment horizontal="center"/>
    </xf>
    <xf numFmtId="0" fontId="0" fillId="0" borderId="0" xfId="0" applyFont="1"/>
    <xf numFmtId="0" fontId="0" fillId="5" borderId="1" xfId="0" applyFont="1" applyFill="1" applyBorder="1" applyAlignment="1">
      <alignment horizontal="center"/>
    </xf>
    <xf numFmtId="0" fontId="75" fillId="0" borderId="1" xfId="0" applyNumberFormat="1" applyFont="1" applyBorder="1" applyAlignment="1">
      <alignment horizontal="center"/>
    </xf>
    <xf numFmtId="0" fontId="57" fillId="0" borderId="1" xfId="0" applyFont="1" applyBorder="1" applyAlignment="1">
      <alignment horizontal="right"/>
    </xf>
    <xf numFmtId="0" fontId="76" fillId="0" borderId="0" xfId="0" applyFont="1"/>
    <xf numFmtId="43" fontId="6" fillId="0" borderId="0" xfId="1" applyFont="1" applyAlignment="1"/>
    <xf numFmtId="0" fontId="39" fillId="2" borderId="10" xfId="0" applyNumberFormat="1" applyFont="1" applyFill="1" applyBorder="1" applyAlignment="1">
      <alignment horizontal="center"/>
    </xf>
    <xf numFmtId="43" fontId="39" fillId="10" borderId="0" xfId="1" applyFont="1" applyFill="1" applyBorder="1" applyAlignment="1"/>
    <xf numFmtId="0" fontId="39" fillId="0" borderId="1" xfId="0" applyNumberFormat="1" applyFont="1" applyBorder="1" applyAlignment="1">
      <alignment horizontal="center"/>
    </xf>
    <xf numFmtId="0" fontId="39" fillId="0" borderId="2" xfId="0" applyNumberFormat="1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43" fontId="48" fillId="0" borderId="1" xfId="1" applyFont="1" applyBorder="1" applyAlignment="1"/>
    <xf numFmtId="0" fontId="39" fillId="0" borderId="5" xfId="0" applyNumberFormat="1" applyFont="1" applyBorder="1" applyAlignment="1">
      <alignment horizontal="center"/>
    </xf>
    <xf numFmtId="0" fontId="39" fillId="0" borderId="16" xfId="0" applyNumberFormat="1" applyFont="1" applyBorder="1" applyAlignment="1">
      <alignment horizontal="center"/>
    </xf>
    <xf numFmtId="0" fontId="67" fillId="0" borderId="17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43" fontId="48" fillId="0" borderId="5" xfId="1" applyFont="1" applyBorder="1" applyAlignment="1"/>
    <xf numFmtId="43" fontId="48" fillId="0" borderId="5" xfId="1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43" fontId="39" fillId="0" borderId="0" xfId="1" applyFont="1" applyBorder="1" applyAlignment="1"/>
    <xf numFmtId="43" fontId="39" fillId="0" borderId="0" xfId="1" applyFont="1" applyBorder="1" applyAlignment="1">
      <alignment horizontal="center"/>
    </xf>
    <xf numFmtId="0" fontId="39" fillId="10" borderId="19" xfId="0" applyNumberFormat="1" applyFont="1" applyFill="1" applyBorder="1" applyAlignment="1">
      <alignment horizontal="center"/>
    </xf>
    <xf numFmtId="0" fontId="39" fillId="10" borderId="20" xfId="0" applyNumberFormat="1" applyFont="1" applyFill="1" applyBorder="1" applyAlignment="1">
      <alignment horizontal="center"/>
    </xf>
    <xf numFmtId="0" fontId="39" fillId="10" borderId="20" xfId="0" applyFont="1" applyFill="1" applyBorder="1" applyAlignment="1">
      <alignment horizontal="center"/>
    </xf>
    <xf numFmtId="43" fontId="39" fillId="10" borderId="20" xfId="1" applyFont="1" applyFill="1" applyBorder="1" applyAlignment="1"/>
    <xf numFmtId="43" fontId="39" fillId="10" borderId="20" xfId="1" applyFont="1" applyFill="1" applyBorder="1" applyAlignment="1">
      <alignment horizontal="center"/>
    </xf>
    <xf numFmtId="0" fontId="39" fillId="0" borderId="6" xfId="0" applyNumberFormat="1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43" fontId="48" fillId="0" borderId="6" xfId="1" applyFont="1" applyBorder="1" applyAlignment="1"/>
    <xf numFmtId="43" fontId="48" fillId="0" borderId="6" xfId="1" applyFont="1" applyBorder="1" applyAlignment="1">
      <alignment horizontal="center"/>
    </xf>
    <xf numFmtId="0" fontId="38" fillId="3" borderId="10" xfId="0" applyNumberFormat="1" applyFont="1" applyFill="1" applyBorder="1" applyAlignment="1"/>
    <xf numFmtId="0" fontId="38" fillId="3" borderId="0" xfId="0" applyNumberFormat="1" applyFont="1" applyFill="1" applyBorder="1" applyAlignment="1"/>
    <xf numFmtId="43" fontId="54" fillId="3" borderId="0" xfId="1" applyFont="1" applyFill="1" applyBorder="1" applyAlignment="1"/>
    <xf numFmtId="43" fontId="38" fillId="3" borderId="0" xfId="1" applyFont="1" applyFill="1" applyBorder="1" applyAlignment="1"/>
    <xf numFmtId="0" fontId="39" fillId="10" borderId="10" xfId="0" applyNumberFormat="1" applyFont="1" applyFill="1" applyBorder="1" applyAlignment="1">
      <alignment horizontal="left"/>
    </xf>
    <xf numFmtId="0" fontId="39" fillId="10" borderId="0" xfId="0" applyNumberFormat="1" applyFont="1" applyFill="1" applyBorder="1" applyAlignment="1">
      <alignment horizontal="left"/>
    </xf>
    <xf numFmtId="0" fontId="48" fillId="0" borderId="1" xfId="0" applyNumberFormat="1" applyFont="1" applyBorder="1" applyAlignment="1">
      <alignment horizontal="center"/>
    </xf>
    <xf numFmtId="0" fontId="52" fillId="3" borderId="7" xfId="0" applyNumberFormat="1" applyFont="1" applyFill="1" applyBorder="1" applyAlignment="1"/>
    <xf numFmtId="0" fontId="52" fillId="3" borderId="8" xfId="0" applyNumberFormat="1" applyFont="1" applyFill="1" applyBorder="1" applyAlignment="1">
      <alignment horizontal="left"/>
    </xf>
    <xf numFmtId="0" fontId="52" fillId="3" borderId="8" xfId="0" applyFont="1" applyFill="1" applyBorder="1" applyAlignment="1">
      <alignment horizontal="left"/>
    </xf>
    <xf numFmtId="43" fontId="52" fillId="3" borderId="8" xfId="1" applyFont="1" applyFill="1" applyBorder="1" applyAlignment="1">
      <alignment horizontal="left"/>
    </xf>
    <xf numFmtId="0" fontId="38" fillId="3" borderId="0" xfId="0" applyNumberFormat="1" applyFont="1" applyFill="1" applyBorder="1" applyAlignment="1">
      <alignment horizontal="left"/>
    </xf>
    <xf numFmtId="0" fontId="38" fillId="3" borderId="0" xfId="0" applyFont="1" applyFill="1" applyBorder="1" applyAlignment="1">
      <alignment horizontal="left"/>
    </xf>
    <xf numFmtId="0" fontId="54" fillId="3" borderId="0" xfId="0" applyFont="1" applyFill="1" applyBorder="1" applyAlignment="1">
      <alignment horizontal="left"/>
    </xf>
    <xf numFmtId="43" fontId="38" fillId="3" borderId="0" xfId="1" applyFont="1" applyFill="1" applyBorder="1" applyAlignment="1">
      <alignment horizontal="left"/>
    </xf>
    <xf numFmtId="0" fontId="39" fillId="10" borderId="10" xfId="0" applyNumberFormat="1" applyFont="1" applyFill="1" applyBorder="1" applyAlignment="1">
      <alignment horizontal="right"/>
    </xf>
    <xf numFmtId="0" fontId="38" fillId="3" borderId="1" xfId="0" applyNumberFormat="1" applyFont="1" applyFill="1" applyBorder="1" applyAlignment="1">
      <alignment horizontal="left"/>
    </xf>
    <xf numFmtId="43" fontId="38" fillId="3" borderId="1" xfId="1" applyFont="1" applyFill="1" applyBorder="1" applyAlignment="1"/>
    <xf numFmtId="0" fontId="39" fillId="10" borderId="0" xfId="0" applyNumberFormat="1" applyFont="1" applyFill="1" applyBorder="1" applyAlignment="1">
      <alignment horizontal="right"/>
    </xf>
    <xf numFmtId="43" fontId="39" fillId="10" borderId="0" xfId="1" applyFont="1" applyFill="1" applyAlignment="1"/>
    <xf numFmtId="43" fontId="39" fillId="10" borderId="0" xfId="1" applyFont="1" applyFill="1" applyAlignment="1">
      <alignment horizontal="left"/>
    </xf>
    <xf numFmtId="43" fontId="3" fillId="0" borderId="0" xfId="1" applyFont="1" applyBorder="1" applyAlignment="1"/>
    <xf numFmtId="0" fontId="68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68" fillId="0" borderId="0" xfId="1" applyNumberFormat="1" applyFont="1" applyBorder="1" applyAlignment="1">
      <alignment horizont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3" fontId="3" fillId="0" borderId="0" xfId="1" applyFont="1" applyAlignment="1"/>
    <xf numFmtId="0" fontId="38" fillId="3" borderId="0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54" fillId="3" borderId="0" xfId="0" applyFont="1" applyFill="1" applyBorder="1" applyAlignment="1">
      <alignment horizontal="center"/>
    </xf>
    <xf numFmtId="0" fontId="33" fillId="5" borderId="0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0" fontId="76" fillId="5" borderId="1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43" fontId="41" fillId="0" borderId="1" xfId="1" applyFont="1" applyBorder="1" applyAlignment="1"/>
    <xf numFmtId="0" fontId="41" fillId="5" borderId="1" xfId="0" applyFont="1" applyFill="1" applyBorder="1" applyAlignment="1">
      <alignment horizontal="right"/>
    </xf>
    <xf numFmtId="0" fontId="77" fillId="0" borderId="1" xfId="0" applyNumberFormat="1" applyFont="1" applyBorder="1" applyAlignment="1">
      <alignment horizontal="center"/>
    </xf>
    <xf numFmtId="0" fontId="41" fillId="0" borderId="1" xfId="1" applyNumberFormat="1" applyFont="1" applyBorder="1" applyAlignment="1">
      <alignment horizontal="right"/>
    </xf>
    <xf numFmtId="0" fontId="76" fillId="0" borderId="1" xfId="0" applyFont="1" applyBorder="1" applyAlignment="1">
      <alignment horizontal="center"/>
    </xf>
    <xf numFmtId="0" fontId="76" fillId="5" borderId="1" xfId="0" applyNumberFormat="1" applyFont="1" applyFill="1" applyBorder="1" applyAlignment="1">
      <alignment horizontal="center"/>
    </xf>
    <xf numFmtId="0" fontId="76" fillId="5" borderId="1" xfId="0" applyNumberFormat="1" applyFont="1" applyFill="1" applyBorder="1" applyAlignment="1">
      <alignment horizontal="center" vertical="center"/>
    </xf>
    <xf numFmtId="0" fontId="77" fillId="5" borderId="1" xfId="0" applyFont="1" applyFill="1" applyBorder="1" applyAlignment="1">
      <alignment horizontal="center"/>
    </xf>
    <xf numFmtId="0" fontId="41" fillId="0" borderId="1" xfId="1" applyNumberFormat="1" applyFont="1" applyBorder="1" applyAlignment="1">
      <alignment horizontal="center"/>
    </xf>
    <xf numFmtId="0" fontId="57" fillId="0" borderId="1" xfId="0" applyNumberFormat="1" applyFont="1" applyBorder="1" applyAlignment="1">
      <alignment horizontal="center"/>
    </xf>
    <xf numFmtId="0" fontId="41" fillId="0" borderId="1" xfId="0" applyNumberFormat="1" applyFont="1" applyBorder="1" applyAlignment="1">
      <alignment horizontal="right"/>
    </xf>
    <xf numFmtId="0" fontId="76" fillId="0" borderId="1" xfId="0" applyFont="1" applyBorder="1"/>
    <xf numFmtId="43" fontId="57" fillId="0" borderId="1" xfId="1" applyFont="1" applyBorder="1" applyAlignment="1"/>
    <xf numFmtId="0" fontId="76" fillId="5" borderId="0" xfId="0" applyFont="1" applyFill="1" applyAlignment="1">
      <alignment horizontal="left" vertical="center"/>
    </xf>
    <xf numFmtId="0" fontId="41" fillId="0" borderId="1" xfId="0" applyNumberFormat="1" applyFont="1" applyFill="1" applyBorder="1" applyAlignment="1">
      <alignment horizontal="center"/>
    </xf>
    <xf numFmtId="43" fontId="77" fillId="0" borderId="1" xfId="1" applyFont="1" applyBorder="1" applyAlignment="1">
      <alignment horizontal="center"/>
    </xf>
    <xf numFmtId="164" fontId="77" fillId="0" borderId="1" xfId="1" applyNumberFormat="1" applyFont="1" applyBorder="1" applyAlignment="1">
      <alignment horizontal="center"/>
    </xf>
    <xf numFmtId="44" fontId="41" fillId="0" borderId="1" xfId="2" applyFont="1" applyBorder="1" applyAlignment="1">
      <alignment horizontal="center"/>
    </xf>
    <xf numFmtId="0" fontId="57" fillId="5" borderId="1" xfId="0" applyFont="1" applyFill="1" applyBorder="1" applyAlignment="1">
      <alignment horizontal="right"/>
    </xf>
    <xf numFmtId="0" fontId="76" fillId="5" borderId="1" xfId="0" applyFont="1" applyFill="1" applyBorder="1" applyAlignment="1">
      <alignment horizontal="center" vertical="center"/>
    </xf>
    <xf numFmtId="0" fontId="41" fillId="5" borderId="1" xfId="0" applyNumberFormat="1" applyFont="1" applyFill="1" applyBorder="1" applyAlignment="1">
      <alignment horizontal="center"/>
    </xf>
    <xf numFmtId="43" fontId="41" fillId="5" borderId="1" xfId="1" applyFont="1" applyFill="1" applyBorder="1" applyAlignment="1"/>
    <xf numFmtId="43" fontId="41" fillId="5" borderId="1" xfId="1" applyFont="1" applyFill="1" applyBorder="1" applyAlignment="1">
      <alignment horizontal="center"/>
    </xf>
    <xf numFmtId="164" fontId="41" fillId="5" borderId="1" xfId="1" applyNumberFormat="1" applyFont="1" applyFill="1" applyBorder="1" applyAlignment="1">
      <alignment horizontal="right"/>
    </xf>
    <xf numFmtId="12" fontId="41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164" fontId="61" fillId="0" borderId="1" xfId="1" applyNumberFormat="1" applyFont="1" applyBorder="1" applyAlignment="1">
      <alignment horizontal="center"/>
    </xf>
    <xf numFmtId="43" fontId="61" fillId="0" borderId="1" xfId="1" applyFont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25" fillId="5" borderId="1" xfId="0" applyFont="1" applyFill="1" applyBorder="1" applyAlignment="1">
      <alignment horizontal="right"/>
    </xf>
    <xf numFmtId="0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41" fillId="0" borderId="0" xfId="0" applyFont="1"/>
    <xf numFmtId="0" fontId="39" fillId="10" borderId="1" xfId="0" applyNumberFormat="1" applyFont="1" applyFill="1" applyBorder="1" applyAlignment="1">
      <alignment horizontal="center"/>
    </xf>
    <xf numFmtId="0" fontId="39" fillId="10" borderId="1" xfId="0" applyFont="1" applyFill="1" applyBorder="1" applyAlignment="1">
      <alignment horizontal="center"/>
    </xf>
    <xf numFmtId="43" fontId="39" fillId="10" borderId="1" xfId="1" applyFont="1" applyFill="1" applyBorder="1" applyAlignment="1"/>
    <xf numFmtId="43" fontId="39" fillId="10" borderId="1" xfId="1" applyFont="1" applyFill="1" applyBorder="1" applyAlignment="1">
      <alignment horizontal="center"/>
    </xf>
    <xf numFmtId="0" fontId="25" fillId="10" borderId="1" xfId="0" applyFont="1" applyFill="1" applyBorder="1" applyAlignment="1">
      <alignment horizontal="right"/>
    </xf>
    <xf numFmtId="0" fontId="38" fillId="3" borderId="1" xfId="0" applyNumberFormat="1" applyFont="1" applyFill="1" applyBorder="1" applyAlignment="1"/>
    <xf numFmtId="0" fontId="52" fillId="3" borderId="1" xfId="0" applyNumberFormat="1" applyFont="1" applyFill="1" applyBorder="1" applyAlignment="1"/>
    <xf numFmtId="0" fontId="52" fillId="3" borderId="1" xfId="0" applyNumberFormat="1" applyFont="1" applyFill="1" applyBorder="1" applyAlignment="1">
      <alignment horizontal="left"/>
    </xf>
    <xf numFmtId="0" fontId="52" fillId="3" borderId="1" xfId="0" applyFont="1" applyFill="1" applyBorder="1" applyAlignment="1">
      <alignment horizontal="left"/>
    </xf>
    <xf numFmtId="0" fontId="39" fillId="10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/>
    </xf>
    <xf numFmtId="43" fontId="39" fillId="10" borderId="1" xfId="1" applyFont="1" applyFill="1" applyBorder="1" applyAlignment="1">
      <alignment horizontal="left"/>
    </xf>
    <xf numFmtId="0" fontId="6" fillId="0" borderId="0" xfId="0" applyFont="1"/>
    <xf numFmtId="0" fontId="16" fillId="5" borderId="1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61" fillId="0" borderId="0" xfId="0" applyNumberFormat="1" applyFont="1" applyBorder="1" applyAlignment="1">
      <alignment horizontal="center"/>
    </xf>
    <xf numFmtId="0" fontId="16" fillId="0" borderId="0" xfId="1" applyNumberFormat="1" applyFont="1" applyBorder="1" applyAlignment="1">
      <alignment horizontal="right"/>
    </xf>
    <xf numFmtId="43" fontId="38" fillId="3" borderId="2" xfId="1" applyFont="1" applyFill="1" applyBorder="1" applyAlignment="1"/>
    <xf numFmtId="0" fontId="45" fillId="6" borderId="0" xfId="0" applyFont="1" applyFill="1" applyBorder="1" applyAlignment="1">
      <alignment horizontal="right"/>
    </xf>
    <xf numFmtId="0" fontId="38" fillId="3" borderId="2" xfId="0" applyFont="1" applyFill="1" applyBorder="1" applyAlignment="1"/>
    <xf numFmtId="0" fontId="34" fillId="6" borderId="4" xfId="0" applyFont="1" applyFill="1" applyBorder="1" applyAlignment="1">
      <alignment horizontal="right"/>
    </xf>
    <xf numFmtId="0" fontId="39" fillId="2" borderId="6" xfId="0" applyNumberFormat="1" applyFont="1" applyFill="1" applyBorder="1" applyAlignment="1">
      <alignment horizontal="center"/>
    </xf>
    <xf numFmtId="0" fontId="39" fillId="10" borderId="6" xfId="0" applyNumberFormat="1" applyFont="1" applyFill="1" applyBorder="1" applyAlignment="1">
      <alignment horizontal="center"/>
    </xf>
    <xf numFmtId="0" fontId="39" fillId="10" borderId="6" xfId="0" applyFont="1" applyFill="1" applyBorder="1" applyAlignment="1">
      <alignment horizontal="center"/>
    </xf>
    <xf numFmtId="43" fontId="39" fillId="10" borderId="6" xfId="1" applyFont="1" applyFill="1" applyBorder="1" applyAlignment="1"/>
    <xf numFmtId="43" fontId="39" fillId="10" borderId="29" xfId="1" applyFont="1" applyFill="1" applyBorder="1" applyAlignment="1">
      <alignment horizontal="center"/>
    </xf>
    <xf numFmtId="0" fontId="25" fillId="6" borderId="4" xfId="0" applyFont="1" applyFill="1" applyBorder="1" applyAlignment="1">
      <alignment horizontal="right"/>
    </xf>
    <xf numFmtId="0" fontId="25" fillId="10" borderId="6" xfId="0" applyFont="1" applyFill="1" applyBorder="1" applyAlignment="1">
      <alignment horizontal="right"/>
    </xf>
    <xf numFmtId="43" fontId="39" fillId="10" borderId="6" xfId="1" applyFont="1" applyFill="1" applyBorder="1" applyAlignment="1">
      <alignment horizontal="center"/>
    </xf>
    <xf numFmtId="0" fontId="33" fillId="6" borderId="28" xfId="0" applyFont="1" applyFill="1" applyBorder="1" applyAlignment="1">
      <alignment horizontal="right"/>
    </xf>
    <xf numFmtId="0" fontId="25" fillId="10" borderId="28" xfId="0" applyFont="1" applyFill="1" applyBorder="1" applyAlignment="1">
      <alignment horizontal="right"/>
    </xf>
    <xf numFmtId="0" fontId="38" fillId="3" borderId="30" xfId="0" applyNumberFormat="1" applyFont="1" applyFill="1" applyBorder="1" applyAlignment="1"/>
    <xf numFmtId="0" fontId="54" fillId="3" borderId="30" xfId="0" applyFont="1" applyFill="1" applyBorder="1" applyAlignment="1"/>
    <xf numFmtId="0" fontId="54" fillId="3" borderId="27" xfId="0" applyFont="1" applyFill="1" applyBorder="1" applyAlignment="1"/>
    <xf numFmtId="0" fontId="39" fillId="10" borderId="6" xfId="0" applyNumberFormat="1" applyFont="1" applyFill="1" applyBorder="1" applyAlignment="1">
      <alignment horizontal="left"/>
    </xf>
    <xf numFmtId="0" fontId="39" fillId="10" borderId="6" xfId="0" applyFont="1" applyFill="1" applyBorder="1" applyAlignment="1"/>
    <xf numFmtId="0" fontId="48" fillId="10" borderId="6" xfId="0" applyFont="1" applyFill="1" applyBorder="1" applyAlignment="1"/>
    <xf numFmtId="43" fontId="48" fillId="10" borderId="6" xfId="1" applyFont="1" applyFill="1" applyBorder="1" applyAlignment="1"/>
    <xf numFmtId="43" fontId="38" fillId="3" borderId="3" xfId="1" applyFont="1" applyFill="1" applyBorder="1" applyAlignment="1"/>
    <xf numFmtId="0" fontId="45" fillId="6" borderId="28" xfId="0" applyFont="1" applyFill="1" applyBorder="1" applyAlignment="1">
      <alignment horizontal="right"/>
    </xf>
    <xf numFmtId="0" fontId="52" fillId="3" borderId="2" xfId="0" applyFont="1" applyFill="1" applyBorder="1" applyAlignment="1">
      <alignment horizontal="left"/>
    </xf>
    <xf numFmtId="0" fontId="38" fillId="3" borderId="2" xfId="0" applyFont="1" applyFill="1" applyBorder="1" applyAlignment="1">
      <alignment horizontal="left"/>
    </xf>
    <xf numFmtId="43" fontId="52" fillId="3" borderId="3" xfId="1" applyFont="1" applyFill="1" applyBorder="1" applyAlignment="1">
      <alignment horizontal="left"/>
    </xf>
    <xf numFmtId="0" fontId="70" fillId="6" borderId="4" xfId="0" applyFont="1" applyFill="1" applyBorder="1" applyAlignment="1">
      <alignment horizontal="right"/>
    </xf>
    <xf numFmtId="0" fontId="38" fillId="3" borderId="30" xfId="0" applyNumberFormat="1" applyFont="1" applyFill="1" applyBorder="1" applyAlignment="1">
      <alignment horizontal="left"/>
    </xf>
    <xf numFmtId="0" fontId="54" fillId="3" borderId="30" xfId="0" applyFont="1" applyFill="1" applyBorder="1" applyAlignment="1">
      <alignment horizontal="left"/>
    </xf>
    <xf numFmtId="0" fontId="38" fillId="3" borderId="27" xfId="0" applyFont="1" applyFill="1" applyBorder="1" applyAlignment="1">
      <alignment horizontal="left"/>
    </xf>
    <xf numFmtId="0" fontId="39" fillId="10" borderId="6" xfId="0" applyNumberFormat="1" applyFont="1" applyFill="1" applyBorder="1" applyAlignment="1">
      <alignment horizontal="right"/>
    </xf>
    <xf numFmtId="43" fontId="38" fillId="3" borderId="3" xfId="1" applyFont="1" applyFill="1" applyBorder="1" applyAlignment="1">
      <alignment horizontal="left"/>
    </xf>
    <xf numFmtId="0" fontId="38" fillId="3" borderId="1" xfId="0" applyFont="1" applyFill="1" applyBorder="1" applyAlignment="1">
      <alignment horizontal="center"/>
    </xf>
    <xf numFmtId="0" fontId="54" fillId="3" borderId="30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/>
    </xf>
    <xf numFmtId="0" fontId="52" fillId="3" borderId="1" xfId="0" applyFont="1" applyFill="1" applyBorder="1" applyAlignment="1">
      <alignment horizontal="center"/>
    </xf>
    <xf numFmtId="0" fontId="38" fillId="3" borderId="30" xfId="0" applyFont="1" applyFill="1" applyBorder="1" applyAlignment="1">
      <alignment horizontal="center"/>
    </xf>
    <xf numFmtId="0" fontId="25" fillId="2" borderId="6" xfId="0" applyNumberFormat="1" applyFont="1" applyFill="1" applyBorder="1" applyAlignment="1">
      <alignment horizontal="center"/>
    </xf>
    <xf numFmtId="0" fontId="25" fillId="10" borderId="6" xfId="0" applyNumberFormat="1" applyFont="1" applyFill="1" applyBorder="1" applyAlignment="1">
      <alignment horizontal="center"/>
    </xf>
    <xf numFmtId="0" fontId="25" fillId="10" borderId="6" xfId="0" applyFont="1" applyFill="1" applyBorder="1" applyAlignment="1">
      <alignment horizontal="center"/>
    </xf>
    <xf numFmtId="43" fontId="25" fillId="10" borderId="6" xfId="1" applyFont="1" applyFill="1" applyBorder="1" applyAlignment="1"/>
    <xf numFmtId="43" fontId="25" fillId="10" borderId="29" xfId="1" applyFont="1" applyFill="1" applyBorder="1" applyAlignment="1">
      <alignment horizontal="center"/>
    </xf>
    <xf numFmtId="0" fontId="17" fillId="0" borderId="3" xfId="0" applyNumberFormat="1" applyFont="1" applyBorder="1" applyAlignment="1">
      <alignment horizontal="center" vertical="center"/>
    </xf>
    <xf numFmtId="0" fontId="30" fillId="3" borderId="30" xfId="0" applyNumberFormat="1" applyFont="1" applyFill="1" applyBorder="1" applyAlignment="1"/>
    <xf numFmtId="0" fontId="60" fillId="3" borderId="30" xfId="0" applyFont="1" applyFill="1" applyBorder="1" applyAlignment="1">
      <alignment horizontal="center"/>
    </xf>
    <xf numFmtId="0" fontId="60" fillId="3" borderId="30" xfId="0" applyFont="1" applyFill="1" applyBorder="1" applyAlignment="1"/>
    <xf numFmtId="0" fontId="60" fillId="3" borderId="27" xfId="0" applyFont="1" applyFill="1" applyBorder="1" applyAlignment="1"/>
    <xf numFmtId="0" fontId="30" fillId="3" borderId="1" xfId="0" applyNumberFormat="1" applyFont="1" applyFill="1" applyBorder="1" applyAlignment="1"/>
    <xf numFmtId="0" fontId="30" fillId="3" borderId="1" xfId="0" applyFont="1" applyFill="1" applyBorder="1" applyAlignment="1"/>
    <xf numFmtId="43" fontId="30" fillId="3" borderId="2" xfId="1" applyFont="1" applyFill="1" applyBorder="1" applyAlignment="1"/>
    <xf numFmtId="0" fontId="30" fillId="3" borderId="2" xfId="0" applyFont="1" applyFill="1" applyBorder="1" applyAlignment="1"/>
    <xf numFmtId="43" fontId="30" fillId="3" borderId="3" xfId="1" applyFont="1" applyFill="1" applyBorder="1" applyAlignment="1"/>
    <xf numFmtId="0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69" fillId="3" borderId="1" xfId="0" applyNumberFormat="1" applyFont="1" applyFill="1" applyBorder="1" applyAlignment="1"/>
    <xf numFmtId="0" fontId="69" fillId="3" borderId="1" xfId="0" applyNumberFormat="1" applyFont="1" applyFill="1" applyBorder="1" applyAlignment="1">
      <alignment horizontal="left"/>
    </xf>
    <xf numFmtId="0" fontId="69" fillId="3" borderId="1" xfId="0" applyFont="1" applyFill="1" applyBorder="1" applyAlignment="1">
      <alignment horizontal="center"/>
    </xf>
    <xf numFmtId="0" fontId="69" fillId="3" borderId="1" xfId="0" applyFont="1" applyFill="1" applyBorder="1" applyAlignment="1">
      <alignment horizontal="left"/>
    </xf>
    <xf numFmtId="0" fontId="69" fillId="3" borderId="2" xfId="0" applyFont="1" applyFill="1" applyBorder="1" applyAlignment="1">
      <alignment horizontal="left"/>
    </xf>
    <xf numFmtId="43" fontId="69" fillId="3" borderId="3" xfId="1" applyFont="1" applyFill="1" applyBorder="1" applyAlignment="1">
      <alignment horizontal="left"/>
    </xf>
    <xf numFmtId="0" fontId="30" fillId="3" borderId="30" xfId="0" applyNumberFormat="1" applyFont="1" applyFill="1" applyBorder="1" applyAlignment="1">
      <alignment horizontal="left"/>
    </xf>
    <xf numFmtId="0" fontId="30" fillId="3" borderId="30" xfId="0" applyFont="1" applyFill="1" applyBorder="1" applyAlignment="1">
      <alignment horizontal="center"/>
    </xf>
    <xf numFmtId="0" fontId="60" fillId="3" borderId="30" xfId="0" applyFont="1" applyFill="1" applyBorder="1" applyAlignment="1">
      <alignment horizontal="left"/>
    </xf>
    <xf numFmtId="0" fontId="30" fillId="3" borderId="27" xfId="0" applyFont="1" applyFill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43" fontId="30" fillId="3" borderId="3" xfId="1" applyFont="1" applyFill="1" applyBorder="1" applyAlignment="1">
      <alignment horizontal="left"/>
    </xf>
    <xf numFmtId="0" fontId="16" fillId="6" borderId="1" xfId="0" applyFont="1" applyFill="1" applyBorder="1" applyAlignment="1">
      <alignment horizontal="center"/>
    </xf>
    <xf numFmtId="0" fontId="25" fillId="10" borderId="1" xfId="0" applyNumberFormat="1" applyFont="1" applyFill="1" applyBorder="1" applyAlignment="1">
      <alignment horizontal="right"/>
    </xf>
    <xf numFmtId="0" fontId="25" fillId="10" borderId="1" xfId="0" applyNumberFormat="1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/>
    </xf>
    <xf numFmtId="43" fontId="25" fillId="10" borderId="1" xfId="1" applyFont="1" applyFill="1" applyBorder="1" applyAlignment="1">
      <alignment horizontal="center"/>
    </xf>
    <xf numFmtId="43" fontId="25" fillId="10" borderId="1" xfId="1" applyFont="1" applyFill="1" applyBorder="1" applyAlignment="1"/>
    <xf numFmtId="43" fontId="25" fillId="10" borderId="1" xfId="1" applyFont="1" applyFill="1" applyBorder="1" applyAlignment="1">
      <alignment horizontal="left"/>
    </xf>
    <xf numFmtId="0" fontId="30" fillId="3" borderId="1" xfId="0" applyFont="1" applyFill="1" applyBorder="1" applyAlignment="1">
      <alignment horizontal="center"/>
    </xf>
    <xf numFmtId="0" fontId="60" fillId="3" borderId="30" xfId="0" applyFont="1" applyFill="1" applyBorder="1" applyAlignment="1">
      <alignment horizontal="center"/>
    </xf>
    <xf numFmtId="0" fontId="33" fillId="5" borderId="0" xfId="0" applyFont="1" applyFill="1"/>
    <xf numFmtId="0" fontId="61" fillId="5" borderId="1" xfId="0" applyNumberFormat="1" applyFont="1" applyFill="1" applyBorder="1" applyAlignment="1">
      <alignment horizontal="center"/>
    </xf>
    <xf numFmtId="0" fontId="16" fillId="5" borderId="1" xfId="0" applyNumberFormat="1" applyFont="1" applyFill="1" applyBorder="1" applyAlignment="1">
      <alignment horizontal="right"/>
    </xf>
    <xf numFmtId="0" fontId="25" fillId="5" borderId="1" xfId="0" applyNumberFormat="1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0" xfId="0" applyFont="1" applyFill="1"/>
    <xf numFmtId="43" fontId="25" fillId="5" borderId="1" xfId="1" applyFont="1" applyFill="1" applyBorder="1" applyAlignment="1"/>
    <xf numFmtId="0" fontId="16" fillId="5" borderId="0" xfId="0" applyNumberFormat="1" applyFont="1" applyFill="1" applyAlignment="1">
      <alignment horizontal="center" vertical="center"/>
    </xf>
    <xf numFmtId="43" fontId="61" fillId="5" borderId="1" xfId="1" applyFont="1" applyFill="1" applyBorder="1" applyAlignment="1">
      <alignment horizontal="center"/>
    </xf>
    <xf numFmtId="0" fontId="16" fillId="5" borderId="1" xfId="1" applyNumberFormat="1" applyFont="1" applyFill="1" applyBorder="1" applyAlignment="1">
      <alignment horizontal="right"/>
    </xf>
    <xf numFmtId="43" fontId="16" fillId="5" borderId="0" xfId="1" applyFont="1" applyFill="1" applyAlignment="1">
      <alignment horizontal="center"/>
    </xf>
    <xf numFmtId="43" fontId="16" fillId="5" borderId="0" xfId="1" applyFont="1" applyFill="1" applyBorder="1" applyAlignment="1"/>
    <xf numFmtId="43" fontId="16" fillId="5" borderId="0" xfId="1" applyFont="1" applyFill="1" applyBorder="1" applyAlignment="1">
      <alignment horizontal="center"/>
    </xf>
    <xf numFmtId="0" fontId="16" fillId="5" borderId="0" xfId="0" applyFont="1" applyFill="1" applyBorder="1" applyAlignment="1">
      <alignment horizontal="right"/>
    </xf>
    <xf numFmtId="0" fontId="16" fillId="5" borderId="1" xfId="1" applyNumberFormat="1" applyFont="1" applyFill="1" applyBorder="1" applyAlignment="1">
      <alignment horizontal="center"/>
    </xf>
    <xf numFmtId="0" fontId="61" fillId="5" borderId="0" xfId="0" applyNumberFormat="1" applyFont="1" applyFill="1" applyBorder="1" applyAlignment="1">
      <alignment horizontal="center"/>
    </xf>
    <xf numFmtId="0" fontId="16" fillId="5" borderId="0" xfId="1" applyNumberFormat="1" applyFont="1" applyFill="1" applyBorder="1" applyAlignment="1">
      <alignment horizontal="right"/>
    </xf>
    <xf numFmtId="43" fontId="16" fillId="5" borderId="1" xfId="1" applyFont="1" applyFill="1" applyBorder="1" applyAlignment="1">
      <alignment horizontal="right"/>
    </xf>
    <xf numFmtId="164" fontId="16" fillId="5" borderId="0" xfId="1" applyNumberFormat="1" applyFont="1" applyFill="1" applyBorder="1" applyAlignment="1">
      <alignment horizontal="right"/>
    </xf>
    <xf numFmtId="12" fontId="16" fillId="5" borderId="0" xfId="0" applyNumberFormat="1" applyFont="1" applyFill="1" applyBorder="1" applyAlignment="1">
      <alignment horizontal="center"/>
    </xf>
    <xf numFmtId="44" fontId="16" fillId="5" borderId="1" xfId="2" applyFont="1" applyFill="1" applyBorder="1" applyAlignment="1">
      <alignment horizontal="center"/>
    </xf>
    <xf numFmtId="164" fontId="61" fillId="5" borderId="1" xfId="1" applyNumberFormat="1" applyFont="1" applyFill="1" applyBorder="1" applyAlignment="1">
      <alignment horizontal="center"/>
    </xf>
    <xf numFmtId="0" fontId="61" fillId="5" borderId="0" xfId="0" applyFont="1" applyFill="1" applyBorder="1" applyAlignment="1">
      <alignment horizontal="center"/>
    </xf>
    <xf numFmtId="0" fontId="16" fillId="5" borderId="0" xfId="0" applyFont="1" applyFill="1" applyAlignment="1">
      <alignment horizontal="right"/>
    </xf>
    <xf numFmtId="0" fontId="33" fillId="5" borderId="0" xfId="0" applyFont="1" applyFill="1" applyAlignment="1">
      <alignment horizontal="right"/>
    </xf>
    <xf numFmtId="12" fontId="16" fillId="5" borderId="1" xfId="0" applyNumberFormat="1" applyFont="1" applyFill="1" applyBorder="1" applyAlignment="1"/>
    <xf numFmtId="0" fontId="17" fillId="5" borderId="3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/>
    </xf>
    <xf numFmtId="0" fontId="74" fillId="0" borderId="0" xfId="0" applyFont="1"/>
    <xf numFmtId="44" fontId="20" fillId="5" borderId="1" xfId="2" applyFont="1" applyFill="1" applyBorder="1" applyAlignment="1">
      <alignment horizontal="center"/>
    </xf>
    <xf numFmtId="43" fontId="73" fillId="5" borderId="1" xfId="1" applyFont="1" applyFill="1" applyBorder="1" applyAlignment="1">
      <alignment horizontal="center"/>
    </xf>
    <xf numFmtId="0" fontId="27" fillId="5" borderId="1" xfId="0" applyNumberFormat="1" applyFont="1" applyFill="1" applyBorder="1" applyAlignment="1">
      <alignment horizontal="center"/>
    </xf>
    <xf numFmtId="0" fontId="78" fillId="5" borderId="1" xfId="0" applyFont="1" applyFill="1" applyBorder="1" applyAlignment="1">
      <alignment horizontal="center"/>
    </xf>
    <xf numFmtId="43" fontId="27" fillId="5" borderId="1" xfId="1" applyFont="1" applyFill="1" applyBorder="1" applyAlignment="1"/>
    <xf numFmtId="43" fontId="27" fillId="5" borderId="1" xfId="1" applyFont="1" applyFill="1" applyBorder="1" applyAlignment="1">
      <alignment horizontal="center"/>
    </xf>
    <xf numFmtId="164" fontId="27" fillId="5" borderId="1" xfId="1" applyNumberFormat="1" applyFont="1" applyFill="1" applyBorder="1" applyAlignment="1">
      <alignment horizontal="right"/>
    </xf>
    <xf numFmtId="0" fontId="79" fillId="0" borderId="0" xfId="0" applyFont="1"/>
    <xf numFmtId="14" fontId="27" fillId="5" borderId="1" xfId="0" applyNumberFormat="1" applyFont="1" applyFill="1" applyBorder="1" applyAlignment="1">
      <alignment horizontal="center"/>
    </xf>
    <xf numFmtId="0" fontId="27" fillId="5" borderId="1" xfId="0" applyFont="1" applyFill="1" applyBorder="1" applyAlignment="1">
      <alignment horizontal="right"/>
    </xf>
    <xf numFmtId="0" fontId="40" fillId="5" borderId="1" xfId="0" applyNumberFormat="1" applyFont="1" applyFill="1" applyBorder="1" applyAlignment="1">
      <alignment horizontal="center"/>
    </xf>
    <xf numFmtId="0" fontId="40" fillId="5" borderId="1" xfId="0" applyFont="1" applyFill="1" applyBorder="1" applyAlignment="1">
      <alignment horizontal="right"/>
    </xf>
    <xf numFmtId="0" fontId="27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/>
    <xf numFmtId="0" fontId="59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/>
    <xf numFmtId="164" fontId="27" fillId="5" borderId="1" xfId="1" applyNumberFormat="1" applyFont="1" applyFill="1" applyBorder="1" applyAlignment="1"/>
    <xf numFmtId="0" fontId="42" fillId="0" borderId="1" xfId="0" applyNumberFormat="1" applyFont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/>
    </xf>
    <xf numFmtId="0" fontId="38" fillId="3" borderId="7" xfId="0" applyFont="1" applyFill="1" applyBorder="1" applyAlignment="1">
      <alignment horizontal="center"/>
    </xf>
    <xf numFmtId="0" fontId="38" fillId="3" borderId="8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52" fillId="3" borderId="7" xfId="0" applyFont="1" applyFill="1" applyBorder="1" applyAlignment="1">
      <alignment horizontal="center"/>
    </xf>
    <xf numFmtId="0" fontId="52" fillId="3" borderId="8" xfId="0" applyFont="1" applyFill="1" applyBorder="1" applyAlignment="1">
      <alignment horizontal="center"/>
    </xf>
    <xf numFmtId="0" fontId="54" fillId="3" borderId="10" xfId="0" applyFont="1" applyFill="1" applyBorder="1" applyAlignment="1">
      <alignment horizontal="center"/>
    </xf>
    <xf numFmtId="0" fontId="54" fillId="3" borderId="0" xfId="0" applyFont="1" applyFill="1" applyBorder="1" applyAlignment="1">
      <alignment horizontal="center"/>
    </xf>
    <xf numFmtId="0" fontId="32" fillId="3" borderId="7" xfId="0" applyFont="1" applyFill="1" applyBorder="1" applyAlignment="1"/>
    <xf numFmtId="0" fontId="32" fillId="3" borderId="8" xfId="0" applyFont="1" applyFill="1" applyBorder="1" applyAlignment="1"/>
    <xf numFmtId="0" fontId="52" fillId="3" borderId="7" xfId="0" applyFont="1" applyFill="1" applyBorder="1" applyAlignment="1"/>
    <xf numFmtId="0" fontId="52" fillId="3" borderId="8" xfId="0" applyFont="1" applyFill="1" applyBorder="1" applyAlignment="1"/>
    <xf numFmtId="0" fontId="60" fillId="3" borderId="10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69" fillId="3" borderId="7" xfId="0" applyFont="1" applyFill="1" applyBorder="1" applyAlignment="1"/>
    <xf numFmtId="0" fontId="69" fillId="3" borderId="8" xfId="0" applyFont="1" applyFill="1" applyBorder="1" applyAlignment="1"/>
    <xf numFmtId="0" fontId="52" fillId="3" borderId="1" xfId="0" applyFont="1" applyFill="1" applyBorder="1" applyAlignment="1"/>
    <xf numFmtId="0" fontId="52" fillId="3" borderId="2" xfId="0" applyFont="1" applyFill="1" applyBorder="1" applyAlignment="1"/>
    <xf numFmtId="0" fontId="35" fillId="3" borderId="2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54" fillId="3" borderId="27" xfId="0" applyFont="1" applyFill="1" applyBorder="1" applyAlignment="1">
      <alignment horizontal="center"/>
    </xf>
    <xf numFmtId="0" fontId="38" fillId="3" borderId="2" xfId="0" applyFont="1" applyFill="1" applyBorder="1" applyAlignment="1">
      <alignment horizontal="center"/>
    </xf>
    <xf numFmtId="0" fontId="38" fillId="3" borderId="3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54" fillId="3" borderId="30" xfId="0" applyFont="1" applyFill="1" applyBorder="1" applyAlignment="1">
      <alignment horizontal="center"/>
    </xf>
    <xf numFmtId="0" fontId="69" fillId="3" borderId="1" xfId="0" applyFont="1" applyFill="1" applyBorder="1" applyAlignment="1"/>
    <xf numFmtId="0" fontId="69" fillId="3" borderId="2" xfId="0" applyFont="1" applyFill="1" applyBorder="1" applyAlignment="1"/>
    <xf numFmtId="0" fontId="32" fillId="3" borderId="2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60" fillId="3" borderId="27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60" fillId="3" borderId="30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5.jpeg"/><Relationship Id="rId7" Type="http://schemas.openxmlformats.org/officeDocument/2006/relationships/image" Target="../media/image11.emf"/><Relationship Id="rId2" Type="http://schemas.openxmlformats.org/officeDocument/2006/relationships/image" Target="../media/image4.jpeg"/><Relationship Id="rId1" Type="http://schemas.openxmlformats.org/officeDocument/2006/relationships/image" Target="../media/image6.jpeg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Relationship Id="rId9" Type="http://schemas.openxmlformats.org/officeDocument/2006/relationships/image" Target="../media/image1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133350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57150</xdr:rowOff>
    </xdr:from>
    <xdr:to>
      <xdr:col>0</xdr:col>
      <xdr:colOff>485775</xdr:colOff>
      <xdr:row>66</xdr:row>
      <xdr:rowOff>133350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4857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117</xdr:row>
      <xdr:rowOff>76200</xdr:rowOff>
    </xdr:from>
    <xdr:to>
      <xdr:col>0</xdr:col>
      <xdr:colOff>504825</xdr:colOff>
      <xdr:row>120</xdr:row>
      <xdr:rowOff>0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6050"/>
          <a:ext cx="5048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175</xdr:row>
      <xdr:rowOff>76200</xdr:rowOff>
    </xdr:from>
    <xdr:to>
      <xdr:col>0</xdr:col>
      <xdr:colOff>533400</xdr:colOff>
      <xdr:row>177</xdr:row>
      <xdr:rowOff>104775</xdr:rowOff>
    </xdr:to>
    <xdr:pic>
      <xdr:nvPicPr>
        <xdr:cNvPr id="8" name="7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236</xdr:row>
      <xdr:rowOff>161925</xdr:rowOff>
    </xdr:from>
    <xdr:to>
      <xdr:col>1</xdr:col>
      <xdr:colOff>47625</xdr:colOff>
      <xdr:row>238</xdr:row>
      <xdr:rowOff>133350</xdr:rowOff>
    </xdr:to>
    <xdr:pic>
      <xdr:nvPicPr>
        <xdr:cNvPr id="9" name="8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899725"/>
          <a:ext cx="6667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95250</xdr:colOff>
      <xdr:row>2</xdr:row>
      <xdr:rowOff>38100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0477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5</xdr:col>
      <xdr:colOff>95250</xdr:colOff>
      <xdr:row>2</xdr:row>
      <xdr:rowOff>38100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0477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9525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114300</xdr:colOff>
      <xdr:row>126</xdr:row>
      <xdr:rowOff>95250</xdr:rowOff>
    </xdr:from>
    <xdr:ext cx="552450" cy="438150"/>
    <xdr:pic>
      <xdr:nvPicPr>
        <xdr:cNvPr id="6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44040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95250</xdr:colOff>
      <xdr:row>63</xdr:row>
      <xdr:rowOff>152399</xdr:rowOff>
    </xdr:from>
    <xdr:ext cx="657226" cy="581025"/>
    <xdr:pic>
      <xdr:nvPicPr>
        <xdr:cNvPr id="8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33449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66675</xdr:colOff>
      <xdr:row>187</xdr:row>
      <xdr:rowOff>28575</xdr:rowOff>
    </xdr:from>
    <xdr:to>
      <xdr:col>1</xdr:col>
      <xdr:colOff>695325</xdr:colOff>
      <xdr:row>190</xdr:row>
      <xdr:rowOff>9525</xdr:rowOff>
    </xdr:to>
    <xdr:pic>
      <xdr:nvPicPr>
        <xdr:cNvPr id="10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412950"/>
          <a:ext cx="6286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5</xdr:col>
      <xdr:colOff>723900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114300</xdr:colOff>
      <xdr:row>5</xdr:row>
      <xdr:rowOff>133350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76200</xdr:colOff>
      <xdr:row>133</xdr:row>
      <xdr:rowOff>85725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745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</xdr:colOff>
      <xdr:row>68</xdr:row>
      <xdr:rowOff>47624</xdr:rowOff>
    </xdr:from>
    <xdr:ext cx="657226" cy="581025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8694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66675</xdr:colOff>
      <xdr:row>199</xdr:row>
      <xdr:rowOff>28575</xdr:rowOff>
    </xdr:from>
    <xdr:to>
      <xdr:col>2</xdr:col>
      <xdr:colOff>85725</xdr:colOff>
      <xdr:row>202</xdr:row>
      <xdr:rowOff>0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412950"/>
          <a:ext cx="6286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4</xdr:col>
      <xdr:colOff>92149</xdr:colOff>
      <xdr:row>6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2</xdr:col>
      <xdr:colOff>238674</xdr:colOff>
      <xdr:row>4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85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76200</xdr:colOff>
      <xdr:row>132</xdr:row>
      <xdr:rowOff>85725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5929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66</xdr:row>
      <xdr:rowOff>123824</xdr:rowOff>
    </xdr:from>
    <xdr:ext cx="657226" cy="581025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49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206</xdr:row>
      <xdr:rowOff>133350</xdr:rowOff>
    </xdr:from>
    <xdr:to>
      <xdr:col>2</xdr:col>
      <xdr:colOff>133899</xdr:colOff>
      <xdr:row>209</xdr:row>
      <xdr:rowOff>96278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70475"/>
          <a:ext cx="629199" cy="5344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64214</xdr:colOff>
      <xdr:row>1</xdr:row>
      <xdr:rowOff>22688</xdr:rowOff>
    </xdr:from>
    <xdr:to>
      <xdr:col>2</xdr:col>
      <xdr:colOff>360038</xdr:colOff>
      <xdr:row>3</xdr:row>
      <xdr:rowOff>87350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16" y="268840"/>
          <a:ext cx="723914" cy="4927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76200</xdr:rowOff>
    </xdr:from>
    <xdr:to>
      <xdr:col>1</xdr:col>
      <xdr:colOff>333376</xdr:colOff>
      <xdr:row>4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6225"/>
          <a:ext cx="647700" cy="542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150</xdr:row>
      <xdr:rowOff>28575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369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69</xdr:row>
      <xdr:rowOff>66675</xdr:rowOff>
    </xdr:from>
    <xdr:ext cx="657226" cy="447674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34850"/>
          <a:ext cx="657226" cy="44767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202</xdr:row>
      <xdr:rowOff>104774</xdr:rowOff>
    </xdr:from>
    <xdr:to>
      <xdr:col>1</xdr:col>
      <xdr:colOff>314874</xdr:colOff>
      <xdr:row>204</xdr:row>
      <xdr:rowOff>143902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19124"/>
          <a:ext cx="629199" cy="46775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103</xdr:row>
      <xdr:rowOff>9525</xdr:rowOff>
    </xdr:from>
    <xdr:ext cx="552450" cy="438150"/>
    <xdr:pic>
      <xdr:nvPicPr>
        <xdr:cNvPr id="6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167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76200</xdr:rowOff>
    </xdr:from>
    <xdr:to>
      <xdr:col>1</xdr:col>
      <xdr:colOff>333376</xdr:colOff>
      <xdr:row>4</xdr:row>
      <xdr:rowOff>47625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6700"/>
          <a:ext cx="647700" cy="542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150</xdr:row>
      <xdr:rowOff>28575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369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69</xdr:row>
      <xdr:rowOff>66675</xdr:rowOff>
    </xdr:from>
    <xdr:ext cx="657226" cy="447674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58800"/>
          <a:ext cx="657226" cy="44767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202</xdr:row>
      <xdr:rowOff>104774</xdr:rowOff>
    </xdr:from>
    <xdr:to>
      <xdr:col>1</xdr:col>
      <xdr:colOff>314874</xdr:colOff>
      <xdr:row>205</xdr:row>
      <xdr:rowOff>1027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19124"/>
          <a:ext cx="629199" cy="46775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103</xdr:row>
      <xdr:rowOff>9525</xdr:rowOff>
    </xdr:from>
    <xdr:ext cx="552450" cy="438150"/>
    <xdr:pic>
      <xdr:nvPicPr>
        <xdr:cNvPr id="6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167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28575</xdr:rowOff>
    </xdr:from>
    <xdr:to>
      <xdr:col>1</xdr:col>
      <xdr:colOff>390526</xdr:colOff>
      <xdr:row>4</xdr:row>
      <xdr:rowOff>47625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19075"/>
          <a:ext cx="647700" cy="638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151</xdr:row>
      <xdr:rowOff>28575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369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68</xdr:row>
      <xdr:rowOff>66675</xdr:rowOff>
    </xdr:from>
    <xdr:ext cx="657226" cy="447674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58800"/>
          <a:ext cx="657226" cy="44767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203</xdr:row>
      <xdr:rowOff>104774</xdr:rowOff>
    </xdr:from>
    <xdr:to>
      <xdr:col>1</xdr:col>
      <xdr:colOff>314874</xdr:colOff>
      <xdr:row>206</xdr:row>
      <xdr:rowOff>48652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19124"/>
          <a:ext cx="629199" cy="5153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102</xdr:row>
      <xdr:rowOff>9525</xdr:rowOff>
    </xdr:from>
    <xdr:ext cx="552450" cy="438150"/>
    <xdr:pic>
      <xdr:nvPicPr>
        <xdr:cNvPr id="6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167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57150</xdr:rowOff>
    </xdr:from>
    <xdr:to>
      <xdr:col>0</xdr:col>
      <xdr:colOff>485775</xdr:colOff>
      <xdr:row>63</xdr:row>
      <xdr:rowOff>85725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4857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128</xdr:row>
      <xdr:rowOff>76200</xdr:rowOff>
    </xdr:from>
    <xdr:to>
      <xdr:col>0</xdr:col>
      <xdr:colOff>504825</xdr:colOff>
      <xdr:row>131</xdr:row>
      <xdr:rowOff>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6050"/>
          <a:ext cx="5048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189</xdr:row>
      <xdr:rowOff>76200</xdr:rowOff>
    </xdr:from>
    <xdr:to>
      <xdr:col>0</xdr:col>
      <xdr:colOff>533400</xdr:colOff>
      <xdr:row>191</xdr:row>
      <xdr:rowOff>57150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254</xdr:row>
      <xdr:rowOff>161925</xdr:rowOff>
    </xdr:from>
    <xdr:to>
      <xdr:col>1</xdr:col>
      <xdr:colOff>171450</xdr:colOff>
      <xdr:row>256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899725"/>
          <a:ext cx="6667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76200</xdr:rowOff>
    </xdr:from>
    <xdr:to>
      <xdr:col>1</xdr:col>
      <xdr:colOff>114301</xdr:colOff>
      <xdr:row>3</xdr:row>
      <xdr:rowOff>142875</xdr:rowOff>
    </xdr:to>
    <xdr:pic>
      <xdr:nvPicPr>
        <xdr:cNvPr id="3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6700"/>
          <a:ext cx="64770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104774</xdr:rowOff>
    </xdr:from>
    <xdr:to>
      <xdr:col>1</xdr:col>
      <xdr:colOff>95799</xdr:colOff>
      <xdr:row>27</xdr:row>
      <xdr:rowOff>96277</xdr:rowOff>
    </xdr:to>
    <xdr:pic>
      <xdr:nvPicPr>
        <xdr:cNvPr id="6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09624"/>
          <a:ext cx="629199" cy="5630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1</xdr:col>
      <xdr:colOff>410124</xdr:colOff>
      <xdr:row>4</xdr:row>
      <xdr:rowOff>47625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"/>
          <a:ext cx="724449" cy="542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76200</xdr:colOff>
      <xdr:row>130</xdr:row>
      <xdr:rowOff>85725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9745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65</xdr:row>
      <xdr:rowOff>123824</xdr:rowOff>
    </xdr:from>
    <xdr:ext cx="657226" cy="581025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299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204</xdr:row>
      <xdr:rowOff>133350</xdr:rowOff>
    </xdr:from>
    <xdr:to>
      <xdr:col>1</xdr:col>
      <xdr:colOff>314874</xdr:colOff>
      <xdr:row>207</xdr:row>
      <xdr:rowOff>153428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66800"/>
          <a:ext cx="629199" cy="591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295824</xdr:colOff>
      <xdr:row>3</xdr:row>
      <xdr:rowOff>58883</xdr:rowOff>
    </xdr:to>
    <xdr:pic>
      <xdr:nvPicPr>
        <xdr:cNvPr id="5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23850"/>
          <a:ext cx="724449" cy="497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57150</xdr:rowOff>
    </xdr:from>
    <xdr:to>
      <xdr:col>0</xdr:col>
      <xdr:colOff>485775</xdr:colOff>
      <xdr:row>68</xdr:row>
      <xdr:rowOff>85725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5400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76200</xdr:rowOff>
    </xdr:from>
    <xdr:to>
      <xdr:col>0</xdr:col>
      <xdr:colOff>504825</xdr:colOff>
      <xdr:row>132</xdr:row>
      <xdr:rowOff>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59475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189</xdr:row>
      <xdr:rowOff>76200</xdr:rowOff>
    </xdr:from>
    <xdr:to>
      <xdr:col>0</xdr:col>
      <xdr:colOff>533400</xdr:colOff>
      <xdr:row>191</xdr:row>
      <xdr:rowOff>57150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7725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249</xdr:row>
      <xdr:rowOff>57150</xdr:rowOff>
    </xdr:from>
    <xdr:to>
      <xdr:col>0</xdr:col>
      <xdr:colOff>542925</xdr:colOff>
      <xdr:row>252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21405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38100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2</xdr:col>
      <xdr:colOff>19050</xdr:colOff>
      <xdr:row>188</xdr:row>
      <xdr:rowOff>171450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7725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187</xdr:row>
      <xdr:rowOff>0</xdr:rowOff>
    </xdr:from>
    <xdr:to>
      <xdr:col>2</xdr:col>
      <xdr:colOff>28575</xdr:colOff>
      <xdr:row>190</xdr:row>
      <xdr:rowOff>38100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21405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2</xdr:col>
      <xdr:colOff>38100</xdr:colOff>
      <xdr:row>2</xdr:row>
      <xdr:rowOff>85725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2</xdr:col>
      <xdr:colOff>19050</xdr:colOff>
      <xdr:row>188</xdr:row>
      <xdr:rowOff>171450</xdr:rowOff>
    </xdr:to>
    <xdr:pic>
      <xdr:nvPicPr>
        <xdr:cNvPr id="10" name="9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187</xdr:row>
      <xdr:rowOff>0</xdr:rowOff>
    </xdr:from>
    <xdr:to>
      <xdr:col>2</xdr:col>
      <xdr:colOff>28575</xdr:colOff>
      <xdr:row>190</xdr:row>
      <xdr:rowOff>38100</xdr:rowOff>
    </xdr:to>
    <xdr:pic>
      <xdr:nvPicPr>
        <xdr:cNvPr id="11" name="10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24150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9506</xdr:rowOff>
    </xdr:from>
    <xdr:to>
      <xdr:col>415</xdr:col>
      <xdr:colOff>133350</xdr:colOff>
      <xdr:row>191</xdr:row>
      <xdr:rowOff>9525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781"/>
          <a:ext cx="312124725" cy="15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133350</xdr:colOff>
      <xdr:row>200</xdr:row>
      <xdr:rowOff>152419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124725" cy="15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95250</xdr:colOff>
      <xdr:row>200</xdr:row>
      <xdr:rowOff>152400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95250</xdr:colOff>
      <xdr:row>200</xdr:row>
      <xdr:rowOff>152400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38100</xdr:colOff>
      <xdr:row>62</xdr:row>
      <xdr:rowOff>76200</xdr:rowOff>
    </xdr:from>
    <xdr:ext cx="552450" cy="438150"/>
    <xdr:pic>
      <xdr:nvPicPr>
        <xdr:cNvPr id="18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077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62</xdr:row>
      <xdr:rowOff>76200</xdr:rowOff>
    </xdr:from>
    <xdr:ext cx="552450" cy="438150"/>
    <xdr:pic>
      <xdr:nvPicPr>
        <xdr:cNvPr id="19" name="18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124</xdr:row>
      <xdr:rowOff>66675</xdr:rowOff>
    </xdr:from>
    <xdr:ext cx="552450" cy="438150"/>
    <xdr:pic>
      <xdr:nvPicPr>
        <xdr:cNvPr id="20" name="19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784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124</xdr:row>
      <xdr:rowOff>76200</xdr:rowOff>
    </xdr:from>
    <xdr:ext cx="552450" cy="438150"/>
    <xdr:pic>
      <xdr:nvPicPr>
        <xdr:cNvPr id="21" name="20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077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295275</xdr:colOff>
      <xdr:row>47</xdr:row>
      <xdr:rowOff>95250</xdr:rowOff>
    </xdr:from>
    <xdr:to>
      <xdr:col>14</xdr:col>
      <xdr:colOff>447675</xdr:colOff>
      <xdr:row>50</xdr:row>
      <xdr:rowOff>123825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6953250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104775</xdr:colOff>
      <xdr:row>76</xdr:row>
      <xdr:rowOff>47625</xdr:rowOff>
    </xdr:from>
    <xdr:to>
      <xdr:col>14</xdr:col>
      <xdr:colOff>276225</xdr:colOff>
      <xdr:row>79</xdr:row>
      <xdr:rowOff>114300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1049000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590550</xdr:colOff>
      <xdr:row>110</xdr:row>
      <xdr:rowOff>28575</xdr:rowOff>
    </xdr:from>
    <xdr:to>
      <xdr:col>15</xdr:col>
      <xdr:colOff>361950</xdr:colOff>
      <xdr:row>113</xdr:row>
      <xdr:rowOff>9525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158877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136</xdr:row>
      <xdr:rowOff>57150</xdr:rowOff>
    </xdr:from>
    <xdr:to>
      <xdr:col>0</xdr:col>
      <xdr:colOff>542925</xdr:colOff>
      <xdr:row>139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355925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504825</xdr:colOff>
      <xdr:row>154</xdr:row>
      <xdr:rowOff>66675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30850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30</xdr:row>
      <xdr:rowOff>123825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28</xdr:row>
      <xdr:rowOff>0</xdr:rowOff>
    </xdr:from>
    <xdr:to>
      <xdr:col>0</xdr:col>
      <xdr:colOff>542925</xdr:colOff>
      <xdr:row>32</xdr:row>
      <xdr:rowOff>28575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24150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285750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285750</xdr:colOff>
      <xdr:row>2</xdr:row>
      <xdr:rowOff>85725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438150</xdr:colOff>
      <xdr:row>69</xdr:row>
      <xdr:rowOff>57150</xdr:rowOff>
    </xdr:from>
    <xdr:to>
      <xdr:col>21</xdr:col>
      <xdr:colOff>161925</xdr:colOff>
      <xdr:row>72</xdr:row>
      <xdr:rowOff>85725</xdr:rowOff>
    </xdr:to>
    <xdr:pic>
      <xdr:nvPicPr>
        <xdr:cNvPr id="8" name="7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9782175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114300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191</xdr:row>
      <xdr:rowOff>0</xdr:rowOff>
    </xdr:from>
    <xdr:to>
      <xdr:col>2</xdr:col>
      <xdr:colOff>38100</xdr:colOff>
      <xdr:row>194</xdr:row>
      <xdr:rowOff>38100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7374850"/>
          <a:ext cx="628650" cy="6000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38100</xdr:colOff>
      <xdr:row>68</xdr:row>
      <xdr:rowOff>76200</xdr:rowOff>
    </xdr:from>
    <xdr:ext cx="552450" cy="438150"/>
    <xdr:pic>
      <xdr:nvPicPr>
        <xdr:cNvPr id="15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09637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129</xdr:row>
      <xdr:rowOff>66675</xdr:rowOff>
    </xdr:from>
    <xdr:ext cx="552450" cy="438150"/>
    <xdr:pic>
      <xdr:nvPicPr>
        <xdr:cNvPr id="17" name="1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1165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129</xdr:row>
      <xdr:rowOff>76200</xdr:rowOff>
    </xdr:from>
    <xdr:ext cx="552450" cy="438150"/>
    <xdr:pic>
      <xdr:nvPicPr>
        <xdr:cNvPr id="18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12607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95250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8001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3</xdr:col>
      <xdr:colOff>95250</xdr:colOff>
      <xdr:row>2</xdr:row>
      <xdr:rowOff>85725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8001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workbookViewId="0">
      <selection activeCell="P9" sqref="P9"/>
    </sheetView>
  </sheetViews>
  <sheetFormatPr baseColWidth="10" defaultColWidth="11.42578125" defaultRowHeight="12.75" x14ac:dyDescent="0.2"/>
  <cols>
    <col min="1" max="1" width="10.7109375" style="1" customWidth="1"/>
    <col min="2" max="2" width="7.140625" style="1" customWidth="1"/>
    <col min="3" max="3" width="9.85546875" style="34" customWidth="1"/>
    <col min="4" max="4" width="33.5703125" style="1" customWidth="1"/>
    <col min="5" max="5" width="10.5703125" style="1" customWidth="1"/>
    <col min="6" max="6" width="10" style="2" customWidth="1"/>
    <col min="7" max="8" width="14" style="2" customWidth="1"/>
    <col min="9" max="9" width="0.140625" style="16" hidden="1" customWidth="1"/>
    <col min="10" max="10" width="12.28515625" style="16" hidden="1" customWidth="1"/>
    <col min="11" max="12" width="11.42578125" style="1"/>
    <col min="13" max="13" width="5.140625" style="1" customWidth="1"/>
    <col min="14" max="16384" width="11.42578125" style="1"/>
  </cols>
  <sheetData>
    <row r="1" spans="1:11" s="9" customFormat="1" ht="15.75" x14ac:dyDescent="0.25">
      <c r="A1" s="1021" t="s">
        <v>51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</row>
    <row r="2" spans="1:11" s="9" customFormat="1" ht="15.75" x14ac:dyDescent="0.25">
      <c r="A2" s="1021" t="s">
        <v>54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</row>
    <row r="3" spans="1:11" s="9" customFormat="1" ht="15.75" x14ac:dyDescent="0.25">
      <c r="A3" s="1021" t="s">
        <v>52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11" s="9" customFormat="1" ht="15.75" x14ac:dyDescent="0.25">
      <c r="A4" s="1021" t="s">
        <v>53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</row>
    <row r="5" spans="1:11" s="9" customFormat="1" ht="15.75" x14ac:dyDescent="0.25">
      <c r="A5" s="4"/>
      <c r="B5" s="4"/>
      <c r="C5" s="30"/>
      <c r="D5" s="4"/>
      <c r="E5" s="4"/>
      <c r="F5" s="3"/>
      <c r="G5" s="3"/>
      <c r="H5" s="3"/>
      <c r="I5" s="4"/>
      <c r="J5" s="4"/>
    </row>
    <row r="6" spans="1:11" s="21" customFormat="1" x14ac:dyDescent="0.2">
      <c r="A6" s="18" t="s">
        <v>1</v>
      </c>
      <c r="B6" s="18" t="s">
        <v>55</v>
      </c>
      <c r="C6" s="31"/>
      <c r="D6" s="18"/>
      <c r="E6" s="18" t="s">
        <v>4</v>
      </c>
      <c r="F6" s="19" t="s">
        <v>206</v>
      </c>
      <c r="G6" s="19" t="s">
        <v>205</v>
      </c>
      <c r="H6" s="19" t="s">
        <v>207</v>
      </c>
      <c r="I6" s="20" t="s">
        <v>6</v>
      </c>
      <c r="J6" s="20"/>
    </row>
    <row r="7" spans="1:11" s="21" customFormat="1" x14ac:dyDescent="0.2">
      <c r="A7" s="18" t="s">
        <v>2</v>
      </c>
      <c r="B7" s="18" t="s">
        <v>56</v>
      </c>
      <c r="C7" s="31" t="s">
        <v>171</v>
      </c>
      <c r="D7" s="18" t="s">
        <v>0</v>
      </c>
      <c r="E7" s="18" t="s">
        <v>5</v>
      </c>
      <c r="F7" s="19" t="s">
        <v>3</v>
      </c>
      <c r="G7" s="19"/>
      <c r="H7" s="19"/>
      <c r="I7" s="20" t="s">
        <v>7</v>
      </c>
      <c r="J7" s="20" t="s">
        <v>8</v>
      </c>
    </row>
    <row r="8" spans="1:11" s="21" customFormat="1" x14ac:dyDescent="0.2">
      <c r="A8" s="18"/>
      <c r="B8" s="18"/>
      <c r="C8" s="31"/>
      <c r="D8" s="18"/>
      <c r="E8" s="18"/>
      <c r="F8" s="19"/>
      <c r="G8" s="19"/>
      <c r="H8" s="19"/>
      <c r="I8" s="20"/>
      <c r="J8" s="20"/>
    </row>
    <row r="9" spans="1:11" s="21" customFormat="1" x14ac:dyDescent="0.2">
      <c r="A9" s="8">
        <v>43698</v>
      </c>
      <c r="B9" s="5"/>
      <c r="C9" s="32">
        <v>5369</v>
      </c>
      <c r="D9" s="5" t="s">
        <v>12</v>
      </c>
      <c r="E9" s="5" t="s">
        <v>35</v>
      </c>
      <c r="F9" s="6">
        <v>97</v>
      </c>
      <c r="G9" s="6">
        <v>15</v>
      </c>
      <c r="H9" s="6">
        <f t="shared" ref="H9:H40" si="0">F9-G9</f>
        <v>82</v>
      </c>
      <c r="I9" s="7">
        <v>796.5</v>
      </c>
      <c r="J9" s="7">
        <f t="shared" ref="J9:J29" si="1">F9*I9</f>
        <v>77260.5</v>
      </c>
    </row>
    <row r="10" spans="1:11" x14ac:dyDescent="0.2">
      <c r="A10" s="8">
        <v>43698</v>
      </c>
      <c r="B10" s="5">
        <v>1302</v>
      </c>
      <c r="C10" s="32">
        <v>1203</v>
      </c>
      <c r="D10" s="5" t="s">
        <v>61</v>
      </c>
      <c r="E10" s="5" t="s">
        <v>14</v>
      </c>
      <c r="F10" s="6">
        <v>5000</v>
      </c>
      <c r="G10" s="6"/>
      <c r="H10" s="6">
        <f t="shared" si="0"/>
        <v>5000</v>
      </c>
      <c r="I10" s="7">
        <v>129</v>
      </c>
      <c r="J10" s="7">
        <f t="shared" si="1"/>
        <v>645000</v>
      </c>
    </row>
    <row r="11" spans="1:11" x14ac:dyDescent="0.2">
      <c r="A11" s="8">
        <v>43698</v>
      </c>
      <c r="B11" s="5">
        <v>1303</v>
      </c>
      <c r="C11" s="32">
        <v>5633</v>
      </c>
      <c r="D11" s="5" t="s">
        <v>62</v>
      </c>
      <c r="E11" s="5" t="s">
        <v>14</v>
      </c>
      <c r="F11" s="6">
        <v>2500</v>
      </c>
      <c r="G11" s="6"/>
      <c r="H11" s="6">
        <f t="shared" si="0"/>
        <v>2500</v>
      </c>
      <c r="I11" s="7">
        <v>71</v>
      </c>
      <c r="J11" s="7">
        <f t="shared" si="1"/>
        <v>177500</v>
      </c>
    </row>
    <row r="12" spans="1:11" x14ac:dyDescent="0.2">
      <c r="A12" s="8">
        <v>43698</v>
      </c>
      <c r="B12" s="5">
        <v>1304</v>
      </c>
      <c r="C12" s="32">
        <v>1763</v>
      </c>
      <c r="D12" s="5" t="s">
        <v>182</v>
      </c>
      <c r="E12" s="5" t="s">
        <v>14</v>
      </c>
      <c r="F12" s="6">
        <v>52400</v>
      </c>
      <c r="G12" s="6">
        <v>5100</v>
      </c>
      <c r="H12" s="6">
        <f t="shared" si="0"/>
        <v>47300</v>
      </c>
      <c r="I12" s="7">
        <v>4.07</v>
      </c>
      <c r="J12" s="7">
        <f t="shared" si="1"/>
        <v>213268.00000000003</v>
      </c>
    </row>
    <row r="13" spans="1:11" x14ac:dyDescent="0.2">
      <c r="A13" s="8">
        <v>43698</v>
      </c>
      <c r="B13" s="5">
        <v>1305</v>
      </c>
      <c r="C13" s="32">
        <v>9628</v>
      </c>
      <c r="D13" s="5" t="s">
        <v>38</v>
      </c>
      <c r="E13" s="5" t="s">
        <v>14</v>
      </c>
      <c r="F13" s="6">
        <v>240</v>
      </c>
      <c r="G13" s="6">
        <v>5</v>
      </c>
      <c r="H13" s="6">
        <f t="shared" si="0"/>
        <v>235</v>
      </c>
      <c r="I13" s="7">
        <v>18.41</v>
      </c>
      <c r="J13" s="7">
        <f t="shared" si="1"/>
        <v>4418.3999999999996</v>
      </c>
    </row>
    <row r="14" spans="1:11" x14ac:dyDescent="0.2">
      <c r="A14" s="8">
        <v>43698</v>
      </c>
      <c r="B14" s="5">
        <v>1306</v>
      </c>
      <c r="C14" s="32">
        <v>9629</v>
      </c>
      <c r="D14" s="5" t="s">
        <v>59</v>
      </c>
      <c r="E14" s="5" t="s">
        <v>14</v>
      </c>
      <c r="F14" s="6">
        <v>200</v>
      </c>
      <c r="G14" s="6"/>
      <c r="H14" s="6">
        <f t="shared" si="0"/>
        <v>200</v>
      </c>
      <c r="I14" s="7">
        <v>11.33</v>
      </c>
      <c r="J14" s="7">
        <f t="shared" si="1"/>
        <v>2266</v>
      </c>
    </row>
    <row r="15" spans="1:11" x14ac:dyDescent="0.2">
      <c r="A15" s="8">
        <v>43698</v>
      </c>
      <c r="B15" s="5">
        <v>1307</v>
      </c>
      <c r="C15" s="32">
        <v>4073</v>
      </c>
      <c r="D15" s="5" t="s">
        <v>39</v>
      </c>
      <c r="E15" s="5" t="s">
        <v>14</v>
      </c>
      <c r="F15" s="6">
        <v>35</v>
      </c>
      <c r="G15" s="6"/>
      <c r="H15" s="6">
        <f t="shared" si="0"/>
        <v>35</v>
      </c>
      <c r="I15" s="7">
        <v>18.309999999999999</v>
      </c>
      <c r="J15" s="7">
        <f t="shared" si="1"/>
        <v>640.84999999999991</v>
      </c>
    </row>
    <row r="16" spans="1:11" x14ac:dyDescent="0.2">
      <c r="A16" s="8">
        <v>43698</v>
      </c>
      <c r="B16" s="5">
        <v>1308</v>
      </c>
      <c r="C16" s="36" t="s">
        <v>196</v>
      </c>
      <c r="D16" s="5" t="s">
        <v>15</v>
      </c>
      <c r="E16" s="5" t="s">
        <v>14</v>
      </c>
      <c r="F16" s="6">
        <v>80</v>
      </c>
      <c r="G16" s="6">
        <v>30</v>
      </c>
      <c r="H16" s="6">
        <f t="shared" si="0"/>
        <v>50</v>
      </c>
      <c r="I16" s="7">
        <v>13</v>
      </c>
      <c r="J16" s="7">
        <f t="shared" si="1"/>
        <v>1040</v>
      </c>
    </row>
    <row r="17" spans="1:12" x14ac:dyDescent="0.2">
      <c r="A17" s="8">
        <v>43698</v>
      </c>
      <c r="B17" s="5">
        <v>1309</v>
      </c>
      <c r="C17" s="36" t="s">
        <v>202</v>
      </c>
      <c r="D17" s="5" t="s">
        <v>19</v>
      </c>
      <c r="E17" s="5" t="s">
        <v>40</v>
      </c>
      <c r="F17" s="6">
        <v>85</v>
      </c>
      <c r="G17" s="6">
        <v>10</v>
      </c>
      <c r="H17" s="6">
        <f t="shared" si="0"/>
        <v>75</v>
      </c>
      <c r="I17" s="7">
        <v>234.82</v>
      </c>
      <c r="J17" s="7">
        <f t="shared" si="1"/>
        <v>19959.7</v>
      </c>
    </row>
    <row r="18" spans="1:12" x14ac:dyDescent="0.2">
      <c r="A18" s="8">
        <v>43698</v>
      </c>
      <c r="B18" s="5">
        <v>1310</v>
      </c>
      <c r="C18" s="32">
        <v>3133</v>
      </c>
      <c r="D18" s="5" t="s">
        <v>63</v>
      </c>
      <c r="E18" s="5" t="s">
        <v>34</v>
      </c>
      <c r="F18" s="6">
        <v>24</v>
      </c>
      <c r="G18" s="6">
        <v>6</v>
      </c>
      <c r="H18" s="6">
        <f t="shared" si="0"/>
        <v>18</v>
      </c>
      <c r="I18" s="7">
        <v>578.20000000000005</v>
      </c>
      <c r="J18" s="7">
        <f t="shared" si="1"/>
        <v>13876.800000000001</v>
      </c>
    </row>
    <row r="19" spans="1:12" s="13" customFormat="1" x14ac:dyDescent="0.2">
      <c r="A19" s="8">
        <v>43698</v>
      </c>
      <c r="B19" s="5">
        <v>1311</v>
      </c>
      <c r="C19" s="32">
        <v>2890</v>
      </c>
      <c r="D19" s="5" t="s">
        <v>64</v>
      </c>
      <c r="E19" s="5" t="s">
        <v>34</v>
      </c>
      <c r="F19" s="6">
        <v>113</v>
      </c>
      <c r="G19" s="6">
        <v>5</v>
      </c>
      <c r="H19" s="6">
        <f t="shared" si="0"/>
        <v>108</v>
      </c>
      <c r="I19" s="7">
        <v>622</v>
      </c>
      <c r="J19" s="7">
        <f t="shared" si="1"/>
        <v>70286</v>
      </c>
      <c r="K19" s="1"/>
    </row>
    <row r="20" spans="1:12" x14ac:dyDescent="0.2">
      <c r="A20" s="8">
        <v>43698</v>
      </c>
      <c r="B20" s="5">
        <v>1312</v>
      </c>
      <c r="C20" s="36" t="s">
        <v>190</v>
      </c>
      <c r="D20" s="5" t="s">
        <v>9</v>
      </c>
      <c r="E20" s="5" t="s">
        <v>37</v>
      </c>
      <c r="F20" s="6">
        <v>1110</v>
      </c>
      <c r="G20" s="6">
        <v>135</v>
      </c>
      <c r="H20" s="6">
        <f t="shared" si="0"/>
        <v>975</v>
      </c>
      <c r="I20" s="7">
        <v>223</v>
      </c>
      <c r="J20" s="7">
        <f t="shared" si="1"/>
        <v>247530</v>
      </c>
      <c r="L20" s="21">
        <f>SUM(L2:L19)</f>
        <v>0</v>
      </c>
    </row>
    <row r="21" spans="1:12" x14ac:dyDescent="0.2">
      <c r="A21" s="8">
        <v>43698</v>
      </c>
      <c r="B21" s="5">
        <v>1313</v>
      </c>
      <c r="C21" s="32">
        <v>7635</v>
      </c>
      <c r="D21" s="5" t="s">
        <v>36</v>
      </c>
      <c r="E21" s="5" t="s">
        <v>14</v>
      </c>
      <c r="F21" s="6">
        <v>74900</v>
      </c>
      <c r="G21" s="6">
        <v>500</v>
      </c>
      <c r="H21" s="6">
        <f t="shared" si="0"/>
        <v>74400</v>
      </c>
      <c r="I21" s="7">
        <v>1.22</v>
      </c>
      <c r="J21" s="7">
        <f t="shared" si="1"/>
        <v>91378</v>
      </c>
    </row>
    <row r="22" spans="1:12" x14ac:dyDescent="0.2">
      <c r="A22" s="8">
        <v>43698</v>
      </c>
      <c r="B22" s="5">
        <v>1314</v>
      </c>
      <c r="C22" s="32">
        <v>9093</v>
      </c>
      <c r="D22" s="5" t="s">
        <v>65</v>
      </c>
      <c r="E22" s="5" t="s">
        <v>14</v>
      </c>
      <c r="F22" s="6">
        <v>10</v>
      </c>
      <c r="G22" s="6"/>
      <c r="H22" s="6">
        <f t="shared" si="0"/>
        <v>10</v>
      </c>
      <c r="I22" s="7">
        <v>3186</v>
      </c>
      <c r="J22" s="7">
        <f t="shared" si="1"/>
        <v>31860</v>
      </c>
    </row>
    <row r="23" spans="1:12" x14ac:dyDescent="0.2">
      <c r="A23" s="8">
        <v>43698</v>
      </c>
      <c r="B23" s="5">
        <v>1315</v>
      </c>
      <c r="C23" s="32">
        <v>5194</v>
      </c>
      <c r="D23" s="5" t="s">
        <v>66</v>
      </c>
      <c r="E23" s="5" t="s">
        <v>10</v>
      </c>
      <c r="F23" s="6">
        <v>11</v>
      </c>
      <c r="G23" s="6"/>
      <c r="H23" s="6">
        <f t="shared" si="0"/>
        <v>11</v>
      </c>
      <c r="I23" s="7">
        <v>2714</v>
      </c>
      <c r="J23" s="7">
        <f t="shared" si="1"/>
        <v>29854</v>
      </c>
    </row>
    <row r="24" spans="1:12" x14ac:dyDescent="0.2">
      <c r="A24" s="8">
        <v>43698</v>
      </c>
      <c r="B24" s="5">
        <v>1316</v>
      </c>
      <c r="C24" s="32">
        <v>9610</v>
      </c>
      <c r="D24" s="14" t="s">
        <v>67</v>
      </c>
      <c r="E24" s="5" t="s">
        <v>14</v>
      </c>
      <c r="F24" s="6">
        <v>15</v>
      </c>
      <c r="G24" s="6"/>
      <c r="H24" s="6">
        <f t="shared" si="0"/>
        <v>15</v>
      </c>
      <c r="I24" s="7">
        <v>426.62</v>
      </c>
      <c r="J24" s="7">
        <f t="shared" si="1"/>
        <v>6399.3</v>
      </c>
      <c r="K24" s="37"/>
    </row>
    <row r="25" spans="1:12" x14ac:dyDescent="0.2">
      <c r="A25" s="8">
        <v>43698</v>
      </c>
      <c r="B25" s="5">
        <v>1317</v>
      </c>
      <c r="C25" s="32">
        <v>9612</v>
      </c>
      <c r="D25" s="14" t="s">
        <v>68</v>
      </c>
      <c r="E25" s="5" t="s">
        <v>14</v>
      </c>
      <c r="F25" s="6">
        <v>12</v>
      </c>
      <c r="G25" s="6"/>
      <c r="H25" s="6">
        <f t="shared" si="0"/>
        <v>12</v>
      </c>
      <c r="I25" s="7">
        <v>210</v>
      </c>
      <c r="J25" s="7">
        <f t="shared" si="1"/>
        <v>2520</v>
      </c>
    </row>
    <row r="26" spans="1:12" x14ac:dyDescent="0.2">
      <c r="A26" s="8">
        <v>43698</v>
      </c>
      <c r="B26" s="5">
        <v>1318</v>
      </c>
      <c r="C26" s="32">
        <v>9613</v>
      </c>
      <c r="D26" s="14" t="s">
        <v>70</v>
      </c>
      <c r="E26" s="5" t="s">
        <v>14</v>
      </c>
      <c r="F26" s="6">
        <v>11</v>
      </c>
      <c r="G26" s="6"/>
      <c r="H26" s="6">
        <f t="shared" si="0"/>
        <v>11</v>
      </c>
      <c r="I26" s="7">
        <v>349.99</v>
      </c>
      <c r="J26" s="7">
        <f t="shared" si="1"/>
        <v>3849.8900000000003</v>
      </c>
    </row>
    <row r="27" spans="1:12" x14ac:dyDescent="0.2">
      <c r="A27" s="8">
        <v>43698</v>
      </c>
      <c r="B27" s="5">
        <v>1319</v>
      </c>
      <c r="C27" s="32">
        <v>9611</v>
      </c>
      <c r="D27" s="14" t="s">
        <v>69</v>
      </c>
      <c r="E27" s="5" t="s">
        <v>14</v>
      </c>
      <c r="F27" s="6">
        <v>6</v>
      </c>
      <c r="G27" s="6"/>
      <c r="H27" s="6">
        <f t="shared" si="0"/>
        <v>6</v>
      </c>
      <c r="I27" s="7">
        <v>426.62</v>
      </c>
      <c r="J27" s="7">
        <f t="shared" si="1"/>
        <v>2559.7200000000003</v>
      </c>
    </row>
    <row r="28" spans="1:12" x14ac:dyDescent="0.2">
      <c r="A28" s="8">
        <v>43698</v>
      </c>
      <c r="B28" s="5">
        <v>1320</v>
      </c>
      <c r="C28" s="32">
        <v>9615</v>
      </c>
      <c r="D28" s="14" t="s">
        <v>71</v>
      </c>
      <c r="E28" s="5" t="s">
        <v>14</v>
      </c>
      <c r="F28" s="6">
        <v>10</v>
      </c>
      <c r="G28" s="6"/>
      <c r="H28" s="6">
        <f t="shared" si="0"/>
        <v>10</v>
      </c>
      <c r="I28" s="7">
        <v>250</v>
      </c>
      <c r="J28" s="7">
        <f t="shared" si="1"/>
        <v>2500</v>
      </c>
    </row>
    <row r="29" spans="1:12" x14ac:dyDescent="0.2">
      <c r="A29" s="8">
        <v>43698</v>
      </c>
      <c r="B29" s="5">
        <v>1321</v>
      </c>
      <c r="C29" s="32">
        <v>9618</v>
      </c>
      <c r="D29" s="14" t="s">
        <v>72</v>
      </c>
      <c r="E29" s="5" t="s">
        <v>14</v>
      </c>
      <c r="F29" s="6">
        <v>10</v>
      </c>
      <c r="G29" s="6"/>
      <c r="H29" s="6">
        <f t="shared" si="0"/>
        <v>10</v>
      </c>
      <c r="I29" s="7">
        <v>225</v>
      </c>
      <c r="J29" s="7">
        <f t="shared" si="1"/>
        <v>2250</v>
      </c>
    </row>
    <row r="30" spans="1:12" x14ac:dyDescent="0.2">
      <c r="A30" s="8">
        <v>43698</v>
      </c>
      <c r="B30" s="5">
        <v>1322</v>
      </c>
      <c r="C30" s="32"/>
      <c r="D30" s="14" t="s">
        <v>11</v>
      </c>
      <c r="E30" s="5"/>
      <c r="F30" s="6"/>
      <c r="G30" s="6"/>
      <c r="H30" s="6">
        <f t="shared" si="0"/>
        <v>0</v>
      </c>
      <c r="I30" s="14" t="s">
        <v>11</v>
      </c>
      <c r="J30" s="14" t="s">
        <v>11</v>
      </c>
      <c r="K30" s="13"/>
    </row>
    <row r="31" spans="1:12" x14ac:dyDescent="0.2">
      <c r="A31" s="8">
        <v>43698</v>
      </c>
      <c r="B31" s="5">
        <v>1323</v>
      </c>
      <c r="C31" s="32">
        <v>9616</v>
      </c>
      <c r="D31" s="15" t="s">
        <v>73</v>
      </c>
      <c r="E31" s="5" t="s">
        <v>14</v>
      </c>
      <c r="F31" s="6">
        <v>11</v>
      </c>
      <c r="G31" s="6"/>
      <c r="H31" s="6">
        <f t="shared" si="0"/>
        <v>11</v>
      </c>
      <c r="I31" s="7">
        <v>250</v>
      </c>
      <c r="J31" s="7">
        <f t="shared" ref="J31:J94" si="2">F31*I31</f>
        <v>2750</v>
      </c>
    </row>
    <row r="32" spans="1:12" x14ac:dyDescent="0.2">
      <c r="A32" s="8">
        <v>43698</v>
      </c>
      <c r="B32" s="5">
        <v>1324</v>
      </c>
      <c r="C32" s="32">
        <v>9617</v>
      </c>
      <c r="D32" s="5" t="s">
        <v>74</v>
      </c>
      <c r="E32" s="5" t="s">
        <v>14</v>
      </c>
      <c r="F32" s="6">
        <v>26</v>
      </c>
      <c r="G32" s="6"/>
      <c r="H32" s="6">
        <f t="shared" si="0"/>
        <v>26</v>
      </c>
      <c r="I32" s="7">
        <v>390</v>
      </c>
      <c r="J32" s="7">
        <f t="shared" si="2"/>
        <v>10140</v>
      </c>
    </row>
    <row r="33" spans="1:10" x14ac:dyDescent="0.2">
      <c r="A33" s="8">
        <v>43698</v>
      </c>
      <c r="B33" s="5">
        <v>1325</v>
      </c>
      <c r="C33" s="32">
        <v>9614</v>
      </c>
      <c r="D33" s="5" t="s">
        <v>75</v>
      </c>
      <c r="E33" s="5" t="s">
        <v>14</v>
      </c>
      <c r="F33" s="6">
        <v>24</v>
      </c>
      <c r="G33" s="6"/>
      <c r="H33" s="6">
        <f t="shared" si="0"/>
        <v>24</v>
      </c>
      <c r="I33" s="7">
        <v>175</v>
      </c>
      <c r="J33" s="7">
        <f t="shared" si="2"/>
        <v>4200</v>
      </c>
    </row>
    <row r="34" spans="1:10" x14ac:dyDescent="0.2">
      <c r="A34" s="8">
        <v>43698</v>
      </c>
      <c r="B34" s="5">
        <v>1326</v>
      </c>
      <c r="C34" s="32">
        <v>6917</v>
      </c>
      <c r="D34" s="5" t="s">
        <v>76</v>
      </c>
      <c r="E34" s="5" t="s">
        <v>14</v>
      </c>
      <c r="F34" s="6">
        <v>650</v>
      </c>
      <c r="G34" s="6"/>
      <c r="H34" s="6">
        <f t="shared" si="0"/>
        <v>650</v>
      </c>
      <c r="I34" s="7">
        <v>9.44</v>
      </c>
      <c r="J34" s="7">
        <f t="shared" si="2"/>
        <v>6136</v>
      </c>
    </row>
    <row r="35" spans="1:10" x14ac:dyDescent="0.2">
      <c r="A35" s="8">
        <v>43698</v>
      </c>
      <c r="B35" s="5">
        <v>1327</v>
      </c>
      <c r="C35" s="32">
        <v>5982</v>
      </c>
      <c r="D35" s="5" t="s">
        <v>77</v>
      </c>
      <c r="E35" s="5" t="s">
        <v>14</v>
      </c>
      <c r="F35" s="6">
        <v>3852</v>
      </c>
      <c r="G35" s="6"/>
      <c r="H35" s="6">
        <f t="shared" si="0"/>
        <v>3852</v>
      </c>
      <c r="I35" s="7">
        <v>3.37</v>
      </c>
      <c r="J35" s="7">
        <f t="shared" si="2"/>
        <v>12981.24</v>
      </c>
    </row>
    <row r="36" spans="1:10" x14ac:dyDescent="0.2">
      <c r="A36" s="8">
        <v>43698</v>
      </c>
      <c r="B36" s="5">
        <v>1328</v>
      </c>
      <c r="C36" s="32">
        <v>9635</v>
      </c>
      <c r="D36" s="5" t="s">
        <v>78</v>
      </c>
      <c r="E36" s="5" t="s">
        <v>14</v>
      </c>
      <c r="F36" s="6">
        <v>500</v>
      </c>
      <c r="G36" s="6"/>
      <c r="H36" s="6">
        <f t="shared" si="0"/>
        <v>500</v>
      </c>
      <c r="I36" s="7">
        <v>2.15</v>
      </c>
      <c r="J36" s="7">
        <f t="shared" si="2"/>
        <v>1075</v>
      </c>
    </row>
    <row r="37" spans="1:10" x14ac:dyDescent="0.2">
      <c r="A37" s="8">
        <v>43698</v>
      </c>
      <c r="B37" s="5">
        <v>1329</v>
      </c>
      <c r="C37" s="32">
        <v>1431</v>
      </c>
      <c r="D37" s="5" t="s">
        <v>79</v>
      </c>
      <c r="E37" s="5" t="s">
        <v>14</v>
      </c>
      <c r="F37" s="6">
        <v>981</v>
      </c>
      <c r="G37" s="6">
        <v>160</v>
      </c>
      <c r="H37" s="6">
        <f t="shared" si="0"/>
        <v>821</v>
      </c>
      <c r="I37" s="7">
        <v>1.8</v>
      </c>
      <c r="J37" s="7">
        <f t="shared" si="2"/>
        <v>1765.8</v>
      </c>
    </row>
    <row r="38" spans="1:10" x14ac:dyDescent="0.2">
      <c r="A38" s="8">
        <v>43698</v>
      </c>
      <c r="B38" s="5">
        <v>1330</v>
      </c>
      <c r="C38" s="36" t="s">
        <v>199</v>
      </c>
      <c r="D38" s="5" t="s">
        <v>80</v>
      </c>
      <c r="E38" s="5" t="s">
        <v>81</v>
      </c>
      <c r="F38" s="6">
        <v>870</v>
      </c>
      <c r="G38" s="6">
        <v>32</v>
      </c>
      <c r="H38" s="6">
        <f t="shared" si="0"/>
        <v>838</v>
      </c>
      <c r="I38" s="7">
        <v>9.44</v>
      </c>
      <c r="J38" s="7">
        <f t="shared" si="2"/>
        <v>8212.7999999999993</v>
      </c>
    </row>
    <row r="39" spans="1:10" x14ac:dyDescent="0.2">
      <c r="A39" s="8">
        <v>43698</v>
      </c>
      <c r="B39" s="5">
        <v>1331</v>
      </c>
      <c r="C39" s="36" t="s">
        <v>199</v>
      </c>
      <c r="D39" s="5" t="s">
        <v>82</v>
      </c>
      <c r="E39" s="5" t="s">
        <v>81</v>
      </c>
      <c r="F39" s="6">
        <v>20</v>
      </c>
      <c r="G39" s="6">
        <v>3</v>
      </c>
      <c r="H39" s="6">
        <f t="shared" si="0"/>
        <v>17</v>
      </c>
      <c r="I39" s="7">
        <v>9.44</v>
      </c>
      <c r="J39" s="7">
        <f t="shared" si="2"/>
        <v>188.79999999999998</v>
      </c>
    </row>
    <row r="40" spans="1:10" x14ac:dyDescent="0.2">
      <c r="A40" s="8">
        <v>43698</v>
      </c>
      <c r="B40" s="5">
        <v>1332</v>
      </c>
      <c r="C40" s="32">
        <v>9607</v>
      </c>
      <c r="D40" s="5" t="s">
        <v>83</v>
      </c>
      <c r="E40" s="5" t="s">
        <v>81</v>
      </c>
      <c r="F40" s="6">
        <v>10</v>
      </c>
      <c r="G40" s="6"/>
      <c r="H40" s="6">
        <f t="shared" si="0"/>
        <v>10</v>
      </c>
      <c r="I40" s="7">
        <v>47.2</v>
      </c>
      <c r="J40" s="7">
        <f t="shared" si="2"/>
        <v>472</v>
      </c>
    </row>
    <row r="41" spans="1:10" x14ac:dyDescent="0.2">
      <c r="A41" s="8">
        <v>43698</v>
      </c>
      <c r="B41" s="5">
        <v>1333</v>
      </c>
      <c r="C41" s="38" t="s">
        <v>198</v>
      </c>
      <c r="D41" s="5" t="s">
        <v>84</v>
      </c>
      <c r="E41" s="5" t="s">
        <v>81</v>
      </c>
      <c r="F41" s="6">
        <v>839</v>
      </c>
      <c r="G41" s="6">
        <v>32</v>
      </c>
      <c r="H41" s="6">
        <f t="shared" ref="H41:H72" si="3">F41-G41</f>
        <v>807</v>
      </c>
      <c r="I41" s="7">
        <v>24.78</v>
      </c>
      <c r="J41" s="7">
        <f t="shared" si="2"/>
        <v>20790.420000000002</v>
      </c>
    </row>
    <row r="42" spans="1:10" x14ac:dyDescent="0.2">
      <c r="A42" s="8">
        <v>43698</v>
      </c>
      <c r="B42" s="5">
        <v>1334</v>
      </c>
      <c r="C42" s="36" t="s">
        <v>189</v>
      </c>
      <c r="D42" s="5" t="s">
        <v>27</v>
      </c>
      <c r="E42" s="5" t="s">
        <v>14</v>
      </c>
      <c r="F42" s="6">
        <v>600</v>
      </c>
      <c r="G42" s="6">
        <v>66</v>
      </c>
      <c r="H42" s="6">
        <f t="shared" si="3"/>
        <v>534</v>
      </c>
      <c r="I42" s="7">
        <v>23.13</v>
      </c>
      <c r="J42" s="7">
        <f t="shared" si="2"/>
        <v>13878</v>
      </c>
    </row>
    <row r="43" spans="1:10" x14ac:dyDescent="0.2">
      <c r="A43" s="8">
        <v>43698</v>
      </c>
      <c r="B43" s="5">
        <v>1335</v>
      </c>
      <c r="C43" s="32">
        <v>1439</v>
      </c>
      <c r="D43" s="5" t="s">
        <v>26</v>
      </c>
      <c r="E43" s="5" t="s">
        <v>14</v>
      </c>
      <c r="F43" s="6">
        <v>77</v>
      </c>
      <c r="G43" s="6">
        <v>20</v>
      </c>
      <c r="H43" s="6">
        <f t="shared" si="3"/>
        <v>57</v>
      </c>
      <c r="I43" s="7">
        <v>23</v>
      </c>
      <c r="J43" s="7">
        <f t="shared" si="2"/>
        <v>1771</v>
      </c>
    </row>
    <row r="44" spans="1:10" x14ac:dyDescent="0.2">
      <c r="A44" s="39">
        <v>43698</v>
      </c>
      <c r="B44" s="40">
        <v>1336</v>
      </c>
      <c r="C44" s="41">
        <v>2548</v>
      </c>
      <c r="D44" s="40" t="s">
        <v>85</v>
      </c>
      <c r="E44" s="40" t="s">
        <v>14</v>
      </c>
      <c r="F44" s="42">
        <v>115</v>
      </c>
      <c r="G44" s="42">
        <v>2</v>
      </c>
      <c r="H44" s="6">
        <f t="shared" si="3"/>
        <v>113</v>
      </c>
      <c r="I44" s="43">
        <v>16.52</v>
      </c>
      <c r="J44" s="43">
        <f t="shared" si="2"/>
        <v>1899.8</v>
      </c>
    </row>
    <row r="45" spans="1:10" x14ac:dyDescent="0.2">
      <c r="A45" s="39">
        <v>43698</v>
      </c>
      <c r="B45" s="40">
        <v>1337</v>
      </c>
      <c r="C45" s="41">
        <v>2549</v>
      </c>
      <c r="D45" s="40" t="s">
        <v>86</v>
      </c>
      <c r="E45" s="40" t="s">
        <v>14</v>
      </c>
      <c r="F45" s="42">
        <v>108</v>
      </c>
      <c r="G45" s="42"/>
      <c r="H45" s="6">
        <f t="shared" si="3"/>
        <v>108</v>
      </c>
      <c r="I45" s="43">
        <v>16.52</v>
      </c>
      <c r="J45" s="43">
        <f t="shared" si="2"/>
        <v>1784.1599999999999</v>
      </c>
    </row>
    <row r="46" spans="1:10" x14ac:dyDescent="0.2">
      <c r="A46" s="39">
        <v>43698</v>
      </c>
      <c r="B46" s="40">
        <v>1338</v>
      </c>
      <c r="C46" s="44" t="s">
        <v>203</v>
      </c>
      <c r="D46" s="40" t="s">
        <v>87</v>
      </c>
      <c r="E46" s="40" t="s">
        <v>14</v>
      </c>
      <c r="F46" s="42">
        <v>63</v>
      </c>
      <c r="G46" s="42">
        <v>14</v>
      </c>
      <c r="H46" s="6">
        <f t="shared" si="3"/>
        <v>49</v>
      </c>
      <c r="I46" s="43">
        <v>16.52</v>
      </c>
      <c r="J46" s="43">
        <f t="shared" si="2"/>
        <v>1040.76</v>
      </c>
    </row>
    <row r="47" spans="1:10" x14ac:dyDescent="0.2">
      <c r="A47" s="8">
        <v>43698</v>
      </c>
      <c r="B47" s="5">
        <v>1339</v>
      </c>
      <c r="C47" s="32">
        <v>1953</v>
      </c>
      <c r="D47" s="5" t="s">
        <v>57</v>
      </c>
      <c r="E47" s="5" t="s">
        <v>10</v>
      </c>
      <c r="F47" s="6">
        <v>184</v>
      </c>
      <c r="G47" s="6">
        <v>7</v>
      </c>
      <c r="H47" s="6">
        <f t="shared" si="3"/>
        <v>177</v>
      </c>
      <c r="I47" s="7">
        <v>24.4</v>
      </c>
      <c r="J47" s="7">
        <f t="shared" si="2"/>
        <v>4489.5999999999995</v>
      </c>
    </row>
    <row r="48" spans="1:10" x14ac:dyDescent="0.2">
      <c r="A48" s="8">
        <v>43698</v>
      </c>
      <c r="B48" s="5">
        <v>1340</v>
      </c>
      <c r="C48" s="45">
        <v>2702</v>
      </c>
      <c r="D48" s="5" t="s">
        <v>58</v>
      </c>
      <c r="E48" s="5" t="s">
        <v>10</v>
      </c>
      <c r="F48" s="6">
        <v>165</v>
      </c>
      <c r="G48" s="6">
        <v>6</v>
      </c>
      <c r="H48" s="6">
        <f t="shared" si="3"/>
        <v>159</v>
      </c>
      <c r="I48" s="7">
        <v>35.159999999999997</v>
      </c>
      <c r="J48" s="7">
        <f t="shared" si="2"/>
        <v>5801.4</v>
      </c>
    </row>
    <row r="49" spans="1:11" x14ac:dyDescent="0.2">
      <c r="A49" s="8">
        <v>43698</v>
      </c>
      <c r="B49" s="5">
        <v>1341</v>
      </c>
      <c r="C49" s="32">
        <v>9605</v>
      </c>
      <c r="D49" s="5" t="s">
        <v>88</v>
      </c>
      <c r="E49" s="5" t="s">
        <v>14</v>
      </c>
      <c r="F49" s="6">
        <v>46</v>
      </c>
      <c r="G49" s="6"/>
      <c r="H49" s="6">
        <f t="shared" si="3"/>
        <v>46</v>
      </c>
      <c r="I49" s="7">
        <v>106.11</v>
      </c>
      <c r="J49" s="7">
        <f t="shared" si="2"/>
        <v>4881.0600000000004</v>
      </c>
    </row>
    <row r="50" spans="1:11" x14ac:dyDescent="0.2">
      <c r="A50" s="8">
        <v>43698</v>
      </c>
      <c r="B50" s="5">
        <v>1342</v>
      </c>
      <c r="C50" s="32">
        <v>9604</v>
      </c>
      <c r="D50" s="5" t="s">
        <v>89</v>
      </c>
      <c r="E50" s="5" t="s">
        <v>14</v>
      </c>
      <c r="F50" s="6">
        <v>137</v>
      </c>
      <c r="G50" s="6">
        <v>5</v>
      </c>
      <c r="H50" s="6">
        <f t="shared" si="3"/>
        <v>132</v>
      </c>
      <c r="I50" s="7">
        <v>35.4</v>
      </c>
      <c r="J50" s="7">
        <f t="shared" si="2"/>
        <v>4849.8</v>
      </c>
    </row>
    <row r="51" spans="1:11" s="13" customFormat="1" x14ac:dyDescent="0.2">
      <c r="A51" s="8">
        <v>43698</v>
      </c>
      <c r="B51" s="5">
        <v>1343</v>
      </c>
      <c r="C51" s="32">
        <v>3770</v>
      </c>
      <c r="D51" s="5" t="s">
        <v>30</v>
      </c>
      <c r="E51" s="5" t="s">
        <v>10</v>
      </c>
      <c r="F51" s="6">
        <v>19</v>
      </c>
      <c r="G51" s="6"/>
      <c r="H51" s="6">
        <f t="shared" si="3"/>
        <v>19</v>
      </c>
      <c r="I51" s="7">
        <v>105.02</v>
      </c>
      <c r="J51" s="7">
        <f t="shared" si="2"/>
        <v>1995.3799999999999</v>
      </c>
      <c r="K51" s="1"/>
    </row>
    <row r="52" spans="1:11" s="13" customFormat="1" x14ac:dyDescent="0.2">
      <c r="A52" s="8">
        <v>43698</v>
      </c>
      <c r="B52" s="5">
        <v>1344</v>
      </c>
      <c r="C52" s="32">
        <v>9620</v>
      </c>
      <c r="D52" s="5" t="s">
        <v>91</v>
      </c>
      <c r="E52" s="5" t="s">
        <v>14</v>
      </c>
      <c r="F52" s="6">
        <v>25</v>
      </c>
      <c r="G52" s="6"/>
      <c r="H52" s="6">
        <f t="shared" si="3"/>
        <v>25</v>
      </c>
      <c r="I52" s="7">
        <v>19.11</v>
      </c>
      <c r="J52" s="7">
        <f t="shared" si="2"/>
        <v>477.75</v>
      </c>
      <c r="K52" s="1"/>
    </row>
    <row r="53" spans="1:11" s="13" customFormat="1" x14ac:dyDescent="0.2">
      <c r="A53" s="8">
        <v>43698</v>
      </c>
      <c r="B53" s="10">
        <v>1345</v>
      </c>
      <c r="C53" s="33">
        <v>9606</v>
      </c>
      <c r="D53" s="10" t="s">
        <v>90</v>
      </c>
      <c r="E53" s="10" t="s">
        <v>14</v>
      </c>
      <c r="F53" s="11">
        <v>24</v>
      </c>
      <c r="G53" s="11"/>
      <c r="H53" s="6">
        <f t="shared" si="3"/>
        <v>24</v>
      </c>
      <c r="I53" s="12">
        <v>2.2599999999999998</v>
      </c>
      <c r="J53" s="7">
        <f t="shared" si="2"/>
        <v>54.239999999999995</v>
      </c>
      <c r="K53" s="1"/>
    </row>
    <row r="54" spans="1:11" x14ac:dyDescent="0.2">
      <c r="A54" s="8">
        <v>43698</v>
      </c>
      <c r="B54" s="5">
        <v>1346</v>
      </c>
      <c r="C54" s="36" t="s">
        <v>197</v>
      </c>
      <c r="D54" s="5" t="s">
        <v>181</v>
      </c>
      <c r="E54" s="5" t="s">
        <v>14</v>
      </c>
      <c r="F54" s="6">
        <v>53</v>
      </c>
      <c r="G54" s="6">
        <v>14</v>
      </c>
      <c r="H54" s="6">
        <f t="shared" si="3"/>
        <v>39</v>
      </c>
      <c r="I54" s="7">
        <v>21.24</v>
      </c>
      <c r="J54" s="7">
        <f t="shared" si="2"/>
        <v>1125.72</v>
      </c>
    </row>
    <row r="55" spans="1:11" x14ac:dyDescent="0.2">
      <c r="A55" s="8">
        <v>43698</v>
      </c>
      <c r="B55" s="5">
        <v>1347</v>
      </c>
      <c r="C55" s="32">
        <v>1741</v>
      </c>
      <c r="D55" s="5" t="s">
        <v>13</v>
      </c>
      <c r="E55" s="5" t="s">
        <v>14</v>
      </c>
      <c r="F55" s="6">
        <v>192</v>
      </c>
      <c r="G55" s="6">
        <v>31</v>
      </c>
      <c r="H55" s="6">
        <f t="shared" si="3"/>
        <v>161</v>
      </c>
      <c r="I55" s="7">
        <v>127</v>
      </c>
      <c r="J55" s="7">
        <f t="shared" si="2"/>
        <v>24384</v>
      </c>
    </row>
    <row r="56" spans="1:11" x14ac:dyDescent="0.2">
      <c r="A56" s="8">
        <v>43698</v>
      </c>
      <c r="B56" s="5">
        <v>1348</v>
      </c>
      <c r="C56" s="32">
        <v>2739</v>
      </c>
      <c r="D56" s="5" t="s">
        <v>92</v>
      </c>
      <c r="E56" s="5" t="s">
        <v>14</v>
      </c>
      <c r="F56" s="6">
        <v>96</v>
      </c>
      <c r="G56" s="6"/>
      <c r="H56" s="6">
        <f t="shared" si="3"/>
        <v>96</v>
      </c>
      <c r="I56" s="7">
        <v>141.6</v>
      </c>
      <c r="J56" s="7">
        <f t="shared" si="2"/>
        <v>13593.599999999999</v>
      </c>
    </row>
    <row r="57" spans="1:11" x14ac:dyDescent="0.2">
      <c r="A57" s="8">
        <v>43698</v>
      </c>
      <c r="B57" s="5">
        <v>1349</v>
      </c>
      <c r="C57" s="36" t="s">
        <v>194</v>
      </c>
      <c r="D57" s="5" t="s">
        <v>93</v>
      </c>
      <c r="E57" s="5" t="s">
        <v>34</v>
      </c>
      <c r="F57" s="6">
        <v>26</v>
      </c>
      <c r="G57" s="6"/>
      <c r="H57" s="6">
        <f t="shared" si="3"/>
        <v>26</v>
      </c>
      <c r="I57" s="7">
        <v>118</v>
      </c>
      <c r="J57" s="7">
        <f t="shared" si="2"/>
        <v>3068</v>
      </c>
    </row>
    <row r="58" spans="1:11" x14ac:dyDescent="0.2">
      <c r="A58" s="8">
        <v>43698</v>
      </c>
      <c r="B58" s="5">
        <v>1350</v>
      </c>
      <c r="C58" s="32">
        <v>9634</v>
      </c>
      <c r="D58" s="5" t="s">
        <v>94</v>
      </c>
      <c r="E58" s="5" t="s">
        <v>14</v>
      </c>
      <c r="F58" s="6">
        <v>45200</v>
      </c>
      <c r="G58" s="6">
        <v>1200</v>
      </c>
      <c r="H58" s="6">
        <f t="shared" si="3"/>
        <v>44000</v>
      </c>
      <c r="I58" s="7">
        <v>1.54</v>
      </c>
      <c r="J58" s="7">
        <f t="shared" si="2"/>
        <v>69608</v>
      </c>
    </row>
    <row r="59" spans="1:11" x14ac:dyDescent="0.2">
      <c r="A59" s="8">
        <v>43698</v>
      </c>
      <c r="B59" s="5">
        <v>1351</v>
      </c>
      <c r="C59" s="32">
        <v>3141</v>
      </c>
      <c r="D59" s="5" t="s">
        <v>18</v>
      </c>
      <c r="E59" s="5" t="s">
        <v>14</v>
      </c>
      <c r="F59" s="6">
        <v>8</v>
      </c>
      <c r="G59" s="6"/>
      <c r="H59" s="6">
        <f t="shared" si="3"/>
        <v>8</v>
      </c>
      <c r="I59" s="7">
        <v>312.7</v>
      </c>
      <c r="J59" s="7">
        <f t="shared" si="2"/>
        <v>2501.6</v>
      </c>
    </row>
    <row r="60" spans="1:11" x14ac:dyDescent="0.2">
      <c r="A60" s="8">
        <v>43698</v>
      </c>
      <c r="B60" s="5">
        <v>1352</v>
      </c>
      <c r="C60" s="32">
        <v>6582</v>
      </c>
      <c r="D60" s="5" t="s">
        <v>95</v>
      </c>
      <c r="E60" s="5" t="s">
        <v>14</v>
      </c>
      <c r="F60" s="6">
        <v>30</v>
      </c>
      <c r="G60" s="6"/>
      <c r="H60" s="6">
        <f t="shared" si="3"/>
        <v>30</v>
      </c>
      <c r="I60" s="7">
        <v>590</v>
      </c>
      <c r="J60" s="7">
        <f t="shared" si="2"/>
        <v>17700</v>
      </c>
    </row>
    <row r="61" spans="1:11" x14ac:dyDescent="0.2">
      <c r="A61" s="8">
        <v>43698</v>
      </c>
      <c r="B61" s="5">
        <v>1353</v>
      </c>
      <c r="C61" s="36" t="s">
        <v>200</v>
      </c>
      <c r="D61" s="5" t="s">
        <v>16</v>
      </c>
      <c r="E61" s="5" t="s">
        <v>14</v>
      </c>
      <c r="F61" s="6">
        <v>9</v>
      </c>
      <c r="G61" s="6"/>
      <c r="H61" s="6">
        <f t="shared" si="3"/>
        <v>9</v>
      </c>
      <c r="I61" s="7">
        <v>52</v>
      </c>
      <c r="J61" s="7">
        <f t="shared" si="2"/>
        <v>468</v>
      </c>
    </row>
    <row r="62" spans="1:11" x14ac:dyDescent="0.2">
      <c r="A62" s="8">
        <v>43698</v>
      </c>
      <c r="B62" s="5">
        <v>1354</v>
      </c>
      <c r="C62" s="32">
        <v>1747</v>
      </c>
      <c r="D62" s="5" t="s">
        <v>17</v>
      </c>
      <c r="E62" s="5" t="s">
        <v>14</v>
      </c>
      <c r="F62" s="6">
        <v>6</v>
      </c>
      <c r="G62" s="6"/>
      <c r="H62" s="6">
        <f t="shared" si="3"/>
        <v>6</v>
      </c>
      <c r="I62" s="7">
        <v>89.95</v>
      </c>
      <c r="J62" s="7">
        <f t="shared" si="2"/>
        <v>539.70000000000005</v>
      </c>
    </row>
    <row r="63" spans="1:11" x14ac:dyDescent="0.2">
      <c r="A63" s="8">
        <v>43698</v>
      </c>
      <c r="B63" s="5">
        <v>1355</v>
      </c>
      <c r="C63" s="32">
        <v>4962</v>
      </c>
      <c r="D63" s="5" t="s">
        <v>60</v>
      </c>
      <c r="E63" s="5" t="s">
        <v>14</v>
      </c>
      <c r="F63" s="46">
        <v>241</v>
      </c>
      <c r="G63" s="6">
        <v>33</v>
      </c>
      <c r="H63" s="6">
        <f t="shared" si="3"/>
        <v>208</v>
      </c>
      <c r="I63" s="7">
        <v>109.4</v>
      </c>
      <c r="J63" s="7">
        <f t="shared" si="2"/>
        <v>26365.4</v>
      </c>
    </row>
    <row r="64" spans="1:11" x14ac:dyDescent="0.2">
      <c r="A64" s="8">
        <v>43698</v>
      </c>
      <c r="B64" s="5">
        <v>1356</v>
      </c>
      <c r="C64" s="32">
        <v>2922</v>
      </c>
      <c r="D64" s="5" t="s">
        <v>96</v>
      </c>
      <c r="E64" s="5" t="s">
        <v>14</v>
      </c>
      <c r="F64" s="6">
        <v>88</v>
      </c>
      <c r="G64" s="6"/>
      <c r="H64" s="6">
        <f t="shared" si="3"/>
        <v>88</v>
      </c>
      <c r="I64" s="7">
        <v>70.8</v>
      </c>
      <c r="J64" s="7">
        <f t="shared" si="2"/>
        <v>6230.4</v>
      </c>
    </row>
    <row r="65" spans="1:12" x14ac:dyDescent="0.2">
      <c r="A65" s="8">
        <v>43698</v>
      </c>
      <c r="B65" s="5">
        <v>1357</v>
      </c>
      <c r="C65" s="36" t="s">
        <v>180</v>
      </c>
      <c r="D65" s="5" t="s">
        <v>172</v>
      </c>
      <c r="E65" s="5" t="s">
        <v>14</v>
      </c>
      <c r="F65" s="6">
        <v>38</v>
      </c>
      <c r="G65" s="6"/>
      <c r="H65" s="6">
        <f t="shared" si="3"/>
        <v>38</v>
      </c>
      <c r="I65" s="7">
        <v>162.5</v>
      </c>
      <c r="J65" s="7">
        <f t="shared" si="2"/>
        <v>6175</v>
      </c>
    </row>
    <row r="66" spans="1:12" x14ac:dyDescent="0.2">
      <c r="A66" s="8">
        <v>43698</v>
      </c>
      <c r="B66" s="5">
        <v>1358</v>
      </c>
      <c r="C66" s="32">
        <v>2383</v>
      </c>
      <c r="D66" s="5" t="s">
        <v>97</v>
      </c>
      <c r="E66" s="5" t="s">
        <v>98</v>
      </c>
      <c r="F66" s="46">
        <v>794</v>
      </c>
      <c r="G66" s="6">
        <v>15</v>
      </c>
      <c r="H66" s="6">
        <f t="shared" si="3"/>
        <v>779</v>
      </c>
      <c r="I66" s="7">
        <v>102</v>
      </c>
      <c r="J66" s="7">
        <f t="shared" si="2"/>
        <v>80988</v>
      </c>
    </row>
    <row r="67" spans="1:12" x14ac:dyDescent="0.2">
      <c r="A67" s="8">
        <v>43698</v>
      </c>
      <c r="B67" s="5">
        <v>1359</v>
      </c>
      <c r="C67" s="32">
        <v>1707</v>
      </c>
      <c r="D67" s="5" t="s">
        <v>99</v>
      </c>
      <c r="E67" s="5" t="s">
        <v>40</v>
      </c>
      <c r="F67" s="6">
        <v>258</v>
      </c>
      <c r="G67" s="6">
        <v>39</v>
      </c>
      <c r="H67" s="6">
        <f t="shared" si="3"/>
        <v>219</v>
      </c>
      <c r="I67" s="7">
        <v>59</v>
      </c>
      <c r="J67" s="7">
        <f t="shared" si="2"/>
        <v>15222</v>
      </c>
    </row>
    <row r="68" spans="1:12" x14ac:dyDescent="0.2">
      <c r="A68" s="8">
        <v>43698</v>
      </c>
      <c r="B68" s="5">
        <v>1360</v>
      </c>
      <c r="C68" s="32">
        <v>9596</v>
      </c>
      <c r="D68" s="5" t="s">
        <v>100</v>
      </c>
      <c r="E68" s="5" t="s">
        <v>41</v>
      </c>
      <c r="F68" s="6">
        <v>1565</v>
      </c>
      <c r="G68" s="6">
        <v>26</v>
      </c>
      <c r="H68" s="6">
        <f t="shared" si="3"/>
        <v>1539</v>
      </c>
      <c r="I68" s="7">
        <v>144.1</v>
      </c>
      <c r="J68" s="7">
        <f t="shared" si="2"/>
        <v>225516.5</v>
      </c>
    </row>
    <row r="69" spans="1:12" x14ac:dyDescent="0.2">
      <c r="A69" s="8">
        <v>43698</v>
      </c>
      <c r="B69" s="5">
        <v>1361</v>
      </c>
      <c r="C69" s="32">
        <v>3582</v>
      </c>
      <c r="D69" s="5" t="s">
        <v>101</v>
      </c>
      <c r="E69" s="5" t="s">
        <v>40</v>
      </c>
      <c r="F69" s="6">
        <v>85</v>
      </c>
      <c r="G69" s="6">
        <v>2</v>
      </c>
      <c r="H69" s="6">
        <f t="shared" si="3"/>
        <v>83</v>
      </c>
      <c r="I69" s="7">
        <v>466</v>
      </c>
      <c r="J69" s="7">
        <f t="shared" si="2"/>
        <v>39610</v>
      </c>
    </row>
    <row r="70" spans="1:12" x14ac:dyDescent="0.2">
      <c r="A70" s="8">
        <v>43698</v>
      </c>
      <c r="B70" s="5">
        <v>1362</v>
      </c>
      <c r="C70" s="32">
        <v>2004</v>
      </c>
      <c r="D70" s="5" t="s">
        <v>20</v>
      </c>
      <c r="E70" s="5" t="s">
        <v>41</v>
      </c>
      <c r="F70" s="6">
        <v>380</v>
      </c>
      <c r="G70" s="6">
        <v>95</v>
      </c>
      <c r="H70" s="6">
        <f t="shared" si="3"/>
        <v>285</v>
      </c>
      <c r="I70" s="7">
        <v>171.06</v>
      </c>
      <c r="J70" s="7">
        <f t="shared" si="2"/>
        <v>65002.8</v>
      </c>
      <c r="L70" s="1" t="s">
        <v>209</v>
      </c>
    </row>
    <row r="71" spans="1:12" x14ac:dyDescent="0.2">
      <c r="A71" s="8">
        <v>43698</v>
      </c>
      <c r="B71" s="5">
        <v>1363</v>
      </c>
      <c r="C71" s="36" t="s">
        <v>195</v>
      </c>
      <c r="D71" s="5" t="s">
        <v>102</v>
      </c>
      <c r="E71" s="5" t="s">
        <v>40</v>
      </c>
      <c r="F71" s="6">
        <v>74</v>
      </c>
      <c r="G71" s="6">
        <v>4</v>
      </c>
      <c r="H71" s="6">
        <f t="shared" si="3"/>
        <v>70</v>
      </c>
      <c r="I71" s="7">
        <v>118</v>
      </c>
      <c r="J71" s="7">
        <f t="shared" si="2"/>
        <v>8732</v>
      </c>
    </row>
    <row r="72" spans="1:12" x14ac:dyDescent="0.2">
      <c r="A72" s="8">
        <v>43698</v>
      </c>
      <c r="B72" s="5">
        <v>1364</v>
      </c>
      <c r="C72" s="32">
        <v>9626</v>
      </c>
      <c r="D72" s="5" t="s">
        <v>107</v>
      </c>
      <c r="E72" s="5" t="s">
        <v>40</v>
      </c>
      <c r="F72" s="6">
        <v>185</v>
      </c>
      <c r="G72" s="6">
        <v>12</v>
      </c>
      <c r="H72" s="6">
        <f t="shared" si="3"/>
        <v>173</v>
      </c>
      <c r="I72" s="7">
        <v>295</v>
      </c>
      <c r="J72" s="7">
        <f t="shared" si="2"/>
        <v>54575</v>
      </c>
    </row>
    <row r="73" spans="1:12" x14ac:dyDescent="0.2">
      <c r="A73" s="8">
        <v>43698</v>
      </c>
      <c r="B73" s="5">
        <v>1365</v>
      </c>
      <c r="C73" s="32">
        <v>2353</v>
      </c>
      <c r="D73" s="5" t="s">
        <v>103</v>
      </c>
      <c r="E73" s="5" t="s">
        <v>40</v>
      </c>
      <c r="F73" s="6">
        <v>291</v>
      </c>
      <c r="G73" s="6">
        <v>42</v>
      </c>
      <c r="H73" s="6">
        <f t="shared" ref="H73:H104" si="4">F73-G73</f>
        <v>249</v>
      </c>
      <c r="I73" s="7">
        <v>82.6</v>
      </c>
      <c r="J73" s="7">
        <f t="shared" si="2"/>
        <v>24036.6</v>
      </c>
    </row>
    <row r="74" spans="1:12" x14ac:dyDescent="0.2">
      <c r="A74" s="8">
        <v>43698</v>
      </c>
      <c r="B74" s="5">
        <v>1366</v>
      </c>
      <c r="C74" s="32">
        <v>9632</v>
      </c>
      <c r="D74" s="5" t="s">
        <v>104</v>
      </c>
      <c r="E74" s="5" t="s">
        <v>105</v>
      </c>
      <c r="F74" s="6">
        <v>416</v>
      </c>
      <c r="G74" s="6">
        <v>1</v>
      </c>
      <c r="H74" s="6">
        <f t="shared" si="4"/>
        <v>415</v>
      </c>
      <c r="I74" s="7">
        <v>95.7</v>
      </c>
      <c r="J74" s="7">
        <f t="shared" si="2"/>
        <v>39811.200000000004</v>
      </c>
    </row>
    <row r="75" spans="1:12" x14ac:dyDescent="0.2">
      <c r="A75" s="8">
        <v>43698</v>
      </c>
      <c r="B75" s="5">
        <v>1367</v>
      </c>
      <c r="C75" s="32">
        <v>3453</v>
      </c>
      <c r="D75" s="5" t="s">
        <v>108</v>
      </c>
      <c r="E75" s="5" t="s">
        <v>14</v>
      </c>
      <c r="F75" s="6">
        <v>340</v>
      </c>
      <c r="G75" s="6">
        <v>340</v>
      </c>
      <c r="H75" s="6">
        <f t="shared" si="4"/>
        <v>0</v>
      </c>
      <c r="I75" s="7">
        <v>885</v>
      </c>
      <c r="J75" s="7">
        <f t="shared" si="2"/>
        <v>300900</v>
      </c>
    </row>
    <row r="76" spans="1:12" x14ac:dyDescent="0.2">
      <c r="A76" s="8">
        <v>43698</v>
      </c>
      <c r="B76" s="5">
        <v>1368</v>
      </c>
      <c r="C76" s="36" t="s">
        <v>191</v>
      </c>
      <c r="D76" s="5" t="s">
        <v>106</v>
      </c>
      <c r="E76" s="5" t="s">
        <v>14</v>
      </c>
      <c r="F76" s="6">
        <v>384</v>
      </c>
      <c r="G76" s="6"/>
      <c r="H76" s="6">
        <f t="shared" si="4"/>
        <v>384</v>
      </c>
      <c r="I76" s="7">
        <v>767</v>
      </c>
      <c r="J76" s="7">
        <f t="shared" si="2"/>
        <v>294528</v>
      </c>
    </row>
    <row r="77" spans="1:12" x14ac:dyDescent="0.2">
      <c r="A77" s="8">
        <v>43698</v>
      </c>
      <c r="B77" s="5">
        <v>1369</v>
      </c>
      <c r="C77" s="32">
        <v>2887</v>
      </c>
      <c r="D77" s="5" t="s">
        <v>109</v>
      </c>
      <c r="E77" s="5" t="s">
        <v>14</v>
      </c>
      <c r="F77" s="6">
        <v>124</v>
      </c>
      <c r="G77" s="6">
        <v>124</v>
      </c>
      <c r="H77" s="6">
        <f t="shared" si="4"/>
        <v>0</v>
      </c>
      <c r="I77" s="7">
        <v>885</v>
      </c>
      <c r="J77" s="7">
        <f t="shared" si="2"/>
        <v>109740</v>
      </c>
    </row>
    <row r="78" spans="1:12" x14ac:dyDescent="0.2">
      <c r="A78" s="8">
        <v>43698</v>
      </c>
      <c r="B78" s="5">
        <v>1370</v>
      </c>
      <c r="C78" s="36" t="s">
        <v>192</v>
      </c>
      <c r="D78" s="5" t="s">
        <v>110</v>
      </c>
      <c r="E78" s="5" t="s">
        <v>14</v>
      </c>
      <c r="F78" s="6">
        <v>124</v>
      </c>
      <c r="G78" s="6"/>
      <c r="H78" s="6">
        <f t="shared" si="4"/>
        <v>124</v>
      </c>
      <c r="I78" s="7">
        <v>1357</v>
      </c>
      <c r="J78" s="7">
        <f t="shared" si="2"/>
        <v>168268</v>
      </c>
    </row>
    <row r="79" spans="1:12" x14ac:dyDescent="0.2">
      <c r="A79" s="8">
        <v>43698</v>
      </c>
      <c r="B79" s="5">
        <v>1371</v>
      </c>
      <c r="C79" s="32">
        <v>9631</v>
      </c>
      <c r="D79" s="5" t="s">
        <v>111</v>
      </c>
      <c r="E79" s="5" t="s">
        <v>14</v>
      </c>
      <c r="F79" s="6">
        <v>3</v>
      </c>
      <c r="G79" s="6"/>
      <c r="H79" s="6">
        <f t="shared" si="4"/>
        <v>3</v>
      </c>
      <c r="I79" s="7">
        <v>1499.78</v>
      </c>
      <c r="J79" s="7">
        <f t="shared" si="2"/>
        <v>4499.34</v>
      </c>
    </row>
    <row r="80" spans="1:12" x14ac:dyDescent="0.2">
      <c r="A80" s="8">
        <v>43698</v>
      </c>
      <c r="B80" s="5">
        <v>1372</v>
      </c>
      <c r="C80" s="32">
        <v>2270</v>
      </c>
      <c r="D80" s="5" t="s">
        <v>112</v>
      </c>
      <c r="E80" s="5" t="s">
        <v>14</v>
      </c>
      <c r="F80" s="6">
        <v>4</v>
      </c>
      <c r="G80" s="6"/>
      <c r="H80" s="6">
        <f t="shared" si="4"/>
        <v>4</v>
      </c>
      <c r="I80" s="7">
        <v>1954.08</v>
      </c>
      <c r="J80" s="7">
        <f t="shared" si="2"/>
        <v>7816.32</v>
      </c>
    </row>
    <row r="81" spans="1:11" x14ac:dyDescent="0.2">
      <c r="A81" s="8">
        <v>43698</v>
      </c>
      <c r="B81" s="5">
        <v>1373</v>
      </c>
      <c r="C81" s="32">
        <v>5195</v>
      </c>
      <c r="D81" s="5" t="s">
        <v>113</v>
      </c>
      <c r="E81" s="5" t="s">
        <v>34</v>
      </c>
      <c r="F81" s="6">
        <v>70</v>
      </c>
      <c r="G81" s="6">
        <v>2</v>
      </c>
      <c r="H81" s="6">
        <f t="shared" si="4"/>
        <v>68</v>
      </c>
      <c r="I81" s="7">
        <v>1293.28</v>
      </c>
      <c r="J81" s="7">
        <f t="shared" si="2"/>
        <v>90529.599999999991</v>
      </c>
    </row>
    <row r="82" spans="1:11" x14ac:dyDescent="0.2">
      <c r="A82" s="8">
        <v>43698</v>
      </c>
      <c r="B82" s="5">
        <v>1374</v>
      </c>
      <c r="C82" s="32">
        <v>9564</v>
      </c>
      <c r="D82" s="5" t="s">
        <v>114</v>
      </c>
      <c r="E82" s="5" t="s">
        <v>14</v>
      </c>
      <c r="F82" s="6">
        <v>3</v>
      </c>
      <c r="G82" s="6"/>
      <c r="H82" s="6">
        <f t="shared" si="4"/>
        <v>3</v>
      </c>
      <c r="I82" s="7">
        <v>42250</v>
      </c>
      <c r="J82" s="7">
        <f t="shared" si="2"/>
        <v>126750</v>
      </c>
    </row>
    <row r="83" spans="1:11" x14ac:dyDescent="0.2">
      <c r="A83" s="8">
        <v>43698</v>
      </c>
      <c r="B83" s="5">
        <v>1375</v>
      </c>
      <c r="C83" s="32">
        <v>9625</v>
      </c>
      <c r="D83" s="5" t="s">
        <v>115</v>
      </c>
      <c r="E83" s="5" t="s">
        <v>14</v>
      </c>
      <c r="F83" s="6">
        <v>4</v>
      </c>
      <c r="G83" s="6"/>
      <c r="H83" s="6">
        <f t="shared" si="4"/>
        <v>4</v>
      </c>
      <c r="I83" s="7">
        <v>410.64</v>
      </c>
      <c r="J83" s="7">
        <f t="shared" si="2"/>
        <v>1642.56</v>
      </c>
    </row>
    <row r="84" spans="1:11" x14ac:dyDescent="0.2">
      <c r="A84" s="8">
        <v>43698</v>
      </c>
      <c r="B84" s="5">
        <v>1376</v>
      </c>
      <c r="C84" s="32">
        <v>2427</v>
      </c>
      <c r="D84" s="5" t="s">
        <v>116</v>
      </c>
      <c r="E84" s="5" t="s">
        <v>40</v>
      </c>
      <c r="F84" s="6">
        <v>6</v>
      </c>
      <c r="G84" s="6"/>
      <c r="H84" s="6">
        <f t="shared" si="4"/>
        <v>6</v>
      </c>
      <c r="I84" s="7">
        <v>400</v>
      </c>
      <c r="J84" s="7">
        <f t="shared" si="2"/>
        <v>2400</v>
      </c>
    </row>
    <row r="85" spans="1:11" x14ac:dyDescent="0.2">
      <c r="A85" s="8">
        <v>43698</v>
      </c>
      <c r="B85" s="5">
        <v>1377</v>
      </c>
      <c r="C85" s="32">
        <v>9603</v>
      </c>
      <c r="D85" s="5" t="s">
        <v>117</v>
      </c>
      <c r="E85" s="5" t="s">
        <v>14</v>
      </c>
      <c r="F85" s="6">
        <v>70000</v>
      </c>
      <c r="G85" s="6"/>
      <c r="H85" s="6">
        <f t="shared" si="4"/>
        <v>70000</v>
      </c>
      <c r="I85" s="7">
        <v>8.5</v>
      </c>
      <c r="J85" s="7">
        <f t="shared" si="2"/>
        <v>595000</v>
      </c>
    </row>
    <row r="86" spans="1:11" x14ac:dyDescent="0.2">
      <c r="A86" s="8">
        <v>43698</v>
      </c>
      <c r="B86" s="5">
        <v>1378</v>
      </c>
      <c r="C86" s="32">
        <v>9630</v>
      </c>
      <c r="D86" s="5" t="s">
        <v>118</v>
      </c>
      <c r="E86" s="5" t="s">
        <v>14</v>
      </c>
      <c r="F86" s="6">
        <v>3</v>
      </c>
      <c r="G86" s="6"/>
      <c r="H86" s="6">
        <f t="shared" si="4"/>
        <v>3</v>
      </c>
      <c r="I86" s="7">
        <v>732.78</v>
      </c>
      <c r="J86" s="7">
        <f t="shared" si="2"/>
        <v>2198.34</v>
      </c>
    </row>
    <row r="87" spans="1:11" x14ac:dyDescent="0.2">
      <c r="A87" s="8">
        <v>43698</v>
      </c>
      <c r="B87" s="5">
        <v>1379</v>
      </c>
      <c r="C87" s="32">
        <v>4475</v>
      </c>
      <c r="D87" s="5" t="s">
        <v>119</v>
      </c>
      <c r="E87" s="5" t="s">
        <v>14</v>
      </c>
      <c r="F87" s="6">
        <v>40000</v>
      </c>
      <c r="G87" s="6"/>
      <c r="H87" s="6">
        <f t="shared" si="4"/>
        <v>40000</v>
      </c>
      <c r="I87" s="7">
        <v>11</v>
      </c>
      <c r="J87" s="7">
        <f t="shared" si="2"/>
        <v>440000</v>
      </c>
    </row>
    <row r="88" spans="1:11" x14ac:dyDescent="0.2">
      <c r="A88" s="8">
        <v>43698</v>
      </c>
      <c r="B88" s="5">
        <v>1380</v>
      </c>
      <c r="C88" s="32">
        <v>1608</v>
      </c>
      <c r="D88" s="5" t="s">
        <v>120</v>
      </c>
      <c r="E88" s="5" t="s">
        <v>14</v>
      </c>
      <c r="F88" s="6">
        <v>2</v>
      </c>
      <c r="G88" s="6"/>
      <c r="H88" s="6">
        <f t="shared" si="4"/>
        <v>2</v>
      </c>
      <c r="I88" s="7">
        <v>2088.6</v>
      </c>
      <c r="J88" s="7">
        <f t="shared" si="2"/>
        <v>4177.2</v>
      </c>
    </row>
    <row r="89" spans="1:11" x14ac:dyDescent="0.2">
      <c r="A89" s="8">
        <v>43698</v>
      </c>
      <c r="B89" s="5">
        <v>1381</v>
      </c>
      <c r="C89" s="36" t="s">
        <v>193</v>
      </c>
      <c r="D89" s="5" t="s">
        <v>32</v>
      </c>
      <c r="E89" s="5" t="s">
        <v>14</v>
      </c>
      <c r="F89" s="6">
        <v>4</v>
      </c>
      <c r="G89" s="6"/>
      <c r="H89" s="6">
        <f t="shared" si="4"/>
        <v>4</v>
      </c>
      <c r="I89" s="7">
        <v>413</v>
      </c>
      <c r="J89" s="7">
        <f t="shared" si="2"/>
        <v>1652</v>
      </c>
    </row>
    <row r="90" spans="1:11" x14ac:dyDescent="0.2">
      <c r="A90" s="8">
        <v>43698</v>
      </c>
      <c r="B90" s="5">
        <v>1382</v>
      </c>
      <c r="C90" s="32">
        <v>9633</v>
      </c>
      <c r="D90" s="5" t="s">
        <v>121</v>
      </c>
      <c r="E90" s="5" t="s">
        <v>14</v>
      </c>
      <c r="F90" s="6">
        <v>2</v>
      </c>
      <c r="G90" s="6"/>
      <c r="H90" s="6">
        <f t="shared" si="4"/>
        <v>2</v>
      </c>
      <c r="I90" s="7">
        <v>345</v>
      </c>
      <c r="J90" s="7">
        <f t="shared" si="2"/>
        <v>690</v>
      </c>
    </row>
    <row r="91" spans="1:11" x14ac:dyDescent="0.2">
      <c r="A91" s="8">
        <v>43698</v>
      </c>
      <c r="B91" s="5">
        <v>1383</v>
      </c>
      <c r="C91" s="32">
        <v>6498</v>
      </c>
      <c r="D91" s="5" t="s">
        <v>42</v>
      </c>
      <c r="E91" s="5" t="s">
        <v>14</v>
      </c>
      <c r="F91" s="6">
        <v>590</v>
      </c>
      <c r="G91" s="6">
        <v>100</v>
      </c>
      <c r="H91" s="6">
        <f t="shared" si="4"/>
        <v>490</v>
      </c>
      <c r="I91" s="7">
        <v>56.05</v>
      </c>
      <c r="J91" s="7">
        <f t="shared" si="2"/>
        <v>33069.5</v>
      </c>
    </row>
    <row r="92" spans="1:11" x14ac:dyDescent="0.2">
      <c r="A92" s="8">
        <v>43698</v>
      </c>
      <c r="B92" s="5">
        <v>1384</v>
      </c>
      <c r="C92" s="32">
        <v>2881</v>
      </c>
      <c r="D92" s="5" t="s">
        <v>48</v>
      </c>
      <c r="E92" s="5" t="s">
        <v>14</v>
      </c>
      <c r="F92" s="6">
        <v>32</v>
      </c>
      <c r="G92" s="6">
        <v>3</v>
      </c>
      <c r="H92" s="6">
        <f t="shared" si="4"/>
        <v>29</v>
      </c>
      <c r="I92" s="7">
        <v>89.6</v>
      </c>
      <c r="J92" s="7">
        <f t="shared" si="2"/>
        <v>2867.2</v>
      </c>
    </row>
    <row r="93" spans="1:11" x14ac:dyDescent="0.2">
      <c r="A93" s="8">
        <v>43698</v>
      </c>
      <c r="B93" s="5">
        <v>1385</v>
      </c>
      <c r="C93" s="36" t="s">
        <v>201</v>
      </c>
      <c r="D93" s="5" t="s">
        <v>122</v>
      </c>
      <c r="E93" s="5" t="s">
        <v>14</v>
      </c>
      <c r="F93" s="6">
        <v>80</v>
      </c>
      <c r="G93" s="6">
        <v>2</v>
      </c>
      <c r="H93" s="6">
        <f t="shared" si="4"/>
        <v>78</v>
      </c>
      <c r="I93" s="7">
        <v>190</v>
      </c>
      <c r="J93" s="7">
        <f t="shared" si="2"/>
        <v>15200</v>
      </c>
      <c r="K93" s="13"/>
    </row>
    <row r="94" spans="1:11" x14ac:dyDescent="0.2">
      <c r="A94" s="8">
        <v>43698</v>
      </c>
      <c r="B94" s="5">
        <v>1386</v>
      </c>
      <c r="C94" s="32">
        <v>9640</v>
      </c>
      <c r="D94" s="5" t="s">
        <v>123</v>
      </c>
      <c r="E94" s="5" t="s">
        <v>14</v>
      </c>
      <c r="F94" s="6">
        <v>13</v>
      </c>
      <c r="G94" s="6">
        <v>1</v>
      </c>
      <c r="H94" s="6">
        <f t="shared" si="4"/>
        <v>12</v>
      </c>
      <c r="I94" s="7">
        <v>713.9</v>
      </c>
      <c r="J94" s="7">
        <f t="shared" si="2"/>
        <v>9280.6999999999989</v>
      </c>
    </row>
    <row r="95" spans="1:11" x14ac:dyDescent="0.2">
      <c r="A95" s="8">
        <v>43698</v>
      </c>
      <c r="B95" s="5">
        <v>1387</v>
      </c>
      <c r="C95" s="32">
        <v>9598</v>
      </c>
      <c r="D95" s="5" t="s">
        <v>167</v>
      </c>
      <c r="E95" s="5" t="s">
        <v>14</v>
      </c>
      <c r="F95" s="6">
        <v>2</v>
      </c>
      <c r="G95" s="6"/>
      <c r="H95" s="6">
        <f t="shared" si="4"/>
        <v>2</v>
      </c>
      <c r="I95" s="7">
        <v>722.75</v>
      </c>
      <c r="J95" s="7">
        <f t="shared" ref="J95:J117" si="5">F95*I95</f>
        <v>1445.5</v>
      </c>
    </row>
    <row r="96" spans="1:11" x14ac:dyDescent="0.2">
      <c r="A96" s="8">
        <v>43698</v>
      </c>
      <c r="B96" s="5">
        <v>1388</v>
      </c>
      <c r="C96" s="32">
        <v>5251</v>
      </c>
      <c r="D96" s="5" t="s">
        <v>43</v>
      </c>
      <c r="E96" s="5" t="s">
        <v>14</v>
      </c>
      <c r="F96" s="6">
        <v>10</v>
      </c>
      <c r="G96" s="6"/>
      <c r="H96" s="6">
        <f t="shared" si="4"/>
        <v>10</v>
      </c>
      <c r="I96" s="7">
        <v>5240</v>
      </c>
      <c r="J96" s="7">
        <f t="shared" si="5"/>
        <v>52400</v>
      </c>
    </row>
    <row r="97" spans="1:11" x14ac:dyDescent="0.2">
      <c r="A97" s="8">
        <v>43698</v>
      </c>
      <c r="B97" s="5">
        <v>1389</v>
      </c>
      <c r="C97" s="32">
        <v>6572</v>
      </c>
      <c r="D97" s="5" t="s">
        <v>124</v>
      </c>
      <c r="E97" s="5" t="s">
        <v>14</v>
      </c>
      <c r="F97" s="6">
        <v>10</v>
      </c>
      <c r="G97" s="6"/>
      <c r="H97" s="6">
        <f t="shared" si="4"/>
        <v>10</v>
      </c>
      <c r="I97" s="7">
        <v>109.4</v>
      </c>
      <c r="J97" s="7">
        <f t="shared" si="5"/>
        <v>1094</v>
      </c>
    </row>
    <row r="98" spans="1:11" x14ac:dyDescent="0.2">
      <c r="A98" s="8">
        <v>43698</v>
      </c>
      <c r="B98" s="5">
        <v>1390</v>
      </c>
      <c r="C98" s="32">
        <v>9623</v>
      </c>
      <c r="D98" s="5" t="s">
        <v>125</v>
      </c>
      <c r="E98" s="5" t="s">
        <v>81</v>
      </c>
      <c r="F98" s="6">
        <v>4</v>
      </c>
      <c r="G98" s="6"/>
      <c r="H98" s="6">
        <f t="shared" si="4"/>
        <v>4</v>
      </c>
      <c r="I98" s="7">
        <v>29</v>
      </c>
      <c r="J98" s="7">
        <f t="shared" si="5"/>
        <v>116</v>
      </c>
    </row>
    <row r="99" spans="1:11" x14ac:dyDescent="0.2">
      <c r="A99" s="8">
        <v>43698</v>
      </c>
      <c r="B99" s="5">
        <v>1391</v>
      </c>
      <c r="C99" s="32">
        <v>9622</v>
      </c>
      <c r="D99" s="5" t="s">
        <v>126</v>
      </c>
      <c r="E99" s="5" t="s">
        <v>81</v>
      </c>
      <c r="F99" s="6">
        <v>12</v>
      </c>
      <c r="G99" s="6"/>
      <c r="H99" s="6">
        <f t="shared" si="4"/>
        <v>12</v>
      </c>
      <c r="I99" s="7">
        <v>33</v>
      </c>
      <c r="J99" s="7">
        <f t="shared" si="5"/>
        <v>396</v>
      </c>
    </row>
    <row r="100" spans="1:11" ht="14.25" customHeight="1" x14ac:dyDescent="0.2">
      <c r="A100" s="8">
        <v>43698</v>
      </c>
      <c r="B100" s="5">
        <v>1392</v>
      </c>
      <c r="C100" s="32">
        <v>9621</v>
      </c>
      <c r="D100" s="5" t="s">
        <v>127</v>
      </c>
      <c r="E100" s="5" t="s">
        <v>81</v>
      </c>
      <c r="F100" s="6">
        <v>16</v>
      </c>
      <c r="G100" s="6"/>
      <c r="H100" s="6">
        <f t="shared" si="4"/>
        <v>16</v>
      </c>
      <c r="I100" s="7">
        <v>35.4</v>
      </c>
      <c r="J100" s="7">
        <f t="shared" si="5"/>
        <v>566.4</v>
      </c>
    </row>
    <row r="101" spans="1:11" s="37" customFormat="1" x14ac:dyDescent="0.2">
      <c r="A101" s="8">
        <v>43698</v>
      </c>
      <c r="B101" s="5">
        <v>1393</v>
      </c>
      <c r="C101" s="32">
        <v>4420</v>
      </c>
      <c r="D101" s="5" t="s">
        <v>183</v>
      </c>
      <c r="E101" s="5" t="s">
        <v>14</v>
      </c>
      <c r="F101" s="6">
        <v>2</v>
      </c>
      <c r="G101" s="6"/>
      <c r="H101" s="6">
        <f t="shared" si="4"/>
        <v>2</v>
      </c>
      <c r="I101" s="7">
        <v>767</v>
      </c>
      <c r="J101" s="7">
        <f t="shared" si="5"/>
        <v>1534</v>
      </c>
      <c r="K101" s="1"/>
    </row>
    <row r="102" spans="1:11" s="37" customFormat="1" x14ac:dyDescent="0.2">
      <c r="A102" s="8">
        <v>43698</v>
      </c>
      <c r="B102" s="5">
        <v>1394</v>
      </c>
      <c r="C102" s="32">
        <v>9624</v>
      </c>
      <c r="D102" s="5" t="s">
        <v>128</v>
      </c>
      <c r="E102" s="5" t="s">
        <v>81</v>
      </c>
      <c r="F102" s="6">
        <v>22</v>
      </c>
      <c r="G102" s="6"/>
      <c r="H102" s="6">
        <f t="shared" si="4"/>
        <v>22</v>
      </c>
      <c r="I102" s="7">
        <v>380</v>
      </c>
      <c r="J102" s="7">
        <f t="shared" si="5"/>
        <v>8360</v>
      </c>
      <c r="K102" s="1"/>
    </row>
    <row r="103" spans="1:11" s="37" customFormat="1" x14ac:dyDescent="0.2">
      <c r="A103" s="8">
        <v>43698</v>
      </c>
      <c r="B103" s="5">
        <v>1395</v>
      </c>
      <c r="C103" s="32">
        <v>3767</v>
      </c>
      <c r="D103" s="5" t="s">
        <v>129</v>
      </c>
      <c r="E103" s="5" t="s">
        <v>14</v>
      </c>
      <c r="F103" s="6">
        <v>804</v>
      </c>
      <c r="G103" s="6">
        <v>48</v>
      </c>
      <c r="H103" s="6">
        <f t="shared" si="4"/>
        <v>756</v>
      </c>
      <c r="I103" s="7">
        <v>5.08</v>
      </c>
      <c r="J103" s="7">
        <f t="shared" si="5"/>
        <v>4084.32</v>
      </c>
      <c r="K103" s="1"/>
    </row>
    <row r="104" spans="1:11" x14ac:dyDescent="0.2">
      <c r="A104" s="8">
        <v>43698</v>
      </c>
      <c r="B104" s="5">
        <v>1396</v>
      </c>
      <c r="C104" s="32">
        <v>2846</v>
      </c>
      <c r="D104" s="5" t="s">
        <v>130</v>
      </c>
      <c r="E104" s="5" t="s">
        <v>14</v>
      </c>
      <c r="F104" s="6">
        <v>100</v>
      </c>
      <c r="G104" s="6"/>
      <c r="H104" s="6">
        <f t="shared" si="4"/>
        <v>100</v>
      </c>
      <c r="I104" s="7">
        <v>10.62</v>
      </c>
      <c r="J104" s="7">
        <f t="shared" si="5"/>
        <v>1062</v>
      </c>
    </row>
    <row r="105" spans="1:11" x14ac:dyDescent="0.2">
      <c r="A105" s="8">
        <v>43698</v>
      </c>
      <c r="B105" s="5">
        <v>1397</v>
      </c>
      <c r="C105" s="32">
        <v>1610</v>
      </c>
      <c r="D105" s="5" t="s">
        <v>131</v>
      </c>
      <c r="E105" s="5" t="s">
        <v>14</v>
      </c>
      <c r="F105" s="6">
        <v>496</v>
      </c>
      <c r="G105" s="6">
        <v>3</v>
      </c>
      <c r="H105" s="6">
        <f t="shared" ref="H105:H136" si="6">F105-G105</f>
        <v>493</v>
      </c>
      <c r="I105" s="7">
        <v>3.98</v>
      </c>
      <c r="J105" s="7">
        <f t="shared" si="5"/>
        <v>1974.08</v>
      </c>
    </row>
    <row r="106" spans="1:11" x14ac:dyDescent="0.2">
      <c r="A106" s="8">
        <v>43698</v>
      </c>
      <c r="B106" s="5">
        <v>1398</v>
      </c>
      <c r="C106" s="32">
        <v>2550</v>
      </c>
      <c r="D106" s="5" t="s">
        <v>132</v>
      </c>
      <c r="E106" s="5" t="s">
        <v>81</v>
      </c>
      <c r="F106" s="6">
        <v>6</v>
      </c>
      <c r="G106" s="6">
        <v>2</v>
      </c>
      <c r="H106" s="6">
        <f t="shared" si="6"/>
        <v>4</v>
      </c>
      <c r="I106" s="7">
        <v>92.04</v>
      </c>
      <c r="J106" s="7">
        <f t="shared" si="5"/>
        <v>552.24</v>
      </c>
    </row>
    <row r="107" spans="1:11" x14ac:dyDescent="0.2">
      <c r="A107" s="8">
        <v>43698</v>
      </c>
      <c r="B107" s="5">
        <v>1399</v>
      </c>
      <c r="C107" s="32">
        <v>2014</v>
      </c>
      <c r="D107" s="5" t="s">
        <v>50</v>
      </c>
      <c r="E107" s="5" t="s">
        <v>14</v>
      </c>
      <c r="F107" s="6">
        <v>2</v>
      </c>
      <c r="G107" s="6"/>
      <c r="H107" s="6">
        <f t="shared" si="6"/>
        <v>2</v>
      </c>
      <c r="I107" s="7">
        <v>48</v>
      </c>
      <c r="J107" s="7">
        <f t="shared" si="5"/>
        <v>96</v>
      </c>
    </row>
    <row r="108" spans="1:11" x14ac:dyDescent="0.2">
      <c r="A108" s="8">
        <v>43698</v>
      </c>
      <c r="B108" s="5">
        <v>1400</v>
      </c>
      <c r="C108" s="36" t="s">
        <v>188</v>
      </c>
      <c r="D108" s="5" t="s">
        <v>25</v>
      </c>
      <c r="E108" s="5" t="s">
        <v>14</v>
      </c>
      <c r="F108" s="6">
        <v>1</v>
      </c>
      <c r="G108" s="6"/>
      <c r="H108" s="6">
        <f t="shared" si="6"/>
        <v>1</v>
      </c>
      <c r="I108" s="7">
        <v>23.6</v>
      </c>
      <c r="J108" s="7">
        <f t="shared" si="5"/>
        <v>23.6</v>
      </c>
    </row>
    <row r="109" spans="1:11" x14ac:dyDescent="0.2">
      <c r="A109" s="8">
        <v>43698</v>
      </c>
      <c r="B109" s="5">
        <v>1401</v>
      </c>
      <c r="C109" s="32">
        <v>3766</v>
      </c>
      <c r="D109" s="5" t="s">
        <v>133</v>
      </c>
      <c r="E109" s="5" t="s">
        <v>14</v>
      </c>
      <c r="F109" s="6">
        <v>144</v>
      </c>
      <c r="G109" s="6">
        <v>63</v>
      </c>
      <c r="H109" s="6">
        <f t="shared" si="6"/>
        <v>81</v>
      </c>
      <c r="I109" s="7">
        <v>5.08</v>
      </c>
      <c r="J109" s="7">
        <f t="shared" si="5"/>
        <v>731.52</v>
      </c>
    </row>
    <row r="110" spans="1:11" x14ac:dyDescent="0.2">
      <c r="A110" s="8">
        <v>43698</v>
      </c>
      <c r="B110" s="5">
        <v>1402</v>
      </c>
      <c r="C110" s="32">
        <v>3768</v>
      </c>
      <c r="D110" s="5" t="s">
        <v>134</v>
      </c>
      <c r="E110" s="5" t="s">
        <v>14</v>
      </c>
      <c r="F110" s="6">
        <v>36</v>
      </c>
      <c r="G110" s="6"/>
      <c r="H110" s="6">
        <f t="shared" si="6"/>
        <v>36</v>
      </c>
      <c r="I110" s="7">
        <v>5.08</v>
      </c>
      <c r="J110" s="7">
        <f t="shared" si="5"/>
        <v>182.88</v>
      </c>
    </row>
    <row r="111" spans="1:11" x14ac:dyDescent="0.2">
      <c r="A111" s="8">
        <v>43698</v>
      </c>
      <c r="B111" s="5">
        <v>1403</v>
      </c>
      <c r="C111" s="32">
        <v>9609</v>
      </c>
      <c r="D111" s="5" t="s">
        <v>184</v>
      </c>
      <c r="E111" s="5" t="s">
        <v>81</v>
      </c>
      <c r="F111" s="6">
        <v>3</v>
      </c>
      <c r="G111" s="6"/>
      <c r="H111" s="6">
        <f t="shared" si="6"/>
        <v>3</v>
      </c>
      <c r="I111" s="7">
        <v>64.900000000000006</v>
      </c>
      <c r="J111" s="7">
        <f t="shared" si="5"/>
        <v>194.70000000000002</v>
      </c>
    </row>
    <row r="112" spans="1:11" x14ac:dyDescent="0.2">
      <c r="A112" s="8">
        <v>43698</v>
      </c>
      <c r="B112" s="5">
        <v>1404</v>
      </c>
      <c r="C112" s="32">
        <v>1334</v>
      </c>
      <c r="D112" s="5" t="s">
        <v>31</v>
      </c>
      <c r="E112" s="5" t="s">
        <v>14</v>
      </c>
      <c r="F112" s="6">
        <v>684</v>
      </c>
      <c r="G112" s="6">
        <v>48</v>
      </c>
      <c r="H112" s="6">
        <f t="shared" si="6"/>
        <v>636</v>
      </c>
      <c r="I112" s="7">
        <v>3.33</v>
      </c>
      <c r="J112" s="7">
        <f t="shared" si="5"/>
        <v>2277.7200000000003</v>
      </c>
    </row>
    <row r="113" spans="1:11" x14ac:dyDescent="0.2">
      <c r="A113" s="8">
        <v>43698</v>
      </c>
      <c r="B113" s="5">
        <v>1405</v>
      </c>
      <c r="C113" s="32">
        <v>1608</v>
      </c>
      <c r="D113" s="5" t="s">
        <v>135</v>
      </c>
      <c r="E113" s="5" t="s">
        <v>14</v>
      </c>
      <c r="F113" s="6">
        <v>5</v>
      </c>
      <c r="G113" s="6"/>
      <c r="H113" s="6">
        <f t="shared" si="6"/>
        <v>5</v>
      </c>
      <c r="I113" s="7">
        <v>2088.6</v>
      </c>
      <c r="J113" s="7">
        <f t="shared" si="5"/>
        <v>10443</v>
      </c>
    </row>
    <row r="114" spans="1:11" x14ac:dyDescent="0.2">
      <c r="A114" s="8">
        <v>43698</v>
      </c>
      <c r="B114" s="5">
        <v>1406</v>
      </c>
      <c r="C114" s="32">
        <v>3823</v>
      </c>
      <c r="D114" s="5" t="s">
        <v>136</v>
      </c>
      <c r="E114" s="5" t="s">
        <v>14</v>
      </c>
      <c r="F114" s="6">
        <v>393</v>
      </c>
      <c r="G114" s="6">
        <v>24</v>
      </c>
      <c r="H114" s="6">
        <f t="shared" si="6"/>
        <v>369</v>
      </c>
      <c r="I114" s="7">
        <v>12.98</v>
      </c>
      <c r="J114" s="7">
        <f t="shared" si="5"/>
        <v>5101.1400000000003</v>
      </c>
    </row>
    <row r="115" spans="1:11" ht="15" customHeight="1" x14ac:dyDescent="0.2">
      <c r="A115" s="8">
        <v>43698</v>
      </c>
      <c r="B115" s="5">
        <v>1407</v>
      </c>
      <c r="C115" s="32">
        <v>9619</v>
      </c>
      <c r="D115" s="5" t="s">
        <v>137</v>
      </c>
      <c r="E115" s="5" t="s">
        <v>14</v>
      </c>
      <c r="F115" s="6">
        <v>400</v>
      </c>
      <c r="G115" s="6"/>
      <c r="H115" s="6">
        <f t="shared" si="6"/>
        <v>400</v>
      </c>
      <c r="I115" s="7">
        <v>3</v>
      </c>
      <c r="J115" s="7">
        <f t="shared" si="5"/>
        <v>1200</v>
      </c>
    </row>
    <row r="116" spans="1:11" x14ac:dyDescent="0.2">
      <c r="A116" s="8">
        <v>43698</v>
      </c>
      <c r="B116" s="5">
        <v>1408</v>
      </c>
      <c r="C116" s="32">
        <v>5733</v>
      </c>
      <c r="D116" s="5" t="s">
        <v>138</v>
      </c>
      <c r="E116" s="5" t="s">
        <v>14</v>
      </c>
      <c r="F116" s="6">
        <v>14</v>
      </c>
      <c r="G116" s="6"/>
      <c r="H116" s="6">
        <f t="shared" si="6"/>
        <v>14</v>
      </c>
      <c r="I116" s="7">
        <v>1770</v>
      </c>
      <c r="J116" s="7">
        <f t="shared" si="5"/>
        <v>24780</v>
      </c>
    </row>
    <row r="117" spans="1:11" x14ac:dyDescent="0.2">
      <c r="A117" s="8">
        <v>43698</v>
      </c>
      <c r="B117" s="5">
        <v>1409</v>
      </c>
      <c r="C117" s="32">
        <v>5735</v>
      </c>
      <c r="D117" s="5" t="s">
        <v>139</v>
      </c>
      <c r="E117" s="5" t="s">
        <v>14</v>
      </c>
      <c r="F117" s="6">
        <v>3</v>
      </c>
      <c r="G117" s="6"/>
      <c r="H117" s="6">
        <f t="shared" si="6"/>
        <v>3</v>
      </c>
      <c r="I117" s="7">
        <v>2596</v>
      </c>
      <c r="J117" s="7">
        <f t="shared" si="5"/>
        <v>7788</v>
      </c>
    </row>
    <row r="118" spans="1:11" ht="15" customHeight="1" x14ac:dyDescent="0.2">
      <c r="A118" s="8">
        <v>43698</v>
      </c>
      <c r="B118" s="5">
        <v>1410</v>
      </c>
      <c r="C118" s="32"/>
      <c r="D118" s="5" t="s">
        <v>11</v>
      </c>
      <c r="E118" s="5"/>
      <c r="F118" s="6"/>
      <c r="G118" s="6"/>
      <c r="H118" s="6">
        <f t="shared" si="6"/>
        <v>0</v>
      </c>
      <c r="I118" s="5" t="s">
        <v>11</v>
      </c>
      <c r="J118" s="5" t="s">
        <v>11</v>
      </c>
    </row>
    <row r="119" spans="1:11" ht="15" customHeight="1" x14ac:dyDescent="0.2">
      <c r="A119" s="8">
        <v>43698</v>
      </c>
      <c r="B119" s="5">
        <v>1411</v>
      </c>
      <c r="C119" s="32"/>
      <c r="D119" s="5" t="s">
        <v>11</v>
      </c>
      <c r="E119" s="5"/>
      <c r="F119" s="6"/>
      <c r="G119" s="6"/>
      <c r="H119" s="6">
        <f t="shared" si="6"/>
        <v>0</v>
      </c>
      <c r="I119" s="5" t="s">
        <v>11</v>
      </c>
      <c r="J119" s="5" t="s">
        <v>11</v>
      </c>
    </row>
    <row r="120" spans="1:11" ht="15" customHeight="1" x14ac:dyDescent="0.2">
      <c r="A120" s="8">
        <v>43698</v>
      </c>
      <c r="B120" s="5">
        <v>1412</v>
      </c>
      <c r="C120" s="36" t="s">
        <v>186</v>
      </c>
      <c r="D120" s="5" t="s">
        <v>140</v>
      </c>
      <c r="E120" s="5" t="s">
        <v>10</v>
      </c>
      <c r="F120" s="6">
        <v>7</v>
      </c>
      <c r="G120" s="6"/>
      <c r="H120" s="6">
        <f t="shared" si="6"/>
        <v>7</v>
      </c>
      <c r="I120" s="7">
        <v>2220</v>
      </c>
      <c r="J120" s="7">
        <f t="shared" ref="J120:J133" si="7">F120*I120</f>
        <v>15540</v>
      </c>
    </row>
    <row r="121" spans="1:11" ht="15" customHeight="1" x14ac:dyDescent="0.2">
      <c r="A121" s="8">
        <v>43698</v>
      </c>
      <c r="B121" s="5">
        <v>1413</v>
      </c>
      <c r="C121" s="32">
        <v>4316</v>
      </c>
      <c r="D121" s="5" t="s">
        <v>141</v>
      </c>
      <c r="E121" s="5" t="s">
        <v>14</v>
      </c>
      <c r="F121" s="6">
        <v>5</v>
      </c>
      <c r="G121" s="6">
        <v>2</v>
      </c>
      <c r="H121" s="6">
        <f t="shared" si="6"/>
        <v>3</v>
      </c>
      <c r="I121" s="7">
        <v>1622.5</v>
      </c>
      <c r="J121" s="7">
        <f t="shared" si="7"/>
        <v>8112.5</v>
      </c>
    </row>
    <row r="122" spans="1:11" ht="15" customHeight="1" x14ac:dyDescent="0.2">
      <c r="A122" s="8">
        <v>43698</v>
      </c>
      <c r="B122" s="5">
        <v>1414</v>
      </c>
      <c r="C122" s="32">
        <v>9637</v>
      </c>
      <c r="D122" s="5" t="s">
        <v>142</v>
      </c>
      <c r="E122" s="5" t="s">
        <v>14</v>
      </c>
      <c r="F122" s="6">
        <v>3</v>
      </c>
      <c r="G122" s="6"/>
      <c r="H122" s="6">
        <f t="shared" si="6"/>
        <v>3</v>
      </c>
      <c r="I122" s="7">
        <v>574.76</v>
      </c>
      <c r="J122" s="7">
        <f t="shared" si="7"/>
        <v>1724.28</v>
      </c>
    </row>
    <row r="123" spans="1:11" ht="14.25" customHeight="1" x14ac:dyDescent="0.2">
      <c r="A123" s="8">
        <v>43698</v>
      </c>
      <c r="B123" s="5">
        <v>1415</v>
      </c>
      <c r="C123" s="32">
        <v>2375</v>
      </c>
      <c r="D123" s="5" t="s">
        <v>143</v>
      </c>
      <c r="E123" s="5" t="s">
        <v>14</v>
      </c>
      <c r="F123" s="6">
        <v>4</v>
      </c>
      <c r="G123" s="6"/>
      <c r="H123" s="6">
        <f t="shared" si="6"/>
        <v>4</v>
      </c>
      <c r="I123" s="7">
        <v>2950</v>
      </c>
      <c r="J123" s="7">
        <f t="shared" si="7"/>
        <v>11800</v>
      </c>
      <c r="K123" s="13"/>
    </row>
    <row r="124" spans="1:11" ht="15" customHeight="1" x14ac:dyDescent="0.2">
      <c r="A124" s="8">
        <v>43698</v>
      </c>
      <c r="B124" s="5">
        <v>1416</v>
      </c>
      <c r="C124" s="32">
        <v>9642</v>
      </c>
      <c r="D124" s="5" t="s">
        <v>144</v>
      </c>
      <c r="E124" s="5" t="s">
        <v>14</v>
      </c>
      <c r="F124" s="6">
        <v>8</v>
      </c>
      <c r="G124" s="6"/>
      <c r="H124" s="6">
        <f t="shared" si="6"/>
        <v>8</v>
      </c>
      <c r="I124" s="7">
        <v>2596</v>
      </c>
      <c r="J124" s="7">
        <f t="shared" si="7"/>
        <v>20768</v>
      </c>
    </row>
    <row r="125" spans="1:11" ht="15" customHeight="1" x14ac:dyDescent="0.2">
      <c r="A125" s="8">
        <v>43698</v>
      </c>
      <c r="B125" s="5">
        <v>1417</v>
      </c>
      <c r="C125" s="36" t="s">
        <v>185</v>
      </c>
      <c r="D125" s="5" t="s">
        <v>145</v>
      </c>
      <c r="E125" s="5" t="s">
        <v>10</v>
      </c>
      <c r="F125" s="6">
        <v>11</v>
      </c>
      <c r="G125" s="6"/>
      <c r="H125" s="6">
        <f t="shared" si="6"/>
        <v>11</v>
      </c>
      <c r="I125" s="7">
        <v>2913</v>
      </c>
      <c r="J125" s="7">
        <f t="shared" si="7"/>
        <v>32043</v>
      </c>
    </row>
    <row r="126" spans="1:11" ht="15" customHeight="1" x14ac:dyDescent="0.2">
      <c r="A126" s="8">
        <v>43698</v>
      </c>
      <c r="B126" s="5">
        <v>1418</v>
      </c>
      <c r="C126" s="32">
        <v>9641</v>
      </c>
      <c r="D126" s="5" t="s">
        <v>146</v>
      </c>
      <c r="E126" s="5" t="s">
        <v>14</v>
      </c>
      <c r="F126" s="6">
        <v>3</v>
      </c>
      <c r="G126" s="6"/>
      <c r="H126" s="6">
        <f t="shared" si="6"/>
        <v>3</v>
      </c>
      <c r="I126" s="7">
        <v>874.78</v>
      </c>
      <c r="J126" s="7">
        <f t="shared" si="7"/>
        <v>2624.34</v>
      </c>
    </row>
    <row r="127" spans="1:11" ht="15" customHeight="1" x14ac:dyDescent="0.2">
      <c r="A127" s="8">
        <v>43698</v>
      </c>
      <c r="B127" s="5">
        <v>1419</v>
      </c>
      <c r="C127" s="32">
        <v>5733</v>
      </c>
      <c r="D127" s="5" t="s">
        <v>147</v>
      </c>
      <c r="E127" s="5" t="s">
        <v>14</v>
      </c>
      <c r="F127" s="6">
        <v>5</v>
      </c>
      <c r="G127" s="6"/>
      <c r="H127" s="6">
        <f t="shared" si="6"/>
        <v>5</v>
      </c>
      <c r="I127" s="7">
        <v>2466.1999999999998</v>
      </c>
      <c r="J127" s="7">
        <f t="shared" si="7"/>
        <v>12331</v>
      </c>
    </row>
    <row r="128" spans="1:11" ht="15" customHeight="1" x14ac:dyDescent="0.2">
      <c r="A128" s="8">
        <v>43698</v>
      </c>
      <c r="B128" s="5">
        <v>1420</v>
      </c>
      <c r="C128" s="32">
        <v>5734</v>
      </c>
      <c r="D128" s="5" t="s">
        <v>148</v>
      </c>
      <c r="E128" s="5" t="s">
        <v>14</v>
      </c>
      <c r="F128" s="6">
        <v>3</v>
      </c>
      <c r="G128" s="6"/>
      <c r="H128" s="6">
        <f t="shared" si="6"/>
        <v>3</v>
      </c>
      <c r="I128" s="7">
        <v>2596</v>
      </c>
      <c r="J128" s="7">
        <f t="shared" si="7"/>
        <v>7788</v>
      </c>
    </row>
    <row r="129" spans="1:11" ht="15" customHeight="1" x14ac:dyDescent="0.2">
      <c r="A129" s="8">
        <v>43698</v>
      </c>
      <c r="B129" s="5">
        <v>1421</v>
      </c>
      <c r="C129" s="32">
        <v>3982</v>
      </c>
      <c r="D129" s="5" t="s">
        <v>22</v>
      </c>
      <c r="E129" s="5" t="s">
        <v>14</v>
      </c>
      <c r="F129" s="6">
        <v>17</v>
      </c>
      <c r="G129" s="6">
        <v>2</v>
      </c>
      <c r="H129" s="6">
        <f t="shared" si="6"/>
        <v>15</v>
      </c>
      <c r="I129" s="7">
        <v>3215.5</v>
      </c>
      <c r="J129" s="7">
        <f t="shared" si="7"/>
        <v>54663.5</v>
      </c>
    </row>
    <row r="130" spans="1:11" ht="15" customHeight="1" x14ac:dyDescent="0.2">
      <c r="A130" s="8">
        <v>43698</v>
      </c>
      <c r="B130" s="5">
        <v>1422</v>
      </c>
      <c r="C130" s="32">
        <v>1396</v>
      </c>
      <c r="D130" s="5" t="s">
        <v>151</v>
      </c>
      <c r="E130" s="5" t="s">
        <v>14</v>
      </c>
      <c r="F130" s="6">
        <v>1600</v>
      </c>
      <c r="G130" s="6">
        <v>400</v>
      </c>
      <c r="H130" s="6">
        <f t="shared" si="6"/>
        <v>1200</v>
      </c>
      <c r="I130" s="7">
        <v>2.48</v>
      </c>
      <c r="J130" s="7">
        <f t="shared" si="7"/>
        <v>3968</v>
      </c>
      <c r="K130" s="35"/>
    </row>
    <row r="131" spans="1:11" ht="15" customHeight="1" x14ac:dyDescent="0.2">
      <c r="A131" s="8">
        <v>43698</v>
      </c>
      <c r="B131" s="5">
        <v>1423</v>
      </c>
      <c r="C131" s="32">
        <v>2403</v>
      </c>
      <c r="D131" s="5" t="s">
        <v>47</v>
      </c>
      <c r="E131" s="5" t="s">
        <v>14</v>
      </c>
      <c r="F131" s="6">
        <v>175</v>
      </c>
      <c r="G131" s="6">
        <v>6</v>
      </c>
      <c r="H131" s="6">
        <f t="shared" si="6"/>
        <v>169</v>
      </c>
      <c r="I131" s="7">
        <v>16.52</v>
      </c>
      <c r="J131" s="7">
        <f t="shared" si="7"/>
        <v>2891</v>
      </c>
    </row>
    <row r="132" spans="1:11" ht="15" customHeight="1" x14ac:dyDescent="0.2">
      <c r="A132" s="8">
        <v>43698</v>
      </c>
      <c r="B132" s="5">
        <v>1424</v>
      </c>
      <c r="C132" s="32">
        <v>9608</v>
      </c>
      <c r="D132" s="5" t="s">
        <v>49</v>
      </c>
      <c r="E132" s="5" t="s">
        <v>14</v>
      </c>
      <c r="F132" s="6">
        <v>28</v>
      </c>
      <c r="G132" s="6"/>
      <c r="H132" s="6">
        <f t="shared" si="6"/>
        <v>28</v>
      </c>
      <c r="I132" s="7">
        <v>105</v>
      </c>
      <c r="J132" s="7">
        <f t="shared" si="7"/>
        <v>2940</v>
      </c>
    </row>
    <row r="133" spans="1:11" ht="15" customHeight="1" x14ac:dyDescent="0.2">
      <c r="A133" s="8">
        <v>43698</v>
      </c>
      <c r="B133" s="5">
        <v>1425</v>
      </c>
      <c r="C133" s="32">
        <v>5736</v>
      </c>
      <c r="D133" s="5" t="s">
        <v>149</v>
      </c>
      <c r="E133" s="5" t="s">
        <v>14</v>
      </c>
      <c r="F133" s="6">
        <v>3</v>
      </c>
      <c r="G133" s="6"/>
      <c r="H133" s="6">
        <f t="shared" si="6"/>
        <v>3</v>
      </c>
      <c r="I133" s="7">
        <v>2596</v>
      </c>
      <c r="J133" s="7">
        <f t="shared" si="7"/>
        <v>7788</v>
      </c>
    </row>
    <row r="134" spans="1:11" ht="15" customHeight="1" x14ac:dyDescent="0.2">
      <c r="A134" s="8">
        <v>43698</v>
      </c>
      <c r="B134" s="5">
        <v>1426</v>
      </c>
      <c r="C134" s="32"/>
      <c r="D134" s="5" t="s">
        <v>11</v>
      </c>
      <c r="E134" s="5"/>
      <c r="F134" s="6"/>
      <c r="G134" s="6"/>
      <c r="H134" s="6">
        <f t="shared" si="6"/>
        <v>0</v>
      </c>
      <c r="I134" s="5" t="s">
        <v>11</v>
      </c>
      <c r="J134" s="5" t="s">
        <v>11</v>
      </c>
    </row>
    <row r="135" spans="1:11" ht="15" customHeight="1" x14ac:dyDescent="0.2">
      <c r="A135" s="8">
        <v>43698</v>
      </c>
      <c r="B135" s="5">
        <v>1427</v>
      </c>
      <c r="C135" s="32"/>
      <c r="D135" s="5" t="s">
        <v>11</v>
      </c>
      <c r="E135" s="5"/>
      <c r="F135" s="6"/>
      <c r="G135" s="6"/>
      <c r="H135" s="6">
        <f t="shared" si="6"/>
        <v>0</v>
      </c>
      <c r="I135" s="5" t="s">
        <v>11</v>
      </c>
      <c r="J135" s="5" t="s">
        <v>11</v>
      </c>
    </row>
    <row r="136" spans="1:11" ht="15" customHeight="1" x14ac:dyDescent="0.2">
      <c r="A136" s="8">
        <v>43698</v>
      </c>
      <c r="B136" s="5">
        <v>1428</v>
      </c>
      <c r="C136" s="32">
        <v>5247</v>
      </c>
      <c r="D136" s="5" t="s">
        <v>24</v>
      </c>
      <c r="E136" s="5" t="s">
        <v>14</v>
      </c>
      <c r="F136" s="6">
        <v>1</v>
      </c>
      <c r="G136" s="6"/>
      <c r="H136" s="6">
        <f t="shared" si="6"/>
        <v>1</v>
      </c>
      <c r="I136" s="7">
        <v>43961.19</v>
      </c>
      <c r="J136" s="7">
        <f t="shared" ref="J136:J164" si="8">F136*I136</f>
        <v>43961.19</v>
      </c>
      <c r="K136" s="37"/>
    </row>
    <row r="137" spans="1:11" ht="15" customHeight="1" x14ac:dyDescent="0.2">
      <c r="A137" s="8">
        <v>43698</v>
      </c>
      <c r="B137" s="5">
        <v>1429</v>
      </c>
      <c r="C137" s="32">
        <v>4530</v>
      </c>
      <c r="D137" s="5" t="s">
        <v>29</v>
      </c>
      <c r="E137" s="5" t="s">
        <v>14</v>
      </c>
      <c r="F137" s="6">
        <v>1</v>
      </c>
      <c r="G137" s="6"/>
      <c r="H137" s="6">
        <f t="shared" ref="H137:H164" si="9">F137-G137</f>
        <v>1</v>
      </c>
      <c r="I137" s="7">
        <v>23582.3</v>
      </c>
      <c r="J137" s="7">
        <f t="shared" si="8"/>
        <v>23582.3</v>
      </c>
      <c r="K137" s="37"/>
    </row>
    <row r="138" spans="1:11" ht="15" customHeight="1" x14ac:dyDescent="0.2">
      <c r="A138" s="8">
        <v>43698</v>
      </c>
      <c r="B138" s="5">
        <v>1430</v>
      </c>
      <c r="C138" s="32">
        <v>9639</v>
      </c>
      <c r="D138" s="5" t="s">
        <v>150</v>
      </c>
      <c r="E138" s="5" t="s">
        <v>14</v>
      </c>
      <c r="F138" s="6">
        <v>5</v>
      </c>
      <c r="G138" s="6"/>
      <c r="H138" s="6">
        <f t="shared" si="9"/>
        <v>5</v>
      </c>
      <c r="I138" s="7">
        <v>3556.22</v>
      </c>
      <c r="J138" s="7">
        <f t="shared" si="8"/>
        <v>17781.099999999999</v>
      </c>
    </row>
    <row r="139" spans="1:11" s="35" customFormat="1" ht="15" customHeight="1" x14ac:dyDescent="0.2">
      <c r="A139" s="8">
        <v>43698</v>
      </c>
      <c r="B139" s="5">
        <v>1431</v>
      </c>
      <c r="C139" s="32">
        <v>4828</v>
      </c>
      <c r="D139" s="5" t="s">
        <v>154</v>
      </c>
      <c r="E139" s="5" t="s">
        <v>14</v>
      </c>
      <c r="F139" s="6">
        <v>2</v>
      </c>
      <c r="G139" s="6"/>
      <c r="H139" s="6">
        <f t="shared" si="9"/>
        <v>2</v>
      </c>
      <c r="I139" s="7">
        <v>2088.6</v>
      </c>
      <c r="J139" s="7">
        <f t="shared" si="8"/>
        <v>4177.2</v>
      </c>
      <c r="K139" s="1"/>
    </row>
    <row r="140" spans="1:11" ht="15" customHeight="1" x14ac:dyDescent="0.2">
      <c r="A140" s="8">
        <v>43698</v>
      </c>
      <c r="B140" s="5">
        <v>1432</v>
      </c>
      <c r="C140" s="32">
        <v>2866</v>
      </c>
      <c r="D140" s="5" t="s">
        <v>155</v>
      </c>
      <c r="E140" s="5" t="s">
        <v>14</v>
      </c>
      <c r="F140" s="6">
        <v>1</v>
      </c>
      <c r="G140" s="6"/>
      <c r="H140" s="6">
        <f t="shared" si="9"/>
        <v>1</v>
      </c>
      <c r="I140" s="7">
        <v>9735</v>
      </c>
      <c r="J140" s="7">
        <f t="shared" si="8"/>
        <v>9735</v>
      </c>
    </row>
    <row r="141" spans="1:11" ht="15" customHeight="1" x14ac:dyDescent="0.2">
      <c r="A141" s="8">
        <v>43698</v>
      </c>
      <c r="B141" s="5">
        <v>1433</v>
      </c>
      <c r="C141" s="32">
        <v>3092</v>
      </c>
      <c r="D141" s="5" t="s">
        <v>156</v>
      </c>
      <c r="E141" s="5" t="s">
        <v>14</v>
      </c>
      <c r="F141" s="6">
        <v>1</v>
      </c>
      <c r="G141" s="6"/>
      <c r="H141" s="6">
        <f t="shared" si="9"/>
        <v>1</v>
      </c>
      <c r="I141" s="7">
        <v>10090</v>
      </c>
      <c r="J141" s="7">
        <f t="shared" si="8"/>
        <v>10090</v>
      </c>
    </row>
    <row r="142" spans="1:11" ht="15" customHeight="1" x14ac:dyDescent="0.2">
      <c r="A142" s="8">
        <v>43698</v>
      </c>
      <c r="B142" s="5">
        <v>1434</v>
      </c>
      <c r="C142" s="32">
        <v>9638</v>
      </c>
      <c r="D142" s="17" t="s">
        <v>163</v>
      </c>
      <c r="E142" s="5" t="s">
        <v>14</v>
      </c>
      <c r="F142" s="6">
        <v>11</v>
      </c>
      <c r="G142" s="6">
        <v>1</v>
      </c>
      <c r="H142" s="6">
        <f t="shared" si="9"/>
        <v>10</v>
      </c>
      <c r="I142" s="7">
        <v>1427.8</v>
      </c>
      <c r="J142" s="7">
        <f t="shared" si="8"/>
        <v>15705.8</v>
      </c>
      <c r="K142" s="13"/>
    </row>
    <row r="143" spans="1:11" ht="15" customHeight="1" x14ac:dyDescent="0.2">
      <c r="A143" s="8">
        <v>43698</v>
      </c>
      <c r="B143" s="5">
        <v>1435</v>
      </c>
      <c r="C143" s="32">
        <v>4858</v>
      </c>
      <c r="D143" s="5" t="s">
        <v>28</v>
      </c>
      <c r="E143" s="5" t="s">
        <v>14</v>
      </c>
      <c r="F143" s="6">
        <v>3</v>
      </c>
      <c r="G143" s="6"/>
      <c r="H143" s="6">
        <f t="shared" si="9"/>
        <v>3</v>
      </c>
      <c r="I143" s="7">
        <v>2324.6</v>
      </c>
      <c r="J143" s="7">
        <f t="shared" si="8"/>
        <v>6973.7999999999993</v>
      </c>
    </row>
    <row r="144" spans="1:11" ht="15" customHeight="1" x14ac:dyDescent="0.2">
      <c r="A144" s="8">
        <v>43698</v>
      </c>
      <c r="B144" s="5">
        <v>1436</v>
      </c>
      <c r="C144" s="32">
        <v>4857</v>
      </c>
      <c r="D144" s="5" t="s">
        <v>46</v>
      </c>
      <c r="E144" s="5" t="s">
        <v>14</v>
      </c>
      <c r="F144" s="6">
        <v>3</v>
      </c>
      <c r="G144" s="6"/>
      <c r="H144" s="6">
        <f t="shared" si="9"/>
        <v>3</v>
      </c>
      <c r="I144" s="7">
        <v>65</v>
      </c>
      <c r="J144" s="7">
        <f t="shared" si="8"/>
        <v>195</v>
      </c>
    </row>
    <row r="145" spans="1:10" ht="15" customHeight="1" x14ac:dyDescent="0.2">
      <c r="A145" s="8">
        <v>43698</v>
      </c>
      <c r="B145" s="5">
        <v>1437</v>
      </c>
      <c r="C145" s="32">
        <v>4859</v>
      </c>
      <c r="D145" s="5" t="s">
        <v>157</v>
      </c>
      <c r="E145" s="5" t="s">
        <v>14</v>
      </c>
      <c r="F145" s="6">
        <v>3</v>
      </c>
      <c r="G145" s="6"/>
      <c r="H145" s="6">
        <f t="shared" si="9"/>
        <v>3</v>
      </c>
      <c r="I145" s="7">
        <v>141.6</v>
      </c>
      <c r="J145" s="7">
        <f t="shared" si="8"/>
        <v>424.79999999999995</v>
      </c>
    </row>
    <row r="146" spans="1:10" x14ac:dyDescent="0.2">
      <c r="A146" s="8">
        <v>43698</v>
      </c>
      <c r="B146" s="5">
        <v>1438</v>
      </c>
      <c r="C146" s="32">
        <v>9636</v>
      </c>
      <c r="D146" s="5" t="s">
        <v>158</v>
      </c>
      <c r="E146" s="5" t="s">
        <v>14</v>
      </c>
      <c r="F146" s="6">
        <v>1</v>
      </c>
      <c r="G146" s="6"/>
      <c r="H146" s="6">
        <f t="shared" si="9"/>
        <v>1</v>
      </c>
      <c r="I146" s="7">
        <v>4130</v>
      </c>
      <c r="J146" s="7">
        <f t="shared" si="8"/>
        <v>4130</v>
      </c>
    </row>
    <row r="147" spans="1:10" s="37" customFormat="1" x14ac:dyDescent="0.2">
      <c r="A147" s="39">
        <v>43698</v>
      </c>
      <c r="B147" s="40">
        <v>1439</v>
      </c>
      <c r="C147" s="41">
        <v>2773</v>
      </c>
      <c r="D147" s="40" t="s">
        <v>159</v>
      </c>
      <c r="E147" s="40" t="s">
        <v>14</v>
      </c>
      <c r="F147" s="42">
        <v>3</v>
      </c>
      <c r="G147" s="42">
        <v>1</v>
      </c>
      <c r="H147" s="42">
        <f t="shared" si="9"/>
        <v>2</v>
      </c>
      <c r="I147" s="43">
        <v>875.56</v>
      </c>
      <c r="J147" s="43">
        <f t="shared" si="8"/>
        <v>2626.68</v>
      </c>
    </row>
    <row r="148" spans="1:10" x14ac:dyDescent="0.2">
      <c r="A148" s="8">
        <v>43698</v>
      </c>
      <c r="B148" s="5">
        <v>1440</v>
      </c>
      <c r="C148" s="36" t="s">
        <v>187</v>
      </c>
      <c r="D148" s="5" t="s">
        <v>21</v>
      </c>
      <c r="E148" s="5" t="s">
        <v>14</v>
      </c>
      <c r="F148" s="6">
        <v>3</v>
      </c>
      <c r="G148" s="6">
        <v>1</v>
      </c>
      <c r="H148" s="6">
        <f t="shared" si="9"/>
        <v>2</v>
      </c>
      <c r="I148" s="7">
        <v>2943</v>
      </c>
      <c r="J148" s="7">
        <f t="shared" si="8"/>
        <v>8829</v>
      </c>
    </row>
    <row r="149" spans="1:10" x14ac:dyDescent="0.2">
      <c r="A149" s="8">
        <v>43698</v>
      </c>
      <c r="B149" s="5">
        <v>1441</v>
      </c>
      <c r="C149" s="32">
        <v>5460</v>
      </c>
      <c r="D149" s="5" t="s">
        <v>160</v>
      </c>
      <c r="E149" s="5" t="s">
        <v>14</v>
      </c>
      <c r="F149" s="6">
        <v>2</v>
      </c>
      <c r="G149" s="6"/>
      <c r="H149" s="6">
        <f t="shared" si="9"/>
        <v>2</v>
      </c>
      <c r="I149" s="7">
        <v>3910</v>
      </c>
      <c r="J149" s="7">
        <f t="shared" si="8"/>
        <v>7820</v>
      </c>
    </row>
    <row r="150" spans="1:10" x14ac:dyDescent="0.2">
      <c r="A150" s="8">
        <v>43698</v>
      </c>
      <c r="B150" s="5">
        <v>1442</v>
      </c>
      <c r="C150" s="32">
        <v>5899</v>
      </c>
      <c r="D150" s="5" t="s">
        <v>162</v>
      </c>
      <c r="E150" s="5" t="s">
        <v>14</v>
      </c>
      <c r="F150" s="6">
        <v>500</v>
      </c>
      <c r="G150" s="6"/>
      <c r="H150" s="6">
        <f t="shared" si="9"/>
        <v>500</v>
      </c>
      <c r="I150" s="7">
        <v>1351.1</v>
      </c>
      <c r="J150" s="7">
        <f t="shared" si="8"/>
        <v>675550</v>
      </c>
    </row>
    <row r="151" spans="1:10" x14ac:dyDescent="0.2">
      <c r="A151" s="8">
        <v>43698</v>
      </c>
      <c r="B151" s="5">
        <v>1443</v>
      </c>
      <c r="C151" s="32">
        <v>2665</v>
      </c>
      <c r="D151" s="5" t="s">
        <v>23</v>
      </c>
      <c r="E151" s="5" t="s">
        <v>37</v>
      </c>
      <c r="F151" s="6">
        <v>69</v>
      </c>
      <c r="G151" s="6">
        <v>2</v>
      </c>
      <c r="H151" s="6">
        <f t="shared" si="9"/>
        <v>67</v>
      </c>
      <c r="I151" s="7">
        <v>258</v>
      </c>
      <c r="J151" s="7">
        <f t="shared" si="8"/>
        <v>17802</v>
      </c>
    </row>
    <row r="152" spans="1:10" x14ac:dyDescent="0.2">
      <c r="A152" s="8">
        <v>43698</v>
      </c>
      <c r="B152" s="5">
        <v>1444</v>
      </c>
      <c r="C152" s="32">
        <v>2666</v>
      </c>
      <c r="D152" s="5" t="s">
        <v>44</v>
      </c>
      <c r="E152" s="5" t="s">
        <v>37</v>
      </c>
      <c r="F152" s="6">
        <v>12</v>
      </c>
      <c r="G152" s="6">
        <v>2</v>
      </c>
      <c r="H152" s="6">
        <f t="shared" si="9"/>
        <v>10</v>
      </c>
      <c r="I152" s="7">
        <v>265</v>
      </c>
      <c r="J152" s="7">
        <f t="shared" si="8"/>
        <v>3180</v>
      </c>
    </row>
    <row r="153" spans="1:10" x14ac:dyDescent="0.2">
      <c r="A153" s="8">
        <v>43698</v>
      </c>
      <c r="B153" s="5">
        <v>1445</v>
      </c>
      <c r="C153" s="32">
        <v>1891</v>
      </c>
      <c r="D153" s="5" t="s">
        <v>33</v>
      </c>
      <c r="E153" s="5" t="s">
        <v>14</v>
      </c>
      <c r="F153" s="6">
        <v>5</v>
      </c>
      <c r="G153" s="6"/>
      <c r="H153" s="6">
        <f t="shared" si="9"/>
        <v>5</v>
      </c>
      <c r="I153" s="7">
        <v>190.26</v>
      </c>
      <c r="J153" s="7">
        <f t="shared" si="8"/>
        <v>951.3</v>
      </c>
    </row>
    <row r="154" spans="1:10" x14ac:dyDescent="0.2">
      <c r="A154" s="8">
        <v>43698</v>
      </c>
      <c r="B154" s="5">
        <v>1446</v>
      </c>
      <c r="C154" s="32">
        <v>1988</v>
      </c>
      <c r="D154" s="5" t="s">
        <v>161</v>
      </c>
      <c r="E154" s="5" t="s">
        <v>14</v>
      </c>
      <c r="F154" s="6">
        <v>3600</v>
      </c>
      <c r="G154" s="6"/>
      <c r="H154" s="6">
        <f t="shared" si="9"/>
        <v>3600</v>
      </c>
      <c r="I154" s="7">
        <v>2.77</v>
      </c>
      <c r="J154" s="7">
        <f t="shared" si="8"/>
        <v>9972</v>
      </c>
    </row>
    <row r="155" spans="1:10" x14ac:dyDescent="0.2">
      <c r="A155" s="8">
        <v>43698</v>
      </c>
      <c r="B155" s="5">
        <v>1447</v>
      </c>
      <c r="C155" s="32">
        <v>9643</v>
      </c>
      <c r="D155" s="5" t="s">
        <v>164</v>
      </c>
      <c r="E155" s="5" t="s">
        <v>14</v>
      </c>
      <c r="F155" s="6">
        <v>5</v>
      </c>
      <c r="G155" s="6"/>
      <c r="H155" s="6">
        <f t="shared" si="9"/>
        <v>5</v>
      </c>
      <c r="I155" s="7">
        <v>290</v>
      </c>
      <c r="J155" s="7">
        <f t="shared" si="8"/>
        <v>1450</v>
      </c>
    </row>
    <row r="156" spans="1:10" x14ac:dyDescent="0.2">
      <c r="A156" s="8">
        <v>43698</v>
      </c>
      <c r="B156" s="5">
        <v>1448</v>
      </c>
      <c r="C156" s="32">
        <v>9644</v>
      </c>
      <c r="D156" s="5" t="s">
        <v>173</v>
      </c>
      <c r="E156" s="5" t="s">
        <v>14</v>
      </c>
      <c r="F156" s="6">
        <v>5</v>
      </c>
      <c r="G156" s="6"/>
      <c r="H156" s="6">
        <f t="shared" si="9"/>
        <v>5</v>
      </c>
      <c r="I156" s="7">
        <v>472</v>
      </c>
      <c r="J156" s="7">
        <f t="shared" si="8"/>
        <v>2360</v>
      </c>
    </row>
    <row r="157" spans="1:10" x14ac:dyDescent="0.2">
      <c r="A157" s="8">
        <v>43698</v>
      </c>
      <c r="B157" s="5">
        <v>1449</v>
      </c>
      <c r="C157" s="32">
        <v>3523</v>
      </c>
      <c r="D157" s="5" t="s">
        <v>165</v>
      </c>
      <c r="E157" s="5" t="s">
        <v>14</v>
      </c>
      <c r="F157" s="6">
        <v>10</v>
      </c>
      <c r="G157" s="6"/>
      <c r="H157" s="6">
        <f t="shared" si="9"/>
        <v>10</v>
      </c>
      <c r="I157" s="7">
        <v>112.1</v>
      </c>
      <c r="J157" s="7">
        <f t="shared" si="8"/>
        <v>1121</v>
      </c>
    </row>
    <row r="158" spans="1:10" x14ac:dyDescent="0.2">
      <c r="A158" s="8">
        <v>43698</v>
      </c>
      <c r="B158" s="5">
        <v>1450</v>
      </c>
      <c r="C158" s="32">
        <v>6914</v>
      </c>
      <c r="D158" s="5" t="s">
        <v>166</v>
      </c>
      <c r="E158" s="5" t="s">
        <v>14</v>
      </c>
      <c r="F158" s="6">
        <v>216</v>
      </c>
      <c r="G158" s="6"/>
      <c r="H158" s="6">
        <f t="shared" si="9"/>
        <v>216</v>
      </c>
      <c r="I158" s="7">
        <v>23.6</v>
      </c>
      <c r="J158" s="7">
        <f t="shared" si="8"/>
        <v>5097.6000000000004</v>
      </c>
    </row>
    <row r="159" spans="1:10" x14ac:dyDescent="0.2">
      <c r="A159" s="8">
        <v>43698</v>
      </c>
      <c r="B159" s="5">
        <v>1451</v>
      </c>
      <c r="C159" s="32">
        <v>9599</v>
      </c>
      <c r="D159" s="5" t="s">
        <v>168</v>
      </c>
      <c r="E159" s="5" t="s">
        <v>14</v>
      </c>
      <c r="F159" s="6">
        <v>2</v>
      </c>
      <c r="G159" s="6"/>
      <c r="H159" s="6">
        <f t="shared" si="9"/>
        <v>2</v>
      </c>
      <c r="I159" s="7">
        <v>722.75</v>
      </c>
      <c r="J159" s="7">
        <f t="shared" si="8"/>
        <v>1445.5</v>
      </c>
    </row>
    <row r="160" spans="1:10" x14ac:dyDescent="0.2">
      <c r="A160" s="8">
        <v>43698</v>
      </c>
      <c r="B160" s="5">
        <v>1452</v>
      </c>
      <c r="C160" s="32">
        <v>9600</v>
      </c>
      <c r="D160" s="5" t="s">
        <v>169</v>
      </c>
      <c r="E160" s="5" t="s">
        <v>14</v>
      </c>
      <c r="F160" s="6">
        <v>2</v>
      </c>
      <c r="G160" s="6"/>
      <c r="H160" s="6">
        <f t="shared" si="9"/>
        <v>2</v>
      </c>
      <c r="I160" s="7">
        <v>716.85</v>
      </c>
      <c r="J160" s="7">
        <f t="shared" si="8"/>
        <v>1433.7</v>
      </c>
    </row>
    <row r="161" spans="1:10" x14ac:dyDescent="0.2">
      <c r="A161" s="8">
        <v>43698</v>
      </c>
      <c r="B161" s="5">
        <v>1453</v>
      </c>
      <c r="C161" s="32">
        <v>9601</v>
      </c>
      <c r="D161" s="5" t="s">
        <v>170</v>
      </c>
      <c r="E161" s="5" t="s">
        <v>14</v>
      </c>
      <c r="F161" s="6">
        <v>2</v>
      </c>
      <c r="G161" s="6"/>
      <c r="H161" s="6">
        <f t="shared" si="9"/>
        <v>2</v>
      </c>
      <c r="I161" s="7">
        <v>722.75</v>
      </c>
      <c r="J161" s="7">
        <f t="shared" si="8"/>
        <v>1445.5</v>
      </c>
    </row>
    <row r="162" spans="1:10" x14ac:dyDescent="0.2">
      <c r="A162" s="8">
        <v>43698</v>
      </c>
      <c r="B162" s="5">
        <v>1454</v>
      </c>
      <c r="C162" s="32">
        <v>9597</v>
      </c>
      <c r="D162" s="5" t="s">
        <v>179</v>
      </c>
      <c r="E162" s="5" t="s">
        <v>45</v>
      </c>
      <c r="F162" s="6">
        <v>425</v>
      </c>
      <c r="G162" s="6"/>
      <c r="H162" s="6">
        <f t="shared" si="9"/>
        <v>425</v>
      </c>
      <c r="I162" s="7">
        <v>280</v>
      </c>
      <c r="J162" s="7">
        <f t="shared" si="8"/>
        <v>119000</v>
      </c>
    </row>
    <row r="163" spans="1:10" x14ac:dyDescent="0.2">
      <c r="A163" s="8">
        <v>43698</v>
      </c>
      <c r="B163" s="5">
        <v>1455</v>
      </c>
      <c r="C163" s="32">
        <v>4862</v>
      </c>
      <c r="D163" s="5" t="s">
        <v>153</v>
      </c>
      <c r="E163" s="5" t="s">
        <v>45</v>
      </c>
      <c r="F163" s="6">
        <v>30</v>
      </c>
      <c r="G163" s="6"/>
      <c r="H163" s="6">
        <f t="shared" si="9"/>
        <v>30</v>
      </c>
      <c r="I163" s="7">
        <v>11.13</v>
      </c>
      <c r="J163" s="7">
        <f t="shared" si="8"/>
        <v>333.90000000000003</v>
      </c>
    </row>
    <row r="164" spans="1:10" x14ac:dyDescent="0.2">
      <c r="A164" s="8">
        <v>43698</v>
      </c>
      <c r="B164" s="5">
        <v>1456</v>
      </c>
      <c r="C164" s="32">
        <v>4861</v>
      </c>
      <c r="D164" s="5" t="s">
        <v>152</v>
      </c>
      <c r="E164" s="5" t="s">
        <v>45</v>
      </c>
      <c r="F164" s="6">
        <v>30</v>
      </c>
      <c r="G164" s="6"/>
      <c r="H164" s="6">
        <f t="shared" si="9"/>
        <v>30</v>
      </c>
      <c r="I164" s="7">
        <v>23.22</v>
      </c>
      <c r="J164" s="7">
        <f t="shared" si="8"/>
        <v>696.59999999999991</v>
      </c>
    </row>
    <row r="165" spans="1:10" x14ac:dyDescent="0.2">
      <c r="A165" s="18"/>
      <c r="B165" s="18"/>
      <c r="C165" s="31"/>
      <c r="D165" s="18"/>
      <c r="E165" s="18"/>
      <c r="F165" s="19"/>
      <c r="G165" s="19"/>
      <c r="H165" s="19"/>
      <c r="I165" s="20"/>
      <c r="J165" s="20"/>
    </row>
    <row r="166" spans="1:10" x14ac:dyDescent="0.2">
      <c r="A166" s="5"/>
      <c r="B166" s="5"/>
      <c r="C166" s="32"/>
      <c r="D166" s="5"/>
      <c r="E166" s="5"/>
      <c r="F166" s="6"/>
      <c r="G166" s="6"/>
      <c r="H166" s="6"/>
      <c r="I166" s="7"/>
      <c r="J166" s="7"/>
    </row>
    <row r="167" spans="1:10" s="24" customFormat="1" x14ac:dyDescent="0.2">
      <c r="A167" s="1"/>
      <c r="B167" s="1"/>
      <c r="C167" s="34"/>
      <c r="D167" s="1"/>
      <c r="E167" s="2"/>
      <c r="F167" s="22" t="s">
        <v>174</v>
      </c>
      <c r="G167" s="22"/>
      <c r="H167" s="22"/>
      <c r="I167" s="23"/>
    </row>
    <row r="168" spans="1:10" s="24" customFormat="1" x14ac:dyDescent="0.2">
      <c r="B168" s="47"/>
      <c r="C168" s="34" t="s">
        <v>208</v>
      </c>
      <c r="E168" s="25"/>
      <c r="F168" s="26"/>
      <c r="G168" s="26"/>
      <c r="H168" s="26"/>
      <c r="I168" s="26"/>
    </row>
    <row r="169" spans="1:10" s="24" customFormat="1" x14ac:dyDescent="0.2">
      <c r="C169" s="34"/>
      <c r="E169" s="25"/>
      <c r="F169" s="26"/>
      <c r="G169" s="26"/>
      <c r="H169" s="26"/>
      <c r="I169" s="26"/>
    </row>
    <row r="170" spans="1:10" s="24" customFormat="1" x14ac:dyDescent="0.2">
      <c r="C170" s="34"/>
      <c r="E170" s="25"/>
      <c r="F170" s="26"/>
      <c r="G170" s="26"/>
      <c r="H170" s="26"/>
      <c r="I170" s="26"/>
    </row>
    <row r="171" spans="1:10" s="24" customFormat="1" x14ac:dyDescent="0.2">
      <c r="C171" s="34"/>
      <c r="E171" s="27"/>
      <c r="F171" s="28"/>
      <c r="G171" s="28"/>
      <c r="H171" s="28"/>
      <c r="I171" s="28"/>
    </row>
    <row r="172" spans="1:10" s="24" customFormat="1" x14ac:dyDescent="0.2">
      <c r="A172" s="29" t="s">
        <v>175</v>
      </c>
      <c r="B172" s="29"/>
      <c r="C172" s="34"/>
      <c r="E172" s="27" t="s">
        <v>176</v>
      </c>
      <c r="F172" s="28"/>
      <c r="G172" s="28"/>
      <c r="H172" s="28"/>
      <c r="I172" s="28"/>
    </row>
    <row r="173" spans="1:10" s="24" customFormat="1" x14ac:dyDescent="0.2">
      <c r="A173" s="24" t="s">
        <v>177</v>
      </c>
      <c r="C173" s="34"/>
      <c r="E173" s="25" t="s">
        <v>178</v>
      </c>
      <c r="F173" s="26"/>
      <c r="G173" s="26"/>
      <c r="H173" s="26"/>
      <c r="I173" s="26"/>
    </row>
    <row r="174" spans="1:10" s="24" customFormat="1" x14ac:dyDescent="0.2">
      <c r="C174" s="34"/>
      <c r="E174" s="25"/>
      <c r="F174" s="26"/>
      <c r="G174" s="26"/>
      <c r="H174" s="26"/>
      <c r="I174" s="26"/>
    </row>
    <row r="175" spans="1:10" s="24" customFormat="1" x14ac:dyDescent="0.2">
      <c r="C175" s="34"/>
      <c r="E175" s="25"/>
      <c r="F175" s="26"/>
      <c r="G175" s="26"/>
      <c r="H175" s="26"/>
      <c r="I175" s="26"/>
    </row>
    <row r="176" spans="1:10" s="24" customFormat="1" x14ac:dyDescent="0.2">
      <c r="C176" s="34"/>
      <c r="E176" s="25"/>
      <c r="F176" s="26"/>
      <c r="G176" s="26"/>
      <c r="H176" s="26"/>
      <c r="I176" s="26"/>
    </row>
    <row r="177" spans="3:10" s="24" customFormat="1" x14ac:dyDescent="0.2">
      <c r="C177" s="34"/>
      <c r="E177" s="25"/>
      <c r="F177" s="26"/>
      <c r="G177" s="26"/>
      <c r="H177" s="26"/>
      <c r="I177" s="26"/>
    </row>
    <row r="178" spans="3:10" s="24" customFormat="1" x14ac:dyDescent="0.2">
      <c r="C178" s="34"/>
      <c r="E178" s="25"/>
      <c r="F178" s="26"/>
      <c r="G178" s="26"/>
      <c r="H178" s="26"/>
      <c r="I178" s="26"/>
    </row>
    <row r="179" spans="3:10" s="24" customFormat="1" x14ac:dyDescent="0.2">
      <c r="C179" s="34"/>
      <c r="E179" s="25"/>
      <c r="F179" s="26"/>
      <c r="G179" s="26"/>
      <c r="H179" s="26"/>
      <c r="I179" s="26"/>
    </row>
    <row r="180" spans="3:10" x14ac:dyDescent="0.2">
      <c r="J180" s="1"/>
    </row>
  </sheetData>
  <sortState ref="A8:H164">
    <sortCondition ref="B8:B165"/>
  </sortState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3"/>
  <sheetViews>
    <sheetView topLeftCell="A40" workbookViewId="0">
      <selection activeCell="N21" sqref="N21"/>
    </sheetView>
  </sheetViews>
  <sheetFormatPr baseColWidth="10" defaultColWidth="11.42578125" defaultRowHeight="11.25" x14ac:dyDescent="0.2"/>
  <cols>
    <col min="1" max="1" width="7.7109375" style="239" customWidth="1"/>
    <col min="2" max="2" width="7.28515625" style="239" customWidth="1"/>
    <col min="3" max="3" width="7.140625" style="61" customWidth="1"/>
    <col min="4" max="4" width="7" style="87" hidden="1" customWidth="1"/>
    <col min="5" max="5" width="34.7109375" style="61" customWidth="1"/>
    <col min="6" max="6" width="7.140625" style="61" customWidth="1"/>
    <col min="7" max="7" width="0.140625" style="88" hidden="1" customWidth="1"/>
    <col min="8" max="8" width="8.42578125" style="79" customWidth="1"/>
    <col min="9" max="9" width="10.85546875" style="79" customWidth="1"/>
    <col min="10" max="10" width="5.85546875" style="66" hidden="1" customWidth="1"/>
    <col min="11" max="11" width="8" style="210" customWidth="1"/>
    <col min="12" max="12" width="7.28515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1" s="129" customFormat="1" ht="18.75" x14ac:dyDescent="0.3">
      <c r="A1" s="1033" t="s">
        <v>357</v>
      </c>
      <c r="B1" s="1033"/>
      <c r="C1" s="1033"/>
      <c r="D1" s="1033"/>
      <c r="E1" s="1033"/>
      <c r="F1" s="1033"/>
      <c r="G1" s="1033"/>
      <c r="H1" s="1033"/>
      <c r="I1" s="1033"/>
      <c r="J1" s="1033"/>
      <c r="K1" s="207"/>
    </row>
    <row r="2" spans="1:11" s="123" customFormat="1" ht="15" x14ac:dyDescent="0.25">
      <c r="A2" s="1034" t="s">
        <v>437</v>
      </c>
      <c r="B2" s="1034"/>
      <c r="C2" s="1034"/>
      <c r="D2" s="1034"/>
      <c r="E2" s="1034"/>
      <c r="F2" s="1034"/>
      <c r="G2" s="1034"/>
      <c r="H2" s="1034"/>
      <c r="I2" s="1034"/>
      <c r="J2" s="1034"/>
      <c r="K2" s="208"/>
    </row>
    <row r="3" spans="1:11" s="71" customFormat="1" x14ac:dyDescent="0.2">
      <c r="A3" s="1031" t="s">
        <v>436</v>
      </c>
      <c r="B3" s="1031"/>
      <c r="C3" s="1031"/>
      <c r="D3" s="1031"/>
      <c r="E3" s="1031"/>
      <c r="F3" s="1031"/>
      <c r="G3" s="1031"/>
      <c r="H3" s="1031"/>
      <c r="I3" s="1031"/>
      <c r="J3" s="1031"/>
      <c r="K3" s="209"/>
    </row>
    <row r="4" spans="1:11" x14ac:dyDescent="0.2">
      <c r="A4" s="235"/>
      <c r="B4" s="235"/>
      <c r="C4" s="62"/>
      <c r="D4" s="63"/>
      <c r="E4" s="62" t="s">
        <v>448</v>
      </c>
      <c r="F4" s="62"/>
      <c r="G4" s="64"/>
      <c r="H4" s="65"/>
      <c r="I4" s="62"/>
    </row>
    <row r="5" spans="1:11" s="71" customFormat="1" x14ac:dyDescent="0.2">
      <c r="A5" s="236" t="s">
        <v>1</v>
      </c>
      <c r="B5" s="236" t="s">
        <v>1</v>
      </c>
      <c r="C5" s="244" t="s">
        <v>344</v>
      </c>
      <c r="D5" s="68"/>
      <c r="E5" s="67"/>
      <c r="F5" s="67" t="s">
        <v>4</v>
      </c>
      <c r="G5" s="69" t="s">
        <v>204</v>
      </c>
      <c r="H5" s="70" t="s">
        <v>441</v>
      </c>
      <c r="I5" s="70"/>
      <c r="J5" s="103"/>
      <c r="K5" s="212"/>
    </row>
    <row r="6" spans="1:11" s="71" customFormat="1" x14ac:dyDescent="0.2">
      <c r="A6" s="244" t="s">
        <v>342</v>
      </c>
      <c r="B6" s="244" t="s">
        <v>343</v>
      </c>
      <c r="C6" s="67" t="s">
        <v>345</v>
      </c>
      <c r="D6" s="68" t="s">
        <v>171</v>
      </c>
      <c r="E6" s="67" t="s">
        <v>0</v>
      </c>
      <c r="F6" s="67" t="s">
        <v>5</v>
      </c>
      <c r="G6" s="69" t="s">
        <v>3</v>
      </c>
      <c r="H6" s="70" t="s">
        <v>7</v>
      </c>
      <c r="I6" s="70" t="s">
        <v>8</v>
      </c>
      <c r="J6" s="103"/>
      <c r="K6" s="212" t="s">
        <v>346</v>
      </c>
    </row>
    <row r="7" spans="1:11" s="71" customFormat="1" x14ac:dyDescent="0.2">
      <c r="A7" s="296">
        <v>2020</v>
      </c>
      <c r="B7" s="296">
        <v>2020</v>
      </c>
      <c r="C7" s="14">
        <v>218</v>
      </c>
      <c r="D7" s="148"/>
      <c r="E7" s="14" t="s">
        <v>430</v>
      </c>
      <c r="F7" s="14" t="s">
        <v>41</v>
      </c>
      <c r="G7" s="149"/>
      <c r="H7" s="150">
        <v>175</v>
      </c>
      <c r="I7" s="150">
        <f>H7*K7</f>
        <v>51800</v>
      </c>
      <c r="J7" s="153"/>
      <c r="K7" s="290">
        <v>296</v>
      </c>
    </row>
    <row r="8" spans="1:11" s="309" customFormat="1" x14ac:dyDescent="0.2">
      <c r="A8" s="296">
        <v>2020</v>
      </c>
      <c r="B8" s="296">
        <v>2020</v>
      </c>
      <c r="C8" s="14">
        <v>211</v>
      </c>
      <c r="D8" s="148"/>
      <c r="E8" s="14" t="s">
        <v>432</v>
      </c>
      <c r="F8" s="14" t="s">
        <v>41</v>
      </c>
      <c r="G8" s="149"/>
      <c r="H8" s="150">
        <v>175.01</v>
      </c>
      <c r="I8" s="150">
        <f>H8*K8</f>
        <v>19601.12</v>
      </c>
      <c r="J8" s="153"/>
      <c r="K8" s="290">
        <v>112</v>
      </c>
    </row>
    <row r="9" spans="1:11" s="309" customFormat="1" x14ac:dyDescent="0.2">
      <c r="A9" s="268">
        <v>2018</v>
      </c>
      <c r="B9" s="268">
        <v>2018</v>
      </c>
      <c r="C9" s="14">
        <v>219</v>
      </c>
      <c r="D9" s="148">
        <v>9596</v>
      </c>
      <c r="E9" s="14" t="s">
        <v>100</v>
      </c>
      <c r="F9" s="14" t="s">
        <v>41</v>
      </c>
      <c r="G9" s="149"/>
      <c r="H9" s="150">
        <v>144.1</v>
      </c>
      <c r="I9" s="150">
        <f>K9*H9</f>
        <v>100293.59999999999</v>
      </c>
      <c r="J9" s="14"/>
      <c r="K9" s="267">
        <v>696</v>
      </c>
    </row>
    <row r="10" spans="1:11" s="309" customFormat="1" x14ac:dyDescent="0.2">
      <c r="A10" s="266">
        <v>43659</v>
      </c>
      <c r="B10" s="266">
        <v>43659</v>
      </c>
      <c r="C10" s="14">
        <v>171</v>
      </c>
      <c r="D10" s="148" t="s">
        <v>210</v>
      </c>
      <c r="E10" s="14" t="s">
        <v>19</v>
      </c>
      <c r="F10" s="14" t="s">
        <v>40</v>
      </c>
      <c r="G10" s="149"/>
      <c r="H10" s="150">
        <v>234.82</v>
      </c>
      <c r="I10" s="150">
        <f>K10*H10</f>
        <v>7044.5999999999995</v>
      </c>
      <c r="J10" s="153"/>
      <c r="K10" s="267">
        <v>30</v>
      </c>
    </row>
    <row r="11" spans="1:11" s="309" customFormat="1" x14ac:dyDescent="0.2">
      <c r="A11" s="266">
        <v>44042</v>
      </c>
      <c r="B11" s="266">
        <v>44042</v>
      </c>
      <c r="C11" s="14"/>
      <c r="D11" s="152"/>
      <c r="E11" s="152" t="s">
        <v>451</v>
      </c>
      <c r="F11" s="152" t="s">
        <v>14</v>
      </c>
      <c r="G11" s="152"/>
      <c r="H11" s="150">
        <v>12986.17</v>
      </c>
      <c r="I11" s="299">
        <f>H11*K11</f>
        <v>0</v>
      </c>
      <c r="J11" s="300"/>
      <c r="K11" s="276"/>
    </row>
    <row r="12" spans="1:11" s="312" customFormat="1" x14ac:dyDescent="0.2">
      <c r="A12" s="268">
        <v>2016</v>
      </c>
      <c r="B12" s="268">
        <v>2016</v>
      </c>
      <c r="C12" s="14"/>
      <c r="D12" s="148">
        <v>4862</v>
      </c>
      <c r="E12" s="14" t="s">
        <v>153</v>
      </c>
      <c r="F12" s="14" t="s">
        <v>45</v>
      </c>
      <c r="G12" s="149"/>
      <c r="H12" s="150">
        <v>11.13</v>
      </c>
      <c r="I12" s="150">
        <f>K12*H12</f>
        <v>0</v>
      </c>
      <c r="J12" s="14"/>
      <c r="K12" s="267"/>
    </row>
    <row r="13" spans="1:11" s="312" customFormat="1" x14ac:dyDescent="0.2">
      <c r="A13" s="268">
        <v>2016</v>
      </c>
      <c r="B13" s="268">
        <v>2016</v>
      </c>
      <c r="C13" s="14"/>
      <c r="D13" s="148">
        <v>4861</v>
      </c>
      <c r="E13" s="14" t="s">
        <v>152</v>
      </c>
      <c r="F13" s="14" t="s">
        <v>45</v>
      </c>
      <c r="G13" s="149"/>
      <c r="H13" s="150">
        <v>23.22</v>
      </c>
      <c r="I13" s="150">
        <f>K13*H13</f>
        <v>0</v>
      </c>
      <c r="J13" s="14"/>
      <c r="K13" s="267"/>
    </row>
    <row r="14" spans="1:11" s="312" customFormat="1" x14ac:dyDescent="0.2">
      <c r="A14" s="314">
        <v>2020</v>
      </c>
      <c r="B14" s="314">
        <v>2020</v>
      </c>
      <c r="C14" s="304">
        <v>166</v>
      </c>
      <c r="D14" s="305"/>
      <c r="E14" s="304" t="s">
        <v>439</v>
      </c>
      <c r="F14" s="304" t="s">
        <v>40</v>
      </c>
      <c r="G14" s="310"/>
      <c r="H14" s="306">
        <v>1121</v>
      </c>
      <c r="I14" s="306">
        <f>H14*K14</f>
        <v>57171</v>
      </c>
      <c r="J14" s="304"/>
      <c r="K14" s="316">
        <v>51</v>
      </c>
    </row>
    <row r="15" spans="1:11" s="312" customFormat="1" x14ac:dyDescent="0.2">
      <c r="A15" s="266">
        <v>43567</v>
      </c>
      <c r="B15" s="266">
        <v>43567</v>
      </c>
      <c r="C15" s="14"/>
      <c r="D15" s="148">
        <v>1953</v>
      </c>
      <c r="E15" s="14" t="s">
        <v>57</v>
      </c>
      <c r="F15" s="14" t="s">
        <v>10</v>
      </c>
      <c r="G15" s="149"/>
      <c r="H15" s="150">
        <v>24.4</v>
      </c>
      <c r="I15" s="150">
        <f>K15*H15</f>
        <v>7710.4</v>
      </c>
      <c r="J15" s="14"/>
      <c r="K15" s="267">
        <v>316</v>
      </c>
    </row>
    <row r="16" spans="1:11" s="312" customFormat="1" x14ac:dyDescent="0.2">
      <c r="A16" s="266">
        <v>43567</v>
      </c>
      <c r="B16" s="266">
        <v>43567</v>
      </c>
      <c r="C16" s="14"/>
      <c r="D16" s="148">
        <v>2702</v>
      </c>
      <c r="E16" s="14" t="s">
        <v>58</v>
      </c>
      <c r="F16" s="14" t="s">
        <v>10</v>
      </c>
      <c r="G16" s="149"/>
      <c r="H16" s="150">
        <v>35.159999999999997</v>
      </c>
      <c r="I16" s="150">
        <f>K16*H16</f>
        <v>1898.6399999999999</v>
      </c>
      <c r="J16" s="14"/>
      <c r="K16" s="267">
        <v>54</v>
      </c>
    </row>
    <row r="17" spans="1:12" s="312" customFormat="1" x14ac:dyDescent="0.2">
      <c r="A17" s="296" t="s">
        <v>452</v>
      </c>
      <c r="B17" s="266">
        <v>44032</v>
      </c>
      <c r="C17" s="14"/>
      <c r="D17" s="148"/>
      <c r="E17" s="14" t="s">
        <v>454</v>
      </c>
      <c r="F17" s="14" t="s">
        <v>14</v>
      </c>
      <c r="G17" s="149"/>
      <c r="H17" s="150">
        <v>1003</v>
      </c>
      <c r="I17" s="150">
        <f>H17*K17</f>
        <v>0</v>
      </c>
      <c r="J17" s="14"/>
      <c r="K17" s="151"/>
    </row>
    <row r="18" spans="1:12" s="312" customFormat="1" x14ac:dyDescent="0.2">
      <c r="A18" s="296">
        <v>2020</v>
      </c>
      <c r="B18" s="296">
        <v>2020</v>
      </c>
      <c r="C18" s="14">
        <v>246</v>
      </c>
      <c r="D18" s="14"/>
      <c r="E18" s="14" t="s">
        <v>416</v>
      </c>
      <c r="F18" s="14" t="s">
        <v>14</v>
      </c>
      <c r="G18" s="14"/>
      <c r="H18" s="14">
        <v>6.11</v>
      </c>
      <c r="I18" s="150">
        <f>H18*K18</f>
        <v>35291.360000000001</v>
      </c>
      <c r="J18" s="14"/>
      <c r="K18" s="154">
        <v>5776</v>
      </c>
    </row>
    <row r="19" spans="1:12" s="312" customFormat="1" x14ac:dyDescent="0.2">
      <c r="A19" s="266">
        <v>43567</v>
      </c>
      <c r="B19" s="266">
        <v>43567</v>
      </c>
      <c r="C19" s="14">
        <v>266</v>
      </c>
      <c r="D19" s="148">
        <v>3767</v>
      </c>
      <c r="E19" s="14" t="s">
        <v>129</v>
      </c>
      <c r="F19" s="14" t="s">
        <v>14</v>
      </c>
      <c r="G19" s="149"/>
      <c r="H19" s="150">
        <v>5.08</v>
      </c>
      <c r="I19" s="150">
        <f>K19*H19</f>
        <v>8900.16</v>
      </c>
      <c r="J19" s="14"/>
      <c r="K19" s="267">
        <v>1752</v>
      </c>
    </row>
    <row r="20" spans="1:12" s="312" customFormat="1" x14ac:dyDescent="0.2">
      <c r="A20" s="266">
        <v>43567</v>
      </c>
      <c r="B20" s="266">
        <v>43567</v>
      </c>
      <c r="C20" s="14"/>
      <c r="D20" s="148">
        <v>3768</v>
      </c>
      <c r="E20" s="14" t="s">
        <v>134</v>
      </c>
      <c r="F20" s="14" t="s">
        <v>14</v>
      </c>
      <c r="G20" s="149"/>
      <c r="H20" s="150">
        <v>5.08</v>
      </c>
      <c r="I20" s="150">
        <f>K20*H20</f>
        <v>0</v>
      </c>
      <c r="J20" s="14"/>
      <c r="K20" s="267"/>
    </row>
    <row r="21" spans="1:12" s="312" customFormat="1" x14ac:dyDescent="0.2">
      <c r="A21" s="296" t="s">
        <v>452</v>
      </c>
      <c r="B21" s="266">
        <v>44032</v>
      </c>
      <c r="C21" s="14"/>
      <c r="D21" s="148"/>
      <c r="E21" s="14" t="s">
        <v>456</v>
      </c>
      <c r="F21" s="14" t="s">
        <v>14</v>
      </c>
      <c r="G21" s="149"/>
      <c r="H21" s="150">
        <v>1121</v>
      </c>
      <c r="I21" s="150">
        <f>H21*K21</f>
        <v>0</v>
      </c>
      <c r="J21" s="14"/>
      <c r="K21" s="151"/>
    </row>
    <row r="22" spans="1:12" s="312" customFormat="1" x14ac:dyDescent="0.2">
      <c r="A22" s="266">
        <v>43622</v>
      </c>
      <c r="B22" s="266">
        <v>43622</v>
      </c>
      <c r="C22" s="14">
        <v>232</v>
      </c>
      <c r="D22" s="148">
        <v>9598</v>
      </c>
      <c r="E22" s="14" t="s">
        <v>167</v>
      </c>
      <c r="F22" s="14" t="s">
        <v>14</v>
      </c>
      <c r="G22" s="14"/>
      <c r="H22" s="150">
        <v>722.75</v>
      </c>
      <c r="I22" s="150">
        <f t="shared" ref="I22:I34" si="0">K22*H22</f>
        <v>1445.5</v>
      </c>
      <c r="J22" s="153"/>
      <c r="K22" s="267">
        <v>2</v>
      </c>
    </row>
    <row r="23" spans="1:12" s="309" customFormat="1" x14ac:dyDescent="0.2">
      <c r="A23" s="266">
        <v>43622</v>
      </c>
      <c r="B23" s="266">
        <v>43622</v>
      </c>
      <c r="C23" s="14"/>
      <c r="D23" s="148">
        <v>9599</v>
      </c>
      <c r="E23" s="14" t="s">
        <v>168</v>
      </c>
      <c r="F23" s="14" t="s">
        <v>14</v>
      </c>
      <c r="G23" s="149"/>
      <c r="H23" s="150">
        <v>722.75</v>
      </c>
      <c r="I23" s="150">
        <f t="shared" si="0"/>
        <v>0</v>
      </c>
      <c r="J23" s="153"/>
      <c r="K23" s="267"/>
      <c r="L23" s="312"/>
    </row>
    <row r="24" spans="1:12" s="312" customFormat="1" x14ac:dyDescent="0.2">
      <c r="A24" s="266">
        <v>43622</v>
      </c>
      <c r="B24" s="266">
        <v>43622</v>
      </c>
      <c r="C24" s="14">
        <v>231</v>
      </c>
      <c r="D24" s="148">
        <v>9601</v>
      </c>
      <c r="E24" s="14" t="s">
        <v>307</v>
      </c>
      <c r="F24" s="14" t="s">
        <v>14</v>
      </c>
      <c r="G24" s="149"/>
      <c r="H24" s="150">
        <v>722.75</v>
      </c>
      <c r="I24" s="150">
        <f t="shared" si="0"/>
        <v>1445.5</v>
      </c>
      <c r="J24" s="153"/>
      <c r="K24" s="267">
        <v>2</v>
      </c>
    </row>
    <row r="25" spans="1:12" x14ac:dyDescent="0.2">
      <c r="A25" s="268">
        <v>2018</v>
      </c>
      <c r="B25" s="268">
        <v>2018</v>
      </c>
      <c r="C25" s="14">
        <v>187</v>
      </c>
      <c r="D25" s="148"/>
      <c r="E25" s="14" t="s">
        <v>275</v>
      </c>
      <c r="F25" s="14" t="s">
        <v>14</v>
      </c>
      <c r="G25" s="14"/>
      <c r="H25" s="150">
        <v>716.85</v>
      </c>
      <c r="I25" s="150">
        <f t="shared" si="0"/>
        <v>4301.1000000000004</v>
      </c>
      <c r="J25" s="153"/>
      <c r="K25" s="267">
        <v>6</v>
      </c>
    </row>
    <row r="26" spans="1:12" x14ac:dyDescent="0.2">
      <c r="A26" s="266">
        <v>43622</v>
      </c>
      <c r="B26" s="266">
        <v>43622</v>
      </c>
      <c r="C26" s="14">
        <v>188</v>
      </c>
      <c r="D26" s="148"/>
      <c r="E26" s="14" t="s">
        <v>493</v>
      </c>
      <c r="F26" s="14" t="s">
        <v>14</v>
      </c>
      <c r="G26" s="14"/>
      <c r="H26" s="150">
        <v>722.75</v>
      </c>
      <c r="I26" s="150">
        <f t="shared" si="0"/>
        <v>1445.5</v>
      </c>
      <c r="J26" s="153"/>
      <c r="K26" s="267">
        <v>2</v>
      </c>
    </row>
    <row r="27" spans="1:12" x14ac:dyDescent="0.2">
      <c r="A27" s="266">
        <v>43622</v>
      </c>
      <c r="B27" s="266">
        <v>43622</v>
      </c>
      <c r="C27" s="14">
        <v>189</v>
      </c>
      <c r="D27" s="148"/>
      <c r="E27" s="14" t="s">
        <v>403</v>
      </c>
      <c r="F27" s="14" t="s">
        <v>14</v>
      </c>
      <c r="G27" s="14"/>
      <c r="H27" s="150">
        <v>722.75</v>
      </c>
      <c r="I27" s="150">
        <f t="shared" si="0"/>
        <v>1445.5</v>
      </c>
      <c r="J27" s="153"/>
      <c r="K27" s="267">
        <v>2</v>
      </c>
    </row>
    <row r="28" spans="1:12" s="81" customFormat="1" x14ac:dyDescent="0.2">
      <c r="A28" s="268">
        <v>2018</v>
      </c>
      <c r="B28" s="268">
        <v>2018</v>
      </c>
      <c r="C28" s="14"/>
      <c r="D28" s="14"/>
      <c r="E28" s="14" t="s">
        <v>238</v>
      </c>
      <c r="F28" s="14" t="s">
        <v>14</v>
      </c>
      <c r="G28" s="149"/>
      <c r="H28" s="150">
        <v>1499.78</v>
      </c>
      <c r="I28" s="150">
        <f t="shared" si="0"/>
        <v>0</v>
      </c>
      <c r="J28" s="14"/>
      <c r="K28" s="290"/>
    </row>
    <row r="29" spans="1:12" x14ac:dyDescent="0.2">
      <c r="A29" s="268">
        <v>2018</v>
      </c>
      <c r="B29" s="268">
        <v>2018</v>
      </c>
      <c r="C29" s="14">
        <v>203</v>
      </c>
      <c r="D29" s="148">
        <v>9093</v>
      </c>
      <c r="E29" s="14" t="s">
        <v>447</v>
      </c>
      <c r="F29" s="14" t="s">
        <v>14</v>
      </c>
      <c r="G29" s="149"/>
      <c r="H29" s="150">
        <v>3186</v>
      </c>
      <c r="I29" s="150">
        <f t="shared" si="0"/>
        <v>31860</v>
      </c>
      <c r="J29" s="14"/>
      <c r="K29" s="267">
        <v>10</v>
      </c>
    </row>
    <row r="30" spans="1:12" x14ac:dyDescent="0.2">
      <c r="A30" s="266">
        <v>43567</v>
      </c>
      <c r="B30" s="266">
        <v>43567</v>
      </c>
      <c r="C30" s="14"/>
      <c r="D30" s="148">
        <v>9604</v>
      </c>
      <c r="E30" s="14" t="s">
        <v>89</v>
      </c>
      <c r="F30" s="14" t="s">
        <v>14</v>
      </c>
      <c r="G30" s="149"/>
      <c r="H30" s="150">
        <v>35.4</v>
      </c>
      <c r="I30" s="150">
        <f t="shared" si="0"/>
        <v>1699.1999999999998</v>
      </c>
      <c r="J30" s="14"/>
      <c r="K30" s="267">
        <v>48</v>
      </c>
    </row>
    <row r="31" spans="1:12" s="81" customFormat="1" x14ac:dyDescent="0.2">
      <c r="A31" s="266">
        <v>43567</v>
      </c>
      <c r="B31" s="266">
        <v>43567</v>
      </c>
      <c r="C31" s="14">
        <v>244</v>
      </c>
      <c r="D31" s="148">
        <v>2550</v>
      </c>
      <c r="E31" s="14" t="s">
        <v>401</v>
      </c>
      <c r="F31" s="14" t="s">
        <v>14</v>
      </c>
      <c r="G31" s="149"/>
      <c r="H31" s="150">
        <v>92.04</v>
      </c>
      <c r="I31" s="150">
        <f t="shared" si="0"/>
        <v>42154.32</v>
      </c>
      <c r="J31" s="14"/>
      <c r="K31" s="267">
        <v>458</v>
      </c>
    </row>
    <row r="32" spans="1:12" s="81" customFormat="1" x14ac:dyDescent="0.2">
      <c r="A32" s="266">
        <v>43567</v>
      </c>
      <c r="B32" s="266">
        <v>43567</v>
      </c>
      <c r="C32" s="14">
        <v>247</v>
      </c>
      <c r="D32" s="148" t="s">
        <v>212</v>
      </c>
      <c r="E32" s="14" t="s">
        <v>80</v>
      </c>
      <c r="F32" s="14" t="s">
        <v>81</v>
      </c>
      <c r="G32" s="14"/>
      <c r="H32" s="150">
        <v>9.44</v>
      </c>
      <c r="I32" s="150">
        <f t="shared" si="0"/>
        <v>1850.24</v>
      </c>
      <c r="J32" s="14"/>
      <c r="K32" s="267">
        <v>196</v>
      </c>
    </row>
    <row r="33" spans="1:11" s="81" customFormat="1" x14ac:dyDescent="0.2">
      <c r="A33" s="266">
        <v>43567</v>
      </c>
      <c r="B33" s="266">
        <v>43567</v>
      </c>
      <c r="C33" s="14">
        <v>248</v>
      </c>
      <c r="D33" s="14" t="s">
        <v>213</v>
      </c>
      <c r="E33" s="14" t="s">
        <v>84</v>
      </c>
      <c r="F33" s="14" t="s">
        <v>81</v>
      </c>
      <c r="G33" s="14"/>
      <c r="H33" s="150">
        <v>24.78</v>
      </c>
      <c r="I33" s="150">
        <f t="shared" si="0"/>
        <v>5971.9800000000005</v>
      </c>
      <c r="J33" s="14"/>
      <c r="K33" s="267">
        <v>241</v>
      </c>
    </row>
    <row r="34" spans="1:11" s="81" customFormat="1" x14ac:dyDescent="0.2">
      <c r="A34" s="303">
        <v>43659</v>
      </c>
      <c r="B34" s="303">
        <v>43659</v>
      </c>
      <c r="C34" s="304">
        <v>168</v>
      </c>
      <c r="D34" s="305">
        <v>1707</v>
      </c>
      <c r="E34" s="304" t="s">
        <v>99</v>
      </c>
      <c r="F34" s="304" t="s">
        <v>40</v>
      </c>
      <c r="G34" s="310"/>
      <c r="H34" s="306">
        <v>110</v>
      </c>
      <c r="I34" s="306">
        <f t="shared" si="0"/>
        <v>23430</v>
      </c>
      <c r="J34" s="304"/>
      <c r="K34" s="308">
        <v>213</v>
      </c>
    </row>
    <row r="35" spans="1:11" s="81" customFormat="1" x14ac:dyDescent="0.2">
      <c r="A35" s="268">
        <v>2020</v>
      </c>
      <c r="B35" s="268">
        <v>2020</v>
      </c>
      <c r="C35" s="14"/>
      <c r="D35" s="148"/>
      <c r="E35" s="14" t="s">
        <v>487</v>
      </c>
      <c r="F35" s="14" t="s">
        <v>14</v>
      </c>
      <c r="G35" s="149"/>
      <c r="H35" s="150">
        <v>60400</v>
      </c>
      <c r="I35" s="150">
        <f>H35*K35</f>
        <v>60400</v>
      </c>
      <c r="J35" s="153"/>
      <c r="K35" s="290">
        <v>1</v>
      </c>
    </row>
    <row r="36" spans="1:11" s="81" customFormat="1" x14ac:dyDescent="0.2">
      <c r="A36" s="296" t="s">
        <v>452</v>
      </c>
      <c r="B36" s="266">
        <v>44032</v>
      </c>
      <c r="C36" s="152"/>
      <c r="D36" s="148"/>
      <c r="E36" s="14" t="s">
        <v>453</v>
      </c>
      <c r="F36" s="14" t="s">
        <v>14</v>
      </c>
      <c r="G36" s="149"/>
      <c r="H36" s="150">
        <v>5310</v>
      </c>
      <c r="I36" s="150">
        <f>H36*K36</f>
        <v>0</v>
      </c>
      <c r="J36" s="14"/>
      <c r="K36" s="151"/>
    </row>
    <row r="37" spans="1:11" x14ac:dyDescent="0.2">
      <c r="A37" s="296">
        <v>2019</v>
      </c>
      <c r="B37" s="296">
        <v>2019</v>
      </c>
      <c r="C37" s="14">
        <v>207</v>
      </c>
      <c r="D37" s="148"/>
      <c r="E37" s="14" t="s">
        <v>394</v>
      </c>
      <c r="F37" s="14" t="s">
        <v>40</v>
      </c>
      <c r="G37" s="149"/>
      <c r="H37" s="150">
        <v>223.15</v>
      </c>
      <c r="I37" s="150">
        <f>K37*H37</f>
        <v>29902.100000000002</v>
      </c>
      <c r="J37" s="153"/>
      <c r="K37" s="290">
        <v>134</v>
      </c>
    </row>
    <row r="38" spans="1:11" s="81" customFormat="1" x14ac:dyDescent="0.2">
      <c r="A38" s="266">
        <v>43567</v>
      </c>
      <c r="B38" s="266">
        <v>43567</v>
      </c>
      <c r="C38" s="14"/>
      <c r="D38" s="148" t="s">
        <v>214</v>
      </c>
      <c r="E38" s="14" t="s">
        <v>181</v>
      </c>
      <c r="F38" s="14" t="s">
        <v>14</v>
      </c>
      <c r="G38" s="149"/>
      <c r="H38" s="150">
        <v>21.24</v>
      </c>
      <c r="I38" s="150">
        <f>K38*H38</f>
        <v>0</v>
      </c>
      <c r="J38" s="14"/>
      <c r="K38" s="267"/>
    </row>
    <row r="39" spans="1:11" x14ac:dyDescent="0.2">
      <c r="A39" s="303">
        <v>43658</v>
      </c>
      <c r="B39" s="303">
        <v>43658</v>
      </c>
      <c r="C39" s="304">
        <v>154</v>
      </c>
      <c r="D39" s="305">
        <v>2353</v>
      </c>
      <c r="E39" s="304" t="s">
        <v>103</v>
      </c>
      <c r="F39" s="304" t="s">
        <v>40</v>
      </c>
      <c r="G39" s="310"/>
      <c r="H39" s="306">
        <v>205</v>
      </c>
      <c r="I39" s="306">
        <f>K39*H39</f>
        <v>78720</v>
      </c>
      <c r="J39" s="304"/>
      <c r="K39" s="308">
        <v>384</v>
      </c>
    </row>
    <row r="40" spans="1:11" s="81" customFormat="1" x14ac:dyDescent="0.2">
      <c r="A40" s="268">
        <v>2015</v>
      </c>
      <c r="B40" s="268">
        <v>2015</v>
      </c>
      <c r="C40" s="14">
        <v>181</v>
      </c>
      <c r="D40" s="148">
        <v>9608</v>
      </c>
      <c r="E40" s="14" t="s">
        <v>490</v>
      </c>
      <c r="F40" s="14" t="s">
        <v>14</v>
      </c>
      <c r="G40" s="149"/>
      <c r="H40" s="150">
        <v>105</v>
      </c>
      <c r="I40" s="150">
        <f>K40*H40</f>
        <v>2940</v>
      </c>
      <c r="J40" s="14"/>
      <c r="K40" s="267">
        <v>28</v>
      </c>
    </row>
    <row r="41" spans="1:11" s="81" customFormat="1" x14ac:dyDescent="0.2">
      <c r="A41" s="266">
        <v>43659</v>
      </c>
      <c r="B41" s="266">
        <v>43659</v>
      </c>
      <c r="C41" s="14">
        <v>200</v>
      </c>
      <c r="D41" s="148">
        <v>963</v>
      </c>
      <c r="E41" s="14" t="s">
        <v>244</v>
      </c>
      <c r="F41" s="149" t="s">
        <v>14</v>
      </c>
      <c r="G41" s="149"/>
      <c r="H41" s="150">
        <v>165.2</v>
      </c>
      <c r="I41" s="150">
        <f>K41*H41</f>
        <v>5782</v>
      </c>
      <c r="J41" s="14"/>
      <c r="K41" s="267">
        <v>35</v>
      </c>
    </row>
    <row r="42" spans="1:11" x14ac:dyDescent="0.2">
      <c r="A42" s="296">
        <v>2020</v>
      </c>
      <c r="B42" s="268">
        <v>2020</v>
      </c>
      <c r="C42" s="14">
        <v>229</v>
      </c>
      <c r="D42" s="148"/>
      <c r="E42" s="14" t="s">
        <v>12</v>
      </c>
      <c r="F42" s="14" t="s">
        <v>14</v>
      </c>
      <c r="G42" s="149"/>
      <c r="H42" s="150">
        <v>1062</v>
      </c>
      <c r="I42" s="150">
        <f>H42*K42</f>
        <v>86022</v>
      </c>
      <c r="J42" s="14"/>
      <c r="K42" s="151">
        <v>81</v>
      </c>
    </row>
    <row r="43" spans="1:11" x14ac:dyDescent="0.2">
      <c r="A43" s="266">
        <v>43567</v>
      </c>
      <c r="B43" s="266">
        <v>43567</v>
      </c>
      <c r="C43" s="14">
        <v>263</v>
      </c>
      <c r="D43" s="148">
        <v>6572</v>
      </c>
      <c r="E43" s="14" t="s">
        <v>402</v>
      </c>
      <c r="F43" s="14" t="s">
        <v>14</v>
      </c>
      <c r="G43" s="149"/>
      <c r="H43" s="150">
        <v>109.4</v>
      </c>
      <c r="I43" s="150">
        <f>K43*H43</f>
        <v>547</v>
      </c>
      <c r="J43" s="14"/>
      <c r="K43" s="267">
        <v>5</v>
      </c>
    </row>
    <row r="44" spans="1:11" s="81" customFormat="1" x14ac:dyDescent="0.2">
      <c r="A44" s="268">
        <v>2020</v>
      </c>
      <c r="B44" s="268">
        <v>2020</v>
      </c>
      <c r="C44" s="152">
        <v>191</v>
      </c>
      <c r="D44" s="152"/>
      <c r="E44" s="152" t="s">
        <v>410</v>
      </c>
      <c r="F44" s="152" t="s">
        <v>14</v>
      </c>
      <c r="G44" s="275"/>
      <c r="H44" s="275">
        <v>102.84</v>
      </c>
      <c r="I44" s="150">
        <f>K44*H44</f>
        <v>65817.600000000006</v>
      </c>
      <c r="J44" s="152"/>
      <c r="K44" s="276">
        <v>640</v>
      </c>
    </row>
    <row r="45" spans="1:11" s="81" customFormat="1" x14ac:dyDescent="0.2">
      <c r="A45" s="268">
        <v>2018</v>
      </c>
      <c r="B45" s="268">
        <v>2018</v>
      </c>
      <c r="C45" s="14">
        <v>201</v>
      </c>
      <c r="D45" s="148">
        <v>2739</v>
      </c>
      <c r="E45" s="14" t="s">
        <v>92</v>
      </c>
      <c r="F45" s="14" t="s">
        <v>14</v>
      </c>
      <c r="G45" s="149"/>
      <c r="H45" s="150">
        <v>141.6</v>
      </c>
      <c r="I45" s="150">
        <f>K45*H45</f>
        <v>16425.599999999999</v>
      </c>
      <c r="J45" s="14"/>
      <c r="K45" s="267">
        <v>116</v>
      </c>
    </row>
    <row r="46" spans="1:11" x14ac:dyDescent="0.2">
      <c r="A46" s="268">
        <v>2017</v>
      </c>
      <c r="B46" s="268">
        <v>2017</v>
      </c>
      <c r="C46" s="14">
        <v>204</v>
      </c>
      <c r="D46" s="148">
        <v>3141</v>
      </c>
      <c r="E46" s="14" t="s">
        <v>18</v>
      </c>
      <c r="F46" s="14" t="s">
        <v>14</v>
      </c>
      <c r="G46" s="149"/>
      <c r="H46" s="150">
        <v>312.7</v>
      </c>
      <c r="I46" s="150">
        <f>K46*H46</f>
        <v>2188.9</v>
      </c>
      <c r="J46" s="14"/>
      <c r="K46" s="267">
        <v>7</v>
      </c>
    </row>
    <row r="47" spans="1:11" x14ac:dyDescent="0.2">
      <c r="A47" s="296">
        <v>2020</v>
      </c>
      <c r="B47" s="268">
        <v>2020</v>
      </c>
      <c r="C47" s="14">
        <v>216</v>
      </c>
      <c r="D47" s="148"/>
      <c r="E47" s="14" t="s">
        <v>467</v>
      </c>
      <c r="F47" s="14" t="s">
        <v>14</v>
      </c>
      <c r="G47" s="149"/>
      <c r="H47" s="150">
        <v>167.63</v>
      </c>
      <c r="I47" s="150">
        <f>H47*K47</f>
        <v>8381.5</v>
      </c>
      <c r="J47" s="14"/>
      <c r="K47" s="151">
        <v>50</v>
      </c>
    </row>
    <row r="48" spans="1:11" s="81" customFormat="1" x14ac:dyDescent="0.2">
      <c r="A48" s="268">
        <v>2018</v>
      </c>
      <c r="B48" s="268">
        <v>2018</v>
      </c>
      <c r="C48" s="14">
        <v>215</v>
      </c>
      <c r="D48" s="148">
        <v>6582</v>
      </c>
      <c r="E48" s="14" t="s">
        <v>95</v>
      </c>
      <c r="F48" s="14" t="s">
        <v>14</v>
      </c>
      <c r="G48" s="149"/>
      <c r="H48" s="150">
        <v>590</v>
      </c>
      <c r="I48" s="150">
        <f>K48*H48</f>
        <v>4720</v>
      </c>
      <c r="J48" s="14"/>
      <c r="K48" s="267">
        <v>8</v>
      </c>
    </row>
    <row r="49" spans="1:11" x14ac:dyDescent="0.2">
      <c r="A49" s="266">
        <v>43659</v>
      </c>
      <c r="B49" s="266">
        <v>43659</v>
      </c>
      <c r="C49" s="14">
        <v>202</v>
      </c>
      <c r="D49" s="148">
        <v>2922</v>
      </c>
      <c r="E49" s="14" t="s">
        <v>96</v>
      </c>
      <c r="F49" s="14" t="s">
        <v>14</v>
      </c>
      <c r="G49" s="149"/>
      <c r="H49" s="150">
        <v>70.8</v>
      </c>
      <c r="I49" s="150">
        <f>K49*H49</f>
        <v>5380.8</v>
      </c>
      <c r="J49" s="14"/>
      <c r="K49" s="267">
        <v>76</v>
      </c>
    </row>
    <row r="50" spans="1:11" x14ac:dyDescent="0.2">
      <c r="A50" s="266">
        <v>43567</v>
      </c>
      <c r="B50" s="266">
        <v>43567</v>
      </c>
      <c r="C50" s="14"/>
      <c r="D50" s="148">
        <v>9609</v>
      </c>
      <c r="E50" s="14" t="s">
        <v>184</v>
      </c>
      <c r="F50" s="14" t="s">
        <v>81</v>
      </c>
      <c r="G50" s="149"/>
      <c r="H50" s="150">
        <v>64.900000000000006</v>
      </c>
      <c r="I50" s="150">
        <f>K50*H50</f>
        <v>0</v>
      </c>
      <c r="J50" s="14"/>
      <c r="K50" s="267"/>
    </row>
    <row r="51" spans="1:11" s="81" customFormat="1" x14ac:dyDescent="0.2">
      <c r="A51" s="296">
        <v>2020</v>
      </c>
      <c r="B51" s="296">
        <v>2020</v>
      </c>
      <c r="C51" s="14"/>
      <c r="D51" s="14"/>
      <c r="E51" s="14" t="s">
        <v>418</v>
      </c>
      <c r="F51" s="14" t="s">
        <v>14</v>
      </c>
      <c r="G51" s="14"/>
      <c r="H51" s="14">
        <v>19.68</v>
      </c>
      <c r="I51" s="150">
        <f>H51*K51</f>
        <v>0</v>
      </c>
      <c r="J51" s="14"/>
      <c r="K51" s="154"/>
    </row>
    <row r="52" spans="1:11" s="81" customFormat="1" x14ac:dyDescent="0.2">
      <c r="A52" s="268">
        <v>2018</v>
      </c>
      <c r="B52" s="268">
        <v>2018</v>
      </c>
      <c r="C52" s="14"/>
      <c r="D52" s="148">
        <v>9610</v>
      </c>
      <c r="E52" s="14" t="s">
        <v>322</v>
      </c>
      <c r="F52" s="14" t="s">
        <v>14</v>
      </c>
      <c r="G52" s="149"/>
      <c r="H52" s="150">
        <v>426.62</v>
      </c>
      <c r="I52" s="150">
        <f t="shared" ref="I52:I58" si="1">K52*H52</f>
        <v>3839.58</v>
      </c>
      <c r="J52" s="14"/>
      <c r="K52" s="267">
        <v>9</v>
      </c>
    </row>
    <row r="53" spans="1:11" s="81" customFormat="1" x14ac:dyDescent="0.2">
      <c r="A53" s="268">
        <v>2018</v>
      </c>
      <c r="B53" s="268">
        <v>2018</v>
      </c>
      <c r="C53" s="14"/>
      <c r="D53" s="148">
        <v>9611</v>
      </c>
      <c r="E53" s="14" t="s">
        <v>325</v>
      </c>
      <c r="F53" s="14" t="s">
        <v>14</v>
      </c>
      <c r="G53" s="149"/>
      <c r="H53" s="150">
        <v>426.62</v>
      </c>
      <c r="I53" s="150">
        <f t="shared" si="1"/>
        <v>1706.48</v>
      </c>
      <c r="J53" s="14"/>
      <c r="K53" s="267">
        <v>4</v>
      </c>
    </row>
    <row r="54" spans="1:11" s="81" customFormat="1" x14ac:dyDescent="0.2">
      <c r="A54" s="268">
        <v>2018</v>
      </c>
      <c r="B54" s="268">
        <v>2018</v>
      </c>
      <c r="C54" s="14"/>
      <c r="D54" s="148">
        <v>9612</v>
      </c>
      <c r="E54" s="14" t="s">
        <v>323</v>
      </c>
      <c r="F54" s="14" t="s">
        <v>14</v>
      </c>
      <c r="G54" s="149"/>
      <c r="H54" s="150">
        <v>210</v>
      </c>
      <c r="I54" s="150">
        <f t="shared" si="1"/>
        <v>1260</v>
      </c>
      <c r="J54" s="14"/>
      <c r="K54" s="267">
        <v>6</v>
      </c>
    </row>
    <row r="55" spans="1:11" s="81" customFormat="1" x14ac:dyDescent="0.2">
      <c r="A55" s="268">
        <v>2018</v>
      </c>
      <c r="B55" s="268">
        <v>2018</v>
      </c>
      <c r="C55" s="14"/>
      <c r="D55" s="148">
        <v>9615</v>
      </c>
      <c r="E55" s="14" t="s">
        <v>479</v>
      </c>
      <c r="F55" s="14" t="s">
        <v>14</v>
      </c>
      <c r="G55" s="149"/>
      <c r="H55" s="150">
        <v>250</v>
      </c>
      <c r="I55" s="150">
        <f t="shared" si="1"/>
        <v>500</v>
      </c>
      <c r="J55" s="14"/>
      <c r="K55" s="267">
        <v>2</v>
      </c>
    </row>
    <row r="56" spans="1:11" s="81" customFormat="1" x14ac:dyDescent="0.2">
      <c r="A56" s="268">
        <v>2018</v>
      </c>
      <c r="B56" s="268">
        <v>2018</v>
      </c>
      <c r="C56" s="14"/>
      <c r="D56" s="148">
        <v>9615</v>
      </c>
      <c r="E56" s="14" t="s">
        <v>318</v>
      </c>
      <c r="F56" s="14" t="s">
        <v>14</v>
      </c>
      <c r="G56" s="149"/>
      <c r="H56" s="150">
        <v>250</v>
      </c>
      <c r="I56" s="150">
        <f t="shared" si="1"/>
        <v>0</v>
      </c>
      <c r="J56" s="14"/>
      <c r="K56" s="267"/>
    </row>
    <row r="57" spans="1:11" s="81" customFormat="1" x14ac:dyDescent="0.2">
      <c r="A57" s="268">
        <v>2018</v>
      </c>
      <c r="B57" s="268">
        <v>2018</v>
      </c>
      <c r="C57" s="14"/>
      <c r="D57" s="148">
        <v>9617</v>
      </c>
      <c r="E57" s="14" t="s">
        <v>320</v>
      </c>
      <c r="F57" s="14" t="s">
        <v>14</v>
      </c>
      <c r="G57" s="149"/>
      <c r="H57" s="150">
        <v>390</v>
      </c>
      <c r="I57" s="150">
        <f t="shared" si="1"/>
        <v>780</v>
      </c>
      <c r="J57" s="14"/>
      <c r="K57" s="267">
        <v>2</v>
      </c>
    </row>
    <row r="58" spans="1:11" s="263" customFormat="1" x14ac:dyDescent="0.2">
      <c r="A58" s="268">
        <v>2018</v>
      </c>
      <c r="B58" s="268">
        <v>2018</v>
      </c>
      <c r="C58" s="14"/>
      <c r="D58" s="148">
        <v>9611</v>
      </c>
      <c r="E58" s="14" t="s">
        <v>408</v>
      </c>
      <c r="F58" s="14" t="s">
        <v>14</v>
      </c>
      <c r="G58" s="149"/>
      <c r="H58" s="150">
        <v>426.62</v>
      </c>
      <c r="I58" s="150">
        <f t="shared" si="1"/>
        <v>0</v>
      </c>
      <c r="J58" s="14"/>
      <c r="K58" s="267"/>
    </row>
    <row r="59" spans="1:11" s="81" customFormat="1" x14ac:dyDescent="0.2">
      <c r="A59" s="296">
        <v>2020</v>
      </c>
      <c r="B59" s="296">
        <v>2020</v>
      </c>
      <c r="C59" s="14"/>
      <c r="D59" s="148"/>
      <c r="E59" s="14" t="s">
        <v>458</v>
      </c>
      <c r="F59" s="14" t="s">
        <v>14</v>
      </c>
      <c r="G59" s="149"/>
      <c r="H59" s="150">
        <v>175</v>
      </c>
      <c r="I59" s="150">
        <f>H59*K59</f>
        <v>350</v>
      </c>
      <c r="J59" s="153"/>
      <c r="K59" s="290">
        <v>2</v>
      </c>
    </row>
    <row r="60" spans="1:11" x14ac:dyDescent="0.2">
      <c r="A60" s="296">
        <v>2020</v>
      </c>
      <c r="B60" s="296">
        <v>2020</v>
      </c>
      <c r="C60" s="14">
        <v>235</v>
      </c>
      <c r="D60" s="14"/>
      <c r="E60" s="14" t="s">
        <v>414</v>
      </c>
      <c r="F60" s="14" t="s">
        <v>497</v>
      </c>
      <c r="G60" s="14"/>
      <c r="H60" s="14">
        <v>374.25</v>
      </c>
      <c r="I60" s="150">
        <f>H60*K60</f>
        <v>4491</v>
      </c>
      <c r="J60" s="14"/>
      <c r="K60" s="154">
        <v>12</v>
      </c>
    </row>
    <row r="61" spans="1:11" x14ac:dyDescent="0.2">
      <c r="A61" s="296">
        <v>2020</v>
      </c>
      <c r="B61" s="296">
        <v>2020</v>
      </c>
      <c r="C61" s="14"/>
      <c r="D61" s="14"/>
      <c r="E61" s="14" t="s">
        <v>415</v>
      </c>
      <c r="F61" s="14" t="s">
        <v>14</v>
      </c>
      <c r="G61" s="14"/>
      <c r="H61" s="14">
        <v>15.5</v>
      </c>
      <c r="I61" s="150">
        <f>H61*K61</f>
        <v>0</v>
      </c>
      <c r="J61" s="14"/>
      <c r="K61" s="154"/>
    </row>
    <row r="62" spans="1:11" s="233" customFormat="1" x14ac:dyDescent="0.2">
      <c r="A62" s="266">
        <v>43567</v>
      </c>
      <c r="B62" s="266">
        <v>43567</v>
      </c>
      <c r="C62" s="14"/>
      <c r="D62" s="148">
        <v>9620</v>
      </c>
      <c r="E62" s="14" t="s">
        <v>91</v>
      </c>
      <c r="F62" s="14" t="s">
        <v>14</v>
      </c>
      <c r="G62" s="149"/>
      <c r="H62" s="150">
        <v>19.11</v>
      </c>
      <c r="I62" s="150">
        <f>K62*H62</f>
        <v>0</v>
      </c>
      <c r="J62" s="14"/>
      <c r="K62" s="267"/>
    </row>
    <row r="63" spans="1:11" x14ac:dyDescent="0.2">
      <c r="A63" s="311">
        <v>2018</v>
      </c>
      <c r="B63" s="311">
        <v>2018</v>
      </c>
      <c r="C63" s="304">
        <v>155</v>
      </c>
      <c r="D63" s="305">
        <v>1763</v>
      </c>
      <c r="E63" s="339" t="s">
        <v>182</v>
      </c>
      <c r="F63" s="304" t="s">
        <v>14</v>
      </c>
      <c r="G63" s="304"/>
      <c r="H63" s="306">
        <v>4.07</v>
      </c>
      <c r="I63" s="306">
        <f>K63*H63</f>
        <v>172975</v>
      </c>
      <c r="J63" s="307"/>
      <c r="K63" s="308">
        <v>42500</v>
      </c>
    </row>
    <row r="64" spans="1:11" x14ac:dyDescent="0.2">
      <c r="A64" s="268">
        <v>2018</v>
      </c>
      <c r="B64" s="268">
        <v>2018</v>
      </c>
      <c r="C64" s="14">
        <v>252</v>
      </c>
      <c r="D64" s="148">
        <v>7635</v>
      </c>
      <c r="E64" s="14" t="s">
        <v>36</v>
      </c>
      <c r="F64" s="14" t="s">
        <v>14</v>
      </c>
      <c r="G64" s="149"/>
      <c r="H64" s="150">
        <v>1.22</v>
      </c>
      <c r="I64" s="150">
        <f>K64*H64</f>
        <v>46360</v>
      </c>
      <c r="J64" s="14"/>
      <c r="K64" s="267">
        <v>38000</v>
      </c>
    </row>
    <row r="65" spans="1:11" s="81" customFormat="1" x14ac:dyDescent="0.2">
      <c r="A65" s="266">
        <v>43567</v>
      </c>
      <c r="B65" s="266">
        <v>43567</v>
      </c>
      <c r="C65" s="14">
        <v>265</v>
      </c>
      <c r="D65" s="148">
        <v>3770</v>
      </c>
      <c r="E65" s="14" t="s">
        <v>30</v>
      </c>
      <c r="F65" s="14" t="s">
        <v>10</v>
      </c>
      <c r="G65" s="149"/>
      <c r="H65" s="150">
        <v>105.02</v>
      </c>
      <c r="I65" s="150">
        <f>K65*H65</f>
        <v>8296.58</v>
      </c>
      <c r="J65" s="14"/>
      <c r="K65" s="267">
        <v>79</v>
      </c>
    </row>
    <row r="66" spans="1:11" s="81" customFormat="1" x14ac:dyDescent="0.2">
      <c r="A66" s="314">
        <v>2020</v>
      </c>
      <c r="B66" s="314">
        <v>2020</v>
      </c>
      <c r="C66" s="304">
        <v>165</v>
      </c>
      <c r="D66" s="305"/>
      <c r="E66" s="304" t="s">
        <v>438</v>
      </c>
      <c r="F66" s="304" t="s">
        <v>40</v>
      </c>
      <c r="G66" s="310"/>
      <c r="H66" s="306">
        <v>1121</v>
      </c>
      <c r="I66" s="306">
        <f>H66*K66</f>
        <v>4484</v>
      </c>
      <c r="J66" s="304"/>
      <c r="K66" s="315">
        <v>4</v>
      </c>
    </row>
    <row r="67" spans="1:11" x14ac:dyDescent="0.2">
      <c r="A67" s="266">
        <v>43567</v>
      </c>
      <c r="B67" s="266">
        <v>43567</v>
      </c>
      <c r="C67" s="14">
        <v>262</v>
      </c>
      <c r="D67" s="148">
        <v>1610</v>
      </c>
      <c r="E67" s="14" t="s">
        <v>131</v>
      </c>
      <c r="F67" s="14" t="s">
        <v>14</v>
      </c>
      <c r="G67" s="149"/>
      <c r="H67" s="150">
        <v>3.98</v>
      </c>
      <c r="I67" s="150">
        <f>K67*H67</f>
        <v>983.06</v>
      </c>
      <c r="J67" s="14"/>
      <c r="K67" s="267">
        <v>247</v>
      </c>
    </row>
    <row r="68" spans="1:11" s="81" customFormat="1" x14ac:dyDescent="0.2">
      <c r="A68" s="296">
        <v>2020</v>
      </c>
      <c r="B68" s="296">
        <v>2020</v>
      </c>
      <c r="C68" s="14"/>
      <c r="D68" s="148"/>
      <c r="E68" s="14" t="s">
        <v>375</v>
      </c>
      <c r="F68" s="14" t="s">
        <v>14</v>
      </c>
      <c r="G68" s="149"/>
      <c r="H68" s="150">
        <v>1.69</v>
      </c>
      <c r="I68" s="297">
        <f>H68*K68</f>
        <v>0</v>
      </c>
      <c r="J68" s="153"/>
      <c r="K68" s="154"/>
    </row>
    <row r="69" spans="1:11" s="81" customFormat="1" x14ac:dyDescent="0.2">
      <c r="A69" s="296">
        <v>2020</v>
      </c>
      <c r="B69" s="296">
        <v>2020</v>
      </c>
      <c r="C69" s="14">
        <v>267</v>
      </c>
      <c r="D69" s="148"/>
      <c r="E69" s="14" t="s">
        <v>380</v>
      </c>
      <c r="F69" s="14" t="s">
        <v>14</v>
      </c>
      <c r="G69" s="149"/>
      <c r="H69" s="150">
        <v>36.6</v>
      </c>
      <c r="I69" s="297">
        <f>H69*K69</f>
        <v>9296.4</v>
      </c>
      <c r="J69" s="153"/>
      <c r="K69" s="154">
        <v>254</v>
      </c>
    </row>
    <row r="70" spans="1:11" s="81" customFormat="1" x14ac:dyDescent="0.2">
      <c r="A70" s="266">
        <v>43567</v>
      </c>
      <c r="B70" s="266">
        <v>43567</v>
      </c>
      <c r="C70" s="14"/>
      <c r="D70" s="148">
        <v>9623</v>
      </c>
      <c r="E70" s="14" t="s">
        <v>127</v>
      </c>
      <c r="F70" s="14" t="s">
        <v>81</v>
      </c>
      <c r="G70" s="149"/>
      <c r="H70" s="150">
        <v>29</v>
      </c>
      <c r="I70" s="150">
        <f>K70*H70</f>
        <v>580</v>
      </c>
      <c r="J70" s="14"/>
      <c r="K70" s="267">
        <v>20</v>
      </c>
    </row>
    <row r="71" spans="1:11" s="81" customFormat="1" x14ac:dyDescent="0.2">
      <c r="A71" s="266">
        <v>43567</v>
      </c>
      <c r="B71" s="266">
        <v>43567</v>
      </c>
      <c r="C71" s="14"/>
      <c r="D71" s="148">
        <v>9622</v>
      </c>
      <c r="E71" s="14" t="s">
        <v>126</v>
      </c>
      <c r="F71" s="14" t="s">
        <v>81</v>
      </c>
      <c r="G71" s="149"/>
      <c r="H71" s="150">
        <v>33</v>
      </c>
      <c r="I71" s="150">
        <f>K71*H71</f>
        <v>198</v>
      </c>
      <c r="J71" s="14"/>
      <c r="K71" s="267">
        <v>6</v>
      </c>
    </row>
    <row r="72" spans="1:11" s="81" customFormat="1" x14ac:dyDescent="0.2">
      <c r="A72" s="296">
        <v>2020</v>
      </c>
      <c r="B72" s="296">
        <v>2020</v>
      </c>
      <c r="C72" s="14"/>
      <c r="D72" s="148"/>
      <c r="E72" s="14" t="s">
        <v>459</v>
      </c>
      <c r="F72" s="14" t="s">
        <v>81</v>
      </c>
      <c r="G72" s="149"/>
      <c r="H72" s="150">
        <v>36.6</v>
      </c>
      <c r="I72" s="297">
        <f>H72*K72</f>
        <v>18483</v>
      </c>
      <c r="J72" s="153"/>
      <c r="K72" s="154">
        <v>505</v>
      </c>
    </row>
    <row r="73" spans="1:11" s="81" customFormat="1" x14ac:dyDescent="0.2">
      <c r="A73" s="266">
        <v>43567</v>
      </c>
      <c r="B73" s="266">
        <v>43567</v>
      </c>
      <c r="C73" s="14"/>
      <c r="D73" s="148">
        <v>9624</v>
      </c>
      <c r="E73" s="14" t="s">
        <v>128</v>
      </c>
      <c r="F73" s="14" t="s">
        <v>81</v>
      </c>
      <c r="G73" s="149"/>
      <c r="H73" s="150">
        <v>380</v>
      </c>
      <c r="I73" s="150">
        <f>K73*H73</f>
        <v>0</v>
      </c>
      <c r="J73" s="153"/>
      <c r="K73" s="267"/>
    </row>
    <row r="74" spans="1:11" s="81" customFormat="1" x14ac:dyDescent="0.2">
      <c r="A74" s="296">
        <v>2020</v>
      </c>
      <c r="B74" s="296">
        <v>2020</v>
      </c>
      <c r="C74" s="14"/>
      <c r="D74" s="148"/>
      <c r="E74" s="14" t="s">
        <v>428</v>
      </c>
      <c r="F74" s="14" t="s">
        <v>429</v>
      </c>
      <c r="G74" s="149"/>
      <c r="H74" s="150">
        <v>175</v>
      </c>
      <c r="I74" s="150">
        <f>H74*K74</f>
        <v>0</v>
      </c>
      <c r="J74" s="153"/>
      <c r="K74" s="290"/>
    </row>
    <row r="75" spans="1:11" s="81" customFormat="1" x14ac:dyDescent="0.2">
      <c r="A75" s="296">
        <v>2020</v>
      </c>
      <c r="B75" s="296">
        <v>2020</v>
      </c>
      <c r="C75" s="14"/>
      <c r="D75" s="148"/>
      <c r="E75" s="14" t="s">
        <v>477</v>
      </c>
      <c r="F75" s="14" t="s">
        <v>478</v>
      </c>
      <c r="G75" s="149"/>
      <c r="H75" s="150"/>
      <c r="I75" s="150"/>
      <c r="J75" s="153"/>
      <c r="K75" s="290">
        <v>14</v>
      </c>
    </row>
    <row r="76" spans="1:11" x14ac:dyDescent="0.2">
      <c r="A76" s="296">
        <v>2020</v>
      </c>
      <c r="B76" s="296">
        <v>2020</v>
      </c>
      <c r="C76" s="14">
        <v>172</v>
      </c>
      <c r="D76" s="148"/>
      <c r="E76" s="14" t="s">
        <v>423</v>
      </c>
      <c r="F76" s="14" t="s">
        <v>41</v>
      </c>
      <c r="G76" s="149"/>
      <c r="H76" s="150">
        <v>250</v>
      </c>
      <c r="I76" s="150">
        <f>K76*H76</f>
        <v>16500</v>
      </c>
      <c r="J76" s="153"/>
      <c r="K76" s="290">
        <v>66</v>
      </c>
    </row>
    <row r="77" spans="1:11" s="81" customFormat="1" x14ac:dyDescent="0.2">
      <c r="A77" s="269">
        <v>43659</v>
      </c>
      <c r="B77" s="269">
        <v>43659</v>
      </c>
      <c r="C77" s="270">
        <v>170</v>
      </c>
      <c r="D77" s="271">
        <v>2383</v>
      </c>
      <c r="E77" s="270" t="s">
        <v>97</v>
      </c>
      <c r="F77" s="270" t="s">
        <v>485</v>
      </c>
      <c r="G77" s="272"/>
      <c r="H77" s="273">
        <v>41.06</v>
      </c>
      <c r="I77" s="273">
        <f>K77*H77</f>
        <v>86882.96</v>
      </c>
      <c r="J77" s="270"/>
      <c r="K77" s="274">
        <v>2116</v>
      </c>
    </row>
    <row r="78" spans="1:11" x14ac:dyDescent="0.2">
      <c r="A78" s="282">
        <v>2020</v>
      </c>
      <c r="B78" s="282">
        <v>2020</v>
      </c>
      <c r="C78" s="275"/>
      <c r="D78" s="150"/>
      <c r="E78" s="150" t="s">
        <v>409</v>
      </c>
      <c r="F78" s="150" t="s">
        <v>440</v>
      </c>
      <c r="G78" s="150"/>
      <c r="H78" s="150">
        <v>590</v>
      </c>
      <c r="I78" s="150">
        <f>K78*H78</f>
        <v>15340</v>
      </c>
      <c r="J78" s="150"/>
      <c r="K78" s="283">
        <v>26</v>
      </c>
    </row>
    <row r="79" spans="1:11" s="81" customFormat="1" x14ac:dyDescent="0.2">
      <c r="A79" s="296">
        <v>2020</v>
      </c>
      <c r="B79" s="296">
        <v>2020</v>
      </c>
      <c r="C79" s="14"/>
      <c r="D79" s="14"/>
      <c r="E79" s="14" t="s">
        <v>420</v>
      </c>
      <c r="F79" s="14" t="s">
        <v>98</v>
      </c>
      <c r="G79" s="14"/>
      <c r="H79" s="14">
        <v>129</v>
      </c>
      <c r="I79" s="150">
        <f>H79*K79</f>
        <v>0</v>
      </c>
      <c r="J79" s="14"/>
      <c r="K79" s="154"/>
    </row>
    <row r="80" spans="1:11" s="261" customFormat="1" x14ac:dyDescent="0.2">
      <c r="A80" s="266">
        <v>43658</v>
      </c>
      <c r="B80" s="266">
        <v>43658</v>
      </c>
      <c r="C80" s="14"/>
      <c r="D80" s="148"/>
      <c r="E80" s="14" t="s">
        <v>107</v>
      </c>
      <c r="F80" s="14" t="s">
        <v>40</v>
      </c>
      <c r="G80" s="149"/>
      <c r="H80" s="150">
        <v>295</v>
      </c>
      <c r="I80" s="150">
        <f t="shared" ref="I80:I85" si="2">K80*H80</f>
        <v>0</v>
      </c>
      <c r="J80" s="153"/>
      <c r="K80" s="267"/>
    </row>
    <row r="81" spans="1:11" s="81" customFormat="1" x14ac:dyDescent="0.2">
      <c r="A81" s="311">
        <v>2018</v>
      </c>
      <c r="B81" s="311">
        <v>2018</v>
      </c>
      <c r="C81" s="304">
        <v>159</v>
      </c>
      <c r="D81" s="305">
        <v>9628</v>
      </c>
      <c r="E81" s="304" t="s">
        <v>225</v>
      </c>
      <c r="F81" s="304" t="s">
        <v>14</v>
      </c>
      <c r="G81" s="304"/>
      <c r="H81" s="306">
        <v>18.41</v>
      </c>
      <c r="I81" s="306">
        <f t="shared" si="2"/>
        <v>2209.1999999999998</v>
      </c>
      <c r="J81" s="307"/>
      <c r="K81" s="308">
        <v>120</v>
      </c>
    </row>
    <row r="82" spans="1:11" x14ac:dyDescent="0.2">
      <c r="A82" s="311">
        <v>2018</v>
      </c>
      <c r="B82" s="311">
        <v>2018</v>
      </c>
      <c r="C82" s="304">
        <v>158</v>
      </c>
      <c r="D82" s="305">
        <v>9629</v>
      </c>
      <c r="E82" s="304" t="s">
        <v>226</v>
      </c>
      <c r="F82" s="304" t="s">
        <v>14</v>
      </c>
      <c r="G82" s="310"/>
      <c r="H82" s="306">
        <v>11.33</v>
      </c>
      <c r="I82" s="306">
        <f t="shared" si="2"/>
        <v>1529.55</v>
      </c>
      <c r="J82" s="307"/>
      <c r="K82" s="308">
        <v>135</v>
      </c>
    </row>
    <row r="83" spans="1:11" s="81" customFormat="1" x14ac:dyDescent="0.2">
      <c r="A83" s="266">
        <v>43535</v>
      </c>
      <c r="B83" s="266">
        <v>43535</v>
      </c>
      <c r="C83" s="14">
        <v>228</v>
      </c>
      <c r="D83" s="148">
        <v>4073</v>
      </c>
      <c r="E83" s="14" t="s">
        <v>39</v>
      </c>
      <c r="F83" s="14" t="s">
        <v>14</v>
      </c>
      <c r="G83" s="149"/>
      <c r="H83" s="150">
        <v>18.309999999999999</v>
      </c>
      <c r="I83" s="150">
        <f t="shared" si="2"/>
        <v>8605.6999999999989</v>
      </c>
      <c r="J83" s="153"/>
      <c r="K83" s="267">
        <v>470</v>
      </c>
    </row>
    <row r="84" spans="1:11" s="81" customFormat="1" x14ac:dyDescent="0.2">
      <c r="A84" s="268">
        <v>2020</v>
      </c>
      <c r="B84" s="268">
        <v>2020</v>
      </c>
      <c r="C84" s="14">
        <v>173</v>
      </c>
      <c r="D84" s="148">
        <v>3582</v>
      </c>
      <c r="E84" s="14" t="s">
        <v>101</v>
      </c>
      <c r="F84" s="14" t="s">
        <v>40</v>
      </c>
      <c r="G84" s="149"/>
      <c r="H84" s="150">
        <v>118</v>
      </c>
      <c r="I84" s="150">
        <f t="shared" si="2"/>
        <v>18172</v>
      </c>
      <c r="J84" s="14"/>
      <c r="K84" s="267">
        <v>154</v>
      </c>
    </row>
    <row r="85" spans="1:11" x14ac:dyDescent="0.2">
      <c r="A85" s="266">
        <v>43659</v>
      </c>
      <c r="B85" s="266">
        <v>43659</v>
      </c>
      <c r="C85" s="14">
        <v>205</v>
      </c>
      <c r="D85" s="148" t="s">
        <v>216</v>
      </c>
      <c r="E85" s="14" t="s">
        <v>93</v>
      </c>
      <c r="F85" s="14" t="s">
        <v>34</v>
      </c>
      <c r="G85" s="149"/>
      <c r="H85" s="150">
        <v>1625</v>
      </c>
      <c r="I85" s="150">
        <f t="shared" si="2"/>
        <v>24375</v>
      </c>
      <c r="J85" s="14"/>
      <c r="K85" s="267">
        <v>15</v>
      </c>
    </row>
    <row r="86" spans="1:11" s="81" customFormat="1" x14ac:dyDescent="0.2">
      <c r="A86" s="268">
        <v>2020</v>
      </c>
      <c r="B86" s="268">
        <v>2020</v>
      </c>
      <c r="C86" s="14">
        <v>193</v>
      </c>
      <c r="D86" s="152"/>
      <c r="E86" s="152" t="s">
        <v>422</v>
      </c>
      <c r="F86" s="152" t="s">
        <v>14</v>
      </c>
      <c r="G86" s="152"/>
      <c r="H86" s="150">
        <v>31000</v>
      </c>
      <c r="I86" s="299">
        <f>H86*K86</f>
        <v>806000</v>
      </c>
      <c r="J86" s="300"/>
      <c r="K86" s="276">
        <v>26</v>
      </c>
    </row>
    <row r="87" spans="1:11" s="81" customFormat="1" x14ac:dyDescent="0.2">
      <c r="A87" s="266">
        <v>43567</v>
      </c>
      <c r="B87" s="266">
        <v>43567</v>
      </c>
      <c r="C87" s="14">
        <v>212</v>
      </c>
      <c r="D87" s="148">
        <v>2403</v>
      </c>
      <c r="E87" s="14" t="s">
        <v>47</v>
      </c>
      <c r="F87" s="14" t="s">
        <v>14</v>
      </c>
      <c r="G87" s="149"/>
      <c r="H87" s="150">
        <v>16.52</v>
      </c>
      <c r="I87" s="150">
        <f>K87*H87</f>
        <v>7037.5199999999995</v>
      </c>
      <c r="J87" s="153"/>
      <c r="K87" s="267">
        <v>426</v>
      </c>
    </row>
    <row r="88" spans="1:11" x14ac:dyDescent="0.2">
      <c r="A88" s="296">
        <v>2020</v>
      </c>
      <c r="B88" s="296">
        <v>2020</v>
      </c>
      <c r="C88" s="14">
        <v>180</v>
      </c>
      <c r="D88" s="148"/>
      <c r="E88" s="14" t="s">
        <v>373</v>
      </c>
      <c r="F88" s="14" t="s">
        <v>14</v>
      </c>
      <c r="G88" s="149"/>
      <c r="H88" s="150">
        <v>304</v>
      </c>
      <c r="I88" s="297">
        <f>H88*K88</f>
        <v>14592</v>
      </c>
      <c r="J88" s="153"/>
      <c r="K88" s="154">
        <v>48</v>
      </c>
    </row>
    <row r="89" spans="1:11" x14ac:dyDescent="0.2">
      <c r="A89" s="311">
        <v>2020</v>
      </c>
      <c r="B89" s="311">
        <v>2020</v>
      </c>
      <c r="C89" s="304">
        <v>167</v>
      </c>
      <c r="D89" s="305"/>
      <c r="E89" s="304" t="s">
        <v>483</v>
      </c>
      <c r="F89" s="304" t="s">
        <v>14</v>
      </c>
      <c r="G89" s="310"/>
      <c r="H89" s="306">
        <v>95.83</v>
      </c>
      <c r="I89" s="306">
        <f>H89*K89</f>
        <v>9295.51</v>
      </c>
      <c r="J89" s="307"/>
      <c r="K89" s="317">
        <v>97</v>
      </c>
    </row>
    <row r="90" spans="1:11" x14ac:dyDescent="0.2">
      <c r="A90" s="296">
        <v>2020</v>
      </c>
      <c r="B90" s="296">
        <v>2020</v>
      </c>
      <c r="C90" s="14">
        <v>209</v>
      </c>
      <c r="D90" s="148"/>
      <c r="E90" s="14" t="s">
        <v>431</v>
      </c>
      <c r="F90" s="14" t="s">
        <v>41</v>
      </c>
      <c r="G90" s="149"/>
      <c r="H90" s="150">
        <v>100</v>
      </c>
      <c r="I90" s="150">
        <f>H90*K90</f>
        <v>47400</v>
      </c>
      <c r="J90" s="153"/>
      <c r="K90" s="290">
        <v>474</v>
      </c>
    </row>
    <row r="91" spans="1:11" s="81" customFormat="1" ht="12" x14ac:dyDescent="0.2">
      <c r="A91" s="266">
        <v>43567</v>
      </c>
      <c r="B91" s="266">
        <v>43567</v>
      </c>
      <c r="C91" s="14"/>
      <c r="D91" s="148" t="s">
        <v>503</v>
      </c>
      <c r="E91" s="14" t="s">
        <v>87</v>
      </c>
      <c r="F91" s="14" t="s">
        <v>14</v>
      </c>
      <c r="G91" s="149"/>
      <c r="H91" s="150">
        <v>16.52</v>
      </c>
      <c r="I91" s="150">
        <f>K91*H91</f>
        <v>16.52</v>
      </c>
      <c r="J91" s="14"/>
      <c r="K91" s="267">
        <v>1</v>
      </c>
    </row>
    <row r="92" spans="1:11" x14ac:dyDescent="0.2">
      <c r="A92" s="296">
        <v>2020</v>
      </c>
      <c r="B92" s="296">
        <v>2020</v>
      </c>
      <c r="C92" s="14"/>
      <c r="D92" s="148"/>
      <c r="E92" s="14" t="s">
        <v>372</v>
      </c>
      <c r="F92" s="14" t="s">
        <v>14</v>
      </c>
      <c r="G92" s="149"/>
      <c r="H92" s="150">
        <v>9</v>
      </c>
      <c r="I92" s="297">
        <f>H92*K92</f>
        <v>180</v>
      </c>
      <c r="J92" s="153"/>
      <c r="K92" s="154">
        <v>20</v>
      </c>
    </row>
    <row r="93" spans="1:11" x14ac:dyDescent="0.2">
      <c r="A93" s="266">
        <v>43567</v>
      </c>
      <c r="B93" s="266">
        <v>43567</v>
      </c>
      <c r="C93" s="14"/>
      <c r="D93" s="148">
        <v>2548</v>
      </c>
      <c r="E93" s="14" t="s">
        <v>85</v>
      </c>
      <c r="F93" s="14" t="s">
        <v>14</v>
      </c>
      <c r="G93" s="149"/>
      <c r="H93" s="150">
        <v>16.52</v>
      </c>
      <c r="I93" s="150">
        <f>K93*H93</f>
        <v>165.2</v>
      </c>
      <c r="J93" s="14"/>
      <c r="K93" s="267">
        <v>10</v>
      </c>
    </row>
    <row r="94" spans="1:11" x14ac:dyDescent="0.2">
      <c r="A94" s="266">
        <v>43567</v>
      </c>
      <c r="B94" s="266">
        <v>43567</v>
      </c>
      <c r="C94" s="14"/>
      <c r="D94" s="148">
        <v>2549</v>
      </c>
      <c r="E94" s="14" t="s">
        <v>86</v>
      </c>
      <c r="F94" s="14" t="s">
        <v>14</v>
      </c>
      <c r="G94" s="149"/>
      <c r="H94" s="150">
        <v>16.52</v>
      </c>
      <c r="I94" s="150">
        <f>K94*H94</f>
        <v>99.12</v>
      </c>
      <c r="J94" s="14"/>
      <c r="K94" s="267">
        <v>6</v>
      </c>
    </row>
    <row r="95" spans="1:11" s="81" customFormat="1" x14ac:dyDescent="0.2">
      <c r="A95" s="296">
        <v>2020</v>
      </c>
      <c r="B95" s="296">
        <v>2020</v>
      </c>
      <c r="C95" s="14"/>
      <c r="D95" s="148"/>
      <c r="E95" s="14" t="s">
        <v>411</v>
      </c>
      <c r="F95" s="150" t="s">
        <v>14</v>
      </c>
      <c r="G95" s="149"/>
      <c r="H95" s="150">
        <v>10</v>
      </c>
      <c r="I95" s="150">
        <f>H95*K95</f>
        <v>9000</v>
      </c>
      <c r="J95" s="153"/>
      <c r="K95" s="151">
        <v>900</v>
      </c>
    </row>
    <row r="96" spans="1:11" s="264" customFormat="1" x14ac:dyDescent="0.2">
      <c r="A96" s="268">
        <v>2019</v>
      </c>
      <c r="B96" s="268">
        <v>2019</v>
      </c>
      <c r="C96" s="152"/>
      <c r="D96" s="152"/>
      <c r="E96" s="152" t="s">
        <v>417</v>
      </c>
      <c r="F96" s="152" t="s">
        <v>14</v>
      </c>
      <c r="G96" s="152"/>
      <c r="H96" s="275">
        <v>1590.05</v>
      </c>
      <c r="I96" s="150">
        <f>K96*H96</f>
        <v>0</v>
      </c>
      <c r="J96" s="152"/>
      <c r="K96" s="276"/>
    </row>
    <row r="97" spans="1:11" s="81" customFormat="1" x14ac:dyDescent="0.2">
      <c r="A97" s="296">
        <v>2020</v>
      </c>
      <c r="B97" s="296">
        <v>2020</v>
      </c>
      <c r="C97" s="14">
        <v>260</v>
      </c>
      <c r="D97" s="14"/>
      <c r="E97" s="14" t="s">
        <v>434</v>
      </c>
      <c r="F97" s="14" t="s">
        <v>14</v>
      </c>
      <c r="G97" s="14"/>
      <c r="H97" s="14">
        <v>390.6</v>
      </c>
      <c r="I97" s="150">
        <f>H97*K97</f>
        <v>2343.6000000000004</v>
      </c>
      <c r="J97" s="14"/>
      <c r="K97" s="154">
        <v>6</v>
      </c>
    </row>
    <row r="98" spans="1:11" x14ac:dyDescent="0.2">
      <c r="A98" s="296" t="s">
        <v>452</v>
      </c>
      <c r="B98" s="266">
        <v>44032</v>
      </c>
      <c r="C98" s="14"/>
      <c r="D98" s="148"/>
      <c r="E98" s="14" t="s">
        <v>455</v>
      </c>
      <c r="F98" s="14" t="s">
        <v>14</v>
      </c>
      <c r="G98" s="149"/>
      <c r="H98" s="150">
        <v>1711</v>
      </c>
      <c r="I98" s="150">
        <f>H98*K98</f>
        <v>0</v>
      </c>
      <c r="J98" s="14"/>
      <c r="K98" s="151"/>
    </row>
    <row r="99" spans="1:11" x14ac:dyDescent="0.2">
      <c r="A99" s="268">
        <v>2020</v>
      </c>
      <c r="B99" s="268">
        <v>2020</v>
      </c>
      <c r="C99" s="14">
        <v>179</v>
      </c>
      <c r="D99" s="148"/>
      <c r="E99" s="14" t="s">
        <v>489</v>
      </c>
      <c r="F99" s="14" t="s">
        <v>14</v>
      </c>
      <c r="G99" s="149"/>
      <c r="H99" s="150">
        <v>3.15</v>
      </c>
      <c r="I99" s="150">
        <f>H99*K99</f>
        <v>63000</v>
      </c>
      <c r="J99" s="153"/>
      <c r="K99" s="290">
        <v>20000</v>
      </c>
    </row>
    <row r="100" spans="1:11" s="81" customFormat="1" x14ac:dyDescent="0.2">
      <c r="A100" s="303">
        <v>43714</v>
      </c>
      <c r="B100" s="303">
        <v>43714</v>
      </c>
      <c r="C100" s="304">
        <v>151</v>
      </c>
      <c r="D100" s="305" t="s">
        <v>221</v>
      </c>
      <c r="E100" s="304" t="s">
        <v>9</v>
      </c>
      <c r="F100" s="304" t="s">
        <v>37</v>
      </c>
      <c r="G100" s="304"/>
      <c r="H100" s="306">
        <v>165.2</v>
      </c>
      <c r="I100" s="306">
        <f t="shared" ref="I100:I106" si="3">K100*H100</f>
        <v>169330</v>
      </c>
      <c r="J100" s="307"/>
      <c r="K100" s="308">
        <v>1025</v>
      </c>
    </row>
    <row r="101" spans="1:11" s="81" customFormat="1" x14ac:dyDescent="0.2">
      <c r="A101" s="266">
        <v>43588</v>
      </c>
      <c r="B101" s="266">
        <v>43588</v>
      </c>
      <c r="C101" s="14">
        <v>239</v>
      </c>
      <c r="D101" s="148">
        <v>2665</v>
      </c>
      <c r="E101" s="14" t="s">
        <v>23</v>
      </c>
      <c r="F101" s="14" t="s">
        <v>37</v>
      </c>
      <c r="G101" s="14"/>
      <c r="H101" s="150">
        <v>258</v>
      </c>
      <c r="I101" s="150">
        <f t="shared" si="3"/>
        <v>12900</v>
      </c>
      <c r="J101" s="14"/>
      <c r="K101" s="267">
        <v>50</v>
      </c>
    </row>
    <row r="102" spans="1:11" s="81" customFormat="1" x14ac:dyDescent="0.2">
      <c r="A102" s="266">
        <v>43795</v>
      </c>
      <c r="B102" s="266">
        <v>43795</v>
      </c>
      <c r="C102" s="14">
        <v>178</v>
      </c>
      <c r="D102" s="148">
        <v>2666</v>
      </c>
      <c r="E102" s="14" t="s">
        <v>44</v>
      </c>
      <c r="F102" s="14" t="s">
        <v>37</v>
      </c>
      <c r="G102" s="14"/>
      <c r="H102" s="150">
        <v>265</v>
      </c>
      <c r="I102" s="150">
        <f t="shared" si="3"/>
        <v>18815</v>
      </c>
      <c r="J102" s="14"/>
      <c r="K102" s="267">
        <v>71</v>
      </c>
    </row>
    <row r="103" spans="1:11" s="81" customFormat="1" x14ac:dyDescent="0.2">
      <c r="A103" s="303" t="s">
        <v>351</v>
      </c>
      <c r="B103" s="303" t="s">
        <v>351</v>
      </c>
      <c r="C103" s="304">
        <v>157</v>
      </c>
      <c r="D103" s="305">
        <v>3133</v>
      </c>
      <c r="E103" s="304" t="s">
        <v>63</v>
      </c>
      <c r="F103" s="304" t="s">
        <v>34</v>
      </c>
      <c r="G103" s="310"/>
      <c r="H103" s="306">
        <v>578.20000000000005</v>
      </c>
      <c r="I103" s="306">
        <f t="shared" si="3"/>
        <v>3469.2000000000003</v>
      </c>
      <c r="J103" s="307"/>
      <c r="K103" s="308">
        <v>6</v>
      </c>
    </row>
    <row r="104" spans="1:11" s="264" customFormat="1" x14ac:dyDescent="0.2">
      <c r="A104" s="303">
        <v>43663</v>
      </c>
      <c r="B104" s="303">
        <v>43663</v>
      </c>
      <c r="C104" s="304">
        <v>156</v>
      </c>
      <c r="D104" s="305">
        <v>2890</v>
      </c>
      <c r="E104" s="304" t="s">
        <v>64</v>
      </c>
      <c r="F104" s="304" t="s">
        <v>34</v>
      </c>
      <c r="G104" s="310"/>
      <c r="H104" s="306">
        <v>622</v>
      </c>
      <c r="I104" s="306">
        <f t="shared" si="3"/>
        <v>5598</v>
      </c>
      <c r="J104" s="307"/>
      <c r="K104" s="308">
        <v>9</v>
      </c>
    </row>
    <row r="105" spans="1:11" s="81" customFormat="1" x14ac:dyDescent="0.2">
      <c r="A105" s="284">
        <v>43588</v>
      </c>
      <c r="B105" s="284">
        <v>43588</v>
      </c>
      <c r="C105" s="285">
        <v>199</v>
      </c>
      <c r="D105" s="286"/>
      <c r="E105" s="285" t="s">
        <v>406</v>
      </c>
      <c r="F105" s="285" t="s">
        <v>14</v>
      </c>
      <c r="G105" s="287"/>
      <c r="H105" s="288">
        <v>1266.56</v>
      </c>
      <c r="I105" s="288">
        <f t="shared" si="3"/>
        <v>1266.56</v>
      </c>
      <c r="J105" s="285"/>
      <c r="K105" s="289">
        <v>1</v>
      </c>
    </row>
    <row r="106" spans="1:11" s="265" customFormat="1" x14ac:dyDescent="0.2">
      <c r="A106" s="266">
        <v>43588</v>
      </c>
      <c r="B106" s="266">
        <v>43588</v>
      </c>
      <c r="C106" s="14">
        <v>256</v>
      </c>
      <c r="D106" s="148"/>
      <c r="E106" s="14" t="s">
        <v>293</v>
      </c>
      <c r="F106" s="14" t="s">
        <v>14</v>
      </c>
      <c r="G106" s="149"/>
      <c r="H106" s="150">
        <v>1266.56</v>
      </c>
      <c r="I106" s="150">
        <f t="shared" si="3"/>
        <v>6332.7999999999993</v>
      </c>
      <c r="J106" s="14"/>
      <c r="K106" s="267">
        <v>5</v>
      </c>
    </row>
    <row r="107" spans="1:11" s="265" customFormat="1" x14ac:dyDescent="0.2">
      <c r="A107" s="296">
        <v>2020</v>
      </c>
      <c r="B107" s="268">
        <v>2020</v>
      </c>
      <c r="C107" s="14">
        <v>259</v>
      </c>
      <c r="D107" s="148"/>
      <c r="E107" s="14" t="s">
        <v>502</v>
      </c>
      <c r="F107" s="14" t="s">
        <v>14</v>
      </c>
      <c r="G107" s="149"/>
      <c r="H107" s="150">
        <v>1128.46</v>
      </c>
      <c r="I107" s="150">
        <f>H107*K107</f>
        <v>1128.46</v>
      </c>
      <c r="J107" s="14"/>
      <c r="K107" s="151">
        <v>1</v>
      </c>
    </row>
    <row r="108" spans="1:11" s="262" customFormat="1" x14ac:dyDescent="0.2">
      <c r="A108" s="266">
        <v>43588</v>
      </c>
      <c r="B108" s="266">
        <v>43588</v>
      </c>
      <c r="C108" s="14">
        <v>197</v>
      </c>
      <c r="D108" s="148"/>
      <c r="E108" s="14" t="s">
        <v>460</v>
      </c>
      <c r="F108" s="14" t="s">
        <v>14</v>
      </c>
      <c r="G108" s="149"/>
      <c r="H108" s="150">
        <v>1128.46</v>
      </c>
      <c r="I108" s="150">
        <f>K108*H108</f>
        <v>2256.92</v>
      </c>
      <c r="J108" s="153"/>
      <c r="K108" s="267">
        <v>2</v>
      </c>
    </row>
    <row r="109" spans="1:11" x14ac:dyDescent="0.2">
      <c r="A109" s="284">
        <v>43588</v>
      </c>
      <c r="B109" s="284">
        <v>43588</v>
      </c>
      <c r="C109" s="285">
        <v>227</v>
      </c>
      <c r="D109" s="286"/>
      <c r="E109" s="285" t="s">
        <v>292</v>
      </c>
      <c r="F109" s="285" t="s">
        <v>14</v>
      </c>
      <c r="G109" s="287"/>
      <c r="H109" s="288">
        <v>1266.56</v>
      </c>
      <c r="I109" s="288">
        <f>K109*H109</f>
        <v>5066.24</v>
      </c>
      <c r="J109" s="285"/>
      <c r="K109" s="289">
        <v>4</v>
      </c>
    </row>
    <row r="110" spans="1:11" x14ac:dyDescent="0.2">
      <c r="A110" s="266">
        <v>43588</v>
      </c>
      <c r="B110" s="266">
        <v>43588</v>
      </c>
      <c r="C110" s="14">
        <v>255</v>
      </c>
      <c r="D110" s="148"/>
      <c r="E110" s="14" t="s">
        <v>405</v>
      </c>
      <c r="F110" s="14" t="s">
        <v>14</v>
      </c>
      <c r="G110" s="149"/>
      <c r="H110" s="150">
        <v>3638.16</v>
      </c>
      <c r="I110" s="150">
        <f>K110*H110</f>
        <v>3638.16</v>
      </c>
      <c r="J110" s="153"/>
      <c r="K110" s="267">
        <v>1</v>
      </c>
    </row>
    <row r="111" spans="1:11" x14ac:dyDescent="0.2">
      <c r="A111" s="266">
        <v>2020</v>
      </c>
      <c r="B111" s="266">
        <v>2020</v>
      </c>
      <c r="C111" s="14">
        <v>261</v>
      </c>
      <c r="D111" s="148">
        <v>2014</v>
      </c>
      <c r="E111" s="14" t="s">
        <v>50</v>
      </c>
      <c r="F111" s="14" t="s">
        <v>14</v>
      </c>
      <c r="G111" s="149"/>
      <c r="H111" s="150">
        <v>140</v>
      </c>
      <c r="I111" s="150">
        <f>K111*H111</f>
        <v>140</v>
      </c>
      <c r="J111" s="14"/>
      <c r="K111" s="151">
        <v>1</v>
      </c>
    </row>
    <row r="112" spans="1:11" x14ac:dyDescent="0.2">
      <c r="A112" s="296">
        <v>2020</v>
      </c>
      <c r="B112" s="296">
        <v>2020</v>
      </c>
      <c r="C112" s="14"/>
      <c r="D112" s="14"/>
      <c r="E112" s="14" t="s">
        <v>369</v>
      </c>
      <c r="F112" s="14" t="s">
        <v>14</v>
      </c>
      <c r="G112" s="150"/>
      <c r="H112" s="150">
        <v>193</v>
      </c>
      <c r="I112" s="297">
        <f>H112*K112</f>
        <v>7141</v>
      </c>
      <c r="J112" s="14"/>
      <c r="K112" s="154">
        <v>37</v>
      </c>
    </row>
    <row r="113" spans="1:11" x14ac:dyDescent="0.2">
      <c r="A113" s="296">
        <v>2020</v>
      </c>
      <c r="B113" s="296">
        <v>2020</v>
      </c>
      <c r="C113" s="14"/>
      <c r="D113" s="148"/>
      <c r="E113" s="14" t="s">
        <v>425</v>
      </c>
      <c r="F113" s="14" t="s">
        <v>426</v>
      </c>
      <c r="G113" s="149"/>
      <c r="H113" s="150">
        <v>3662.43</v>
      </c>
      <c r="I113" s="150">
        <f>H113*K113</f>
        <v>0</v>
      </c>
      <c r="J113" s="153"/>
      <c r="K113" s="290"/>
    </row>
    <row r="114" spans="1:11" x14ac:dyDescent="0.2">
      <c r="A114" s="296">
        <v>2020</v>
      </c>
      <c r="B114" s="296">
        <v>2020</v>
      </c>
      <c r="C114" s="14">
        <v>214</v>
      </c>
      <c r="D114" s="148"/>
      <c r="E114" s="14" t="s">
        <v>427</v>
      </c>
      <c r="F114" s="14" t="s">
        <v>426</v>
      </c>
      <c r="G114" s="149"/>
      <c r="H114" s="150">
        <v>3662.43</v>
      </c>
      <c r="I114" s="150">
        <f>H114*K114</f>
        <v>25637.01</v>
      </c>
      <c r="J114" s="153"/>
      <c r="K114" s="290">
        <v>7</v>
      </c>
    </row>
    <row r="115" spans="1:11" s="81" customFormat="1" x14ac:dyDescent="0.2">
      <c r="A115" s="301">
        <v>2020</v>
      </c>
      <c r="B115" s="301">
        <v>2020</v>
      </c>
      <c r="C115" s="285">
        <v>213</v>
      </c>
      <c r="D115" s="286"/>
      <c r="E115" s="285" t="s">
        <v>424</v>
      </c>
      <c r="F115" s="285" t="s">
        <v>40</v>
      </c>
      <c r="G115" s="287"/>
      <c r="H115" s="288">
        <v>1003</v>
      </c>
      <c r="I115" s="288">
        <f>K115*H115</f>
        <v>42126</v>
      </c>
      <c r="J115" s="285"/>
      <c r="K115" s="302">
        <v>42</v>
      </c>
    </row>
    <row r="116" spans="1:11" s="81" customFormat="1" x14ac:dyDescent="0.2">
      <c r="A116" s="296">
        <v>2020</v>
      </c>
      <c r="B116" s="296">
        <v>2020</v>
      </c>
      <c r="C116" s="14"/>
      <c r="D116" s="148"/>
      <c r="E116" s="14" t="s">
        <v>367</v>
      </c>
      <c r="F116" s="14" t="s">
        <v>14</v>
      </c>
      <c r="G116" s="149"/>
      <c r="H116" s="150">
        <v>812.94</v>
      </c>
      <c r="I116" s="297">
        <f>H116*K116</f>
        <v>0</v>
      </c>
      <c r="J116" s="14"/>
      <c r="K116" s="154"/>
    </row>
    <row r="117" spans="1:11" s="81" customFormat="1" x14ac:dyDescent="0.2">
      <c r="A117" s="268">
        <v>2018</v>
      </c>
      <c r="B117" s="268">
        <v>2018</v>
      </c>
      <c r="C117" s="14">
        <v>217</v>
      </c>
      <c r="D117" s="148">
        <v>1203</v>
      </c>
      <c r="E117" s="14" t="s">
        <v>61</v>
      </c>
      <c r="F117" s="14" t="s">
        <v>14</v>
      </c>
      <c r="G117" s="149"/>
      <c r="H117" s="150">
        <v>129</v>
      </c>
      <c r="I117" s="150">
        <f>K117*H117</f>
        <v>258000</v>
      </c>
      <c r="J117" s="14"/>
      <c r="K117" s="267">
        <v>2000</v>
      </c>
    </row>
    <row r="118" spans="1:11" s="81" customFormat="1" x14ac:dyDescent="0.2">
      <c r="A118" s="268">
        <v>2020</v>
      </c>
      <c r="B118" s="268">
        <v>2020</v>
      </c>
      <c r="C118" s="14"/>
      <c r="D118" s="148"/>
      <c r="E118" s="14" t="s">
        <v>480</v>
      </c>
      <c r="F118" s="14" t="s">
        <v>14</v>
      </c>
      <c r="G118" s="149"/>
      <c r="H118" s="150"/>
      <c r="I118" s="150">
        <f>H118*K118</f>
        <v>0</v>
      </c>
      <c r="J118" s="153"/>
      <c r="K118" s="290">
        <v>5</v>
      </c>
    </row>
    <row r="119" spans="1:11" x14ac:dyDescent="0.2">
      <c r="A119" s="268">
        <v>2020</v>
      </c>
      <c r="B119" s="268">
        <v>2020</v>
      </c>
      <c r="C119" s="14"/>
      <c r="D119" s="148"/>
      <c r="E119" s="14" t="s">
        <v>473</v>
      </c>
      <c r="F119" s="14" t="s">
        <v>14</v>
      </c>
      <c r="G119" s="149"/>
      <c r="H119" s="150"/>
      <c r="I119" s="150">
        <f>H119*K119</f>
        <v>0</v>
      </c>
      <c r="J119" s="153"/>
      <c r="K119" s="290">
        <v>206</v>
      </c>
    </row>
    <row r="120" spans="1:11" x14ac:dyDescent="0.2">
      <c r="A120" s="268">
        <v>2018</v>
      </c>
      <c r="B120" s="268">
        <v>2018</v>
      </c>
      <c r="C120" s="14">
        <v>222</v>
      </c>
      <c r="D120" s="148">
        <v>9632</v>
      </c>
      <c r="E120" s="14" t="s">
        <v>104</v>
      </c>
      <c r="F120" s="14" t="s">
        <v>105</v>
      </c>
      <c r="G120" s="149"/>
      <c r="H120" s="150">
        <v>95.7</v>
      </c>
      <c r="I120" s="150">
        <f>K120*H120</f>
        <v>24116.400000000001</v>
      </c>
      <c r="J120" s="14"/>
      <c r="K120" s="267">
        <v>252</v>
      </c>
    </row>
    <row r="121" spans="1:11" x14ac:dyDescent="0.2">
      <c r="A121" s="296">
        <v>2020</v>
      </c>
      <c r="B121" s="296">
        <v>2020</v>
      </c>
      <c r="C121" s="14">
        <v>174</v>
      </c>
      <c r="D121" s="148"/>
      <c r="E121" s="14" t="s">
        <v>486</v>
      </c>
      <c r="F121" s="14" t="s">
        <v>41</v>
      </c>
      <c r="G121" s="149"/>
      <c r="H121" s="150">
        <v>230</v>
      </c>
      <c r="I121" s="150">
        <f t="shared" ref="I121:I127" si="4">H121*K121</f>
        <v>82800</v>
      </c>
      <c r="J121" s="153"/>
      <c r="K121" s="290">
        <v>360</v>
      </c>
    </row>
    <row r="122" spans="1:11" x14ac:dyDescent="0.2">
      <c r="A122" s="266">
        <v>44027</v>
      </c>
      <c r="B122" s="266">
        <v>44027</v>
      </c>
      <c r="C122" s="14"/>
      <c r="D122" s="152"/>
      <c r="E122" s="152" t="s">
        <v>450</v>
      </c>
      <c r="F122" s="152" t="s">
        <v>14</v>
      </c>
      <c r="G122" s="152"/>
      <c r="H122" s="150">
        <v>9173.1299999999992</v>
      </c>
      <c r="I122" s="299">
        <f t="shared" si="4"/>
        <v>0</v>
      </c>
      <c r="J122" s="300"/>
      <c r="K122" s="276"/>
    </row>
    <row r="123" spans="1:11" s="81" customFormat="1" x14ac:dyDescent="0.2">
      <c r="A123" s="296">
        <v>2020</v>
      </c>
      <c r="B123" s="268">
        <v>2020</v>
      </c>
      <c r="C123" s="14">
        <v>208</v>
      </c>
      <c r="D123" s="148"/>
      <c r="E123" s="14" t="s">
        <v>468</v>
      </c>
      <c r="F123" s="14" t="s">
        <v>14</v>
      </c>
      <c r="G123" s="149"/>
      <c r="H123" s="150">
        <v>1.68</v>
      </c>
      <c r="I123" s="150">
        <f t="shared" si="4"/>
        <v>42000</v>
      </c>
      <c r="J123" s="14"/>
      <c r="K123" s="151">
        <v>25000</v>
      </c>
    </row>
    <row r="124" spans="1:11" s="81" customFormat="1" x14ac:dyDescent="0.2">
      <c r="A124" s="296">
        <v>2020</v>
      </c>
      <c r="B124" s="296">
        <v>2020</v>
      </c>
      <c r="C124" s="14">
        <v>206</v>
      </c>
      <c r="D124" s="14"/>
      <c r="E124" s="14" t="s">
        <v>461</v>
      </c>
      <c r="F124" s="14" t="s">
        <v>14</v>
      </c>
      <c r="G124" s="14"/>
      <c r="H124" s="14">
        <v>1.68</v>
      </c>
      <c r="I124" s="150">
        <f t="shared" si="4"/>
        <v>42000</v>
      </c>
      <c r="J124" s="14"/>
      <c r="K124" s="154">
        <v>25000</v>
      </c>
    </row>
    <row r="125" spans="1:11" x14ac:dyDescent="0.2">
      <c r="A125" s="296">
        <v>2020</v>
      </c>
      <c r="B125" s="268">
        <v>2020</v>
      </c>
      <c r="C125" s="14">
        <v>210</v>
      </c>
      <c r="D125" s="148"/>
      <c r="E125" s="14" t="s">
        <v>469</v>
      </c>
      <c r="F125" s="14" t="s">
        <v>14</v>
      </c>
      <c r="G125" s="149"/>
      <c r="H125" s="150">
        <v>1.68</v>
      </c>
      <c r="I125" s="150">
        <f t="shared" si="4"/>
        <v>42000</v>
      </c>
      <c r="J125" s="14"/>
      <c r="K125" s="151">
        <v>25000</v>
      </c>
    </row>
    <row r="126" spans="1:11" s="81" customFormat="1" x14ac:dyDescent="0.2">
      <c r="A126" s="296">
        <v>2020</v>
      </c>
      <c r="B126" s="296">
        <v>2020</v>
      </c>
      <c r="C126" s="14">
        <v>177</v>
      </c>
      <c r="D126" s="14"/>
      <c r="E126" s="14" t="s">
        <v>412</v>
      </c>
      <c r="F126" s="14" t="s">
        <v>14</v>
      </c>
      <c r="G126" s="14"/>
      <c r="H126" s="14">
        <v>1.68</v>
      </c>
      <c r="I126" s="150">
        <f t="shared" si="4"/>
        <v>15456</v>
      </c>
      <c r="J126" s="14"/>
      <c r="K126" s="154">
        <v>9200</v>
      </c>
    </row>
    <row r="127" spans="1:11" s="81" customFormat="1" x14ac:dyDescent="0.2">
      <c r="A127" s="296">
        <v>2020</v>
      </c>
      <c r="B127" s="296">
        <v>2020</v>
      </c>
      <c r="C127" s="14"/>
      <c r="D127" s="14"/>
      <c r="E127" s="14" t="s">
        <v>421</v>
      </c>
      <c r="F127" s="14" t="s">
        <v>14</v>
      </c>
      <c r="G127" s="14"/>
      <c r="H127" s="14">
        <v>1.68</v>
      </c>
      <c r="I127" s="150">
        <f t="shared" si="4"/>
        <v>0</v>
      </c>
      <c r="J127" s="14"/>
      <c r="K127" s="154"/>
    </row>
    <row r="128" spans="1:11" x14ac:dyDescent="0.2">
      <c r="A128" s="266">
        <v>43501</v>
      </c>
      <c r="B128" s="266">
        <v>43501</v>
      </c>
      <c r="C128" s="14"/>
      <c r="D128" s="148">
        <v>9634</v>
      </c>
      <c r="E128" s="14" t="s">
        <v>249</v>
      </c>
      <c r="F128" s="14" t="s">
        <v>14</v>
      </c>
      <c r="G128" s="14"/>
      <c r="H128" s="150">
        <v>1.54</v>
      </c>
      <c r="I128" s="150">
        <f>K128*H128</f>
        <v>0</v>
      </c>
      <c r="J128" s="14"/>
      <c r="K128" s="267"/>
    </row>
    <row r="129" spans="1:12" x14ac:dyDescent="0.2">
      <c r="A129" s="296">
        <v>2020</v>
      </c>
      <c r="B129" s="268">
        <v>2020</v>
      </c>
      <c r="C129" s="14">
        <v>192</v>
      </c>
      <c r="D129" s="148"/>
      <c r="E129" s="14" t="s">
        <v>465</v>
      </c>
      <c r="F129" s="14" t="s">
        <v>14</v>
      </c>
      <c r="G129" s="149"/>
      <c r="H129" s="150">
        <v>81.900000000000006</v>
      </c>
      <c r="I129" s="150">
        <f>H129*K129</f>
        <v>16298.1</v>
      </c>
      <c r="J129" s="14"/>
      <c r="K129" s="151">
        <v>199</v>
      </c>
    </row>
    <row r="130" spans="1:12" s="81" customFormat="1" x14ac:dyDescent="0.2">
      <c r="A130" s="268">
        <v>2020</v>
      </c>
      <c r="B130" s="268">
        <v>2020</v>
      </c>
      <c r="C130" s="14"/>
      <c r="D130" s="148"/>
      <c r="E130" s="14" t="s">
        <v>488</v>
      </c>
      <c r="F130" s="14" t="s">
        <v>14</v>
      </c>
      <c r="G130" s="149"/>
      <c r="H130" s="150">
        <v>11.5</v>
      </c>
      <c r="I130" s="150">
        <f>H130*K130</f>
        <v>460000</v>
      </c>
      <c r="J130" s="153"/>
      <c r="K130" s="290">
        <v>40000</v>
      </c>
    </row>
    <row r="131" spans="1:12" x14ac:dyDescent="0.2">
      <c r="A131" s="296">
        <v>2020</v>
      </c>
      <c r="B131" s="296">
        <v>2020</v>
      </c>
      <c r="C131" s="14">
        <v>264</v>
      </c>
      <c r="D131" s="14"/>
      <c r="E131" s="14" t="s">
        <v>419</v>
      </c>
      <c r="F131" s="14" t="s">
        <v>14</v>
      </c>
      <c r="G131" s="14"/>
      <c r="H131" s="14">
        <v>6.44</v>
      </c>
      <c r="I131" s="150">
        <f>H131*K131</f>
        <v>631.12</v>
      </c>
      <c r="J131" s="14"/>
      <c r="K131" s="154">
        <v>98</v>
      </c>
    </row>
    <row r="132" spans="1:12" s="81" customFormat="1" x14ac:dyDescent="0.2">
      <c r="A132" s="266">
        <v>43567</v>
      </c>
      <c r="B132" s="266">
        <v>43567</v>
      </c>
      <c r="C132" s="14"/>
      <c r="D132" s="148">
        <v>1439</v>
      </c>
      <c r="E132" s="14" t="s">
        <v>26</v>
      </c>
      <c r="F132" s="14" t="s">
        <v>14</v>
      </c>
      <c r="G132" s="149"/>
      <c r="H132" s="150">
        <v>23</v>
      </c>
      <c r="I132" s="150">
        <f>K132*H132</f>
        <v>0</v>
      </c>
      <c r="J132" s="14"/>
      <c r="K132" s="267"/>
    </row>
    <row r="133" spans="1:12" x14ac:dyDescent="0.2">
      <c r="A133" s="296">
        <v>2020</v>
      </c>
      <c r="B133" s="296">
        <v>2020</v>
      </c>
      <c r="C133" s="14"/>
      <c r="D133" s="14"/>
      <c r="E133" s="14" t="s">
        <v>475</v>
      </c>
      <c r="F133" s="14" t="s">
        <v>14</v>
      </c>
      <c r="G133" s="14"/>
      <c r="H133" s="14"/>
      <c r="I133" s="150">
        <f>K133*H133</f>
        <v>0</v>
      </c>
      <c r="J133" s="14"/>
      <c r="K133" s="290">
        <v>4</v>
      </c>
    </row>
    <row r="134" spans="1:12" x14ac:dyDescent="0.2">
      <c r="A134" s="296">
        <v>2020</v>
      </c>
      <c r="B134" s="296">
        <v>2020</v>
      </c>
      <c r="C134" s="14"/>
      <c r="D134" s="14"/>
      <c r="E134" s="14" t="s">
        <v>476</v>
      </c>
      <c r="F134" s="14" t="s">
        <v>14</v>
      </c>
      <c r="G134" s="14"/>
      <c r="H134" s="14"/>
      <c r="I134" s="150">
        <f>K134*H134</f>
        <v>0</v>
      </c>
      <c r="J134" s="14"/>
      <c r="K134" s="290">
        <v>48</v>
      </c>
    </row>
    <row r="135" spans="1:12" x14ac:dyDescent="0.2">
      <c r="A135" s="296">
        <v>2020</v>
      </c>
      <c r="B135" s="296">
        <v>2020</v>
      </c>
      <c r="C135" s="14"/>
      <c r="D135" s="14"/>
      <c r="E135" s="14" t="s">
        <v>474</v>
      </c>
      <c r="F135" s="14" t="s">
        <v>14</v>
      </c>
      <c r="G135" s="14"/>
      <c r="H135" s="14"/>
      <c r="I135" s="150">
        <f>K135*H135</f>
        <v>0</v>
      </c>
      <c r="J135" s="14"/>
      <c r="K135" s="290">
        <v>24</v>
      </c>
    </row>
    <row r="136" spans="1:12" x14ac:dyDescent="0.2">
      <c r="A136" s="296">
        <v>2020</v>
      </c>
      <c r="B136" s="296">
        <v>2020</v>
      </c>
      <c r="C136" s="14">
        <v>169</v>
      </c>
      <c r="D136" s="14"/>
      <c r="E136" s="14" t="s">
        <v>484</v>
      </c>
      <c r="F136" s="14"/>
      <c r="G136" s="14"/>
      <c r="H136" s="14">
        <v>55.7</v>
      </c>
      <c r="I136" s="150">
        <f>K136*H136</f>
        <v>278500</v>
      </c>
      <c r="J136" s="14"/>
      <c r="K136" s="290">
        <v>5000</v>
      </c>
    </row>
    <row r="137" spans="1:12" x14ac:dyDescent="0.2">
      <c r="A137" s="296">
        <v>2020</v>
      </c>
      <c r="B137" s="268">
        <v>2020</v>
      </c>
      <c r="C137" s="14"/>
      <c r="D137" s="148"/>
      <c r="E137" s="14" t="s">
        <v>466</v>
      </c>
      <c r="F137" s="14" t="s">
        <v>14</v>
      </c>
      <c r="G137" s="149"/>
      <c r="H137" s="150"/>
      <c r="I137" s="150">
        <f>H137*K137</f>
        <v>0</v>
      </c>
      <c r="J137" s="14"/>
      <c r="K137" s="151">
        <v>90</v>
      </c>
    </row>
    <row r="138" spans="1:12" s="81" customFormat="1" x14ac:dyDescent="0.2">
      <c r="A138" s="266">
        <v>43567</v>
      </c>
      <c r="B138" s="266">
        <v>43567</v>
      </c>
      <c r="C138" s="14">
        <v>268</v>
      </c>
      <c r="D138" s="148">
        <v>6914</v>
      </c>
      <c r="E138" s="14" t="s">
        <v>166</v>
      </c>
      <c r="F138" s="14" t="s">
        <v>14</v>
      </c>
      <c r="G138" s="149"/>
      <c r="H138" s="150">
        <v>23.6</v>
      </c>
      <c r="I138" s="150">
        <f>K138*H138</f>
        <v>3728.8</v>
      </c>
      <c r="J138" s="14"/>
      <c r="K138" s="267">
        <v>158</v>
      </c>
    </row>
    <row r="139" spans="1:12" s="197" customFormat="1" x14ac:dyDescent="0.2">
      <c r="A139" s="268">
        <v>2018</v>
      </c>
      <c r="B139" s="268">
        <v>2018</v>
      </c>
      <c r="C139" s="14">
        <v>251</v>
      </c>
      <c r="D139" s="148">
        <v>5195</v>
      </c>
      <c r="E139" s="14" t="s">
        <v>472</v>
      </c>
      <c r="F139" s="14" t="s">
        <v>34</v>
      </c>
      <c r="G139" s="149"/>
      <c r="H139" s="150">
        <v>1293.28</v>
      </c>
      <c r="I139" s="150">
        <f>K139*H139</f>
        <v>11639.52</v>
      </c>
      <c r="J139" s="14"/>
      <c r="K139" s="267">
        <v>9</v>
      </c>
    </row>
    <row r="140" spans="1:12" s="197" customFormat="1" x14ac:dyDescent="0.2">
      <c r="A140" s="268">
        <v>2018</v>
      </c>
      <c r="B140" s="268">
        <v>2018</v>
      </c>
      <c r="C140" s="14">
        <v>230</v>
      </c>
      <c r="D140" s="148">
        <v>5195</v>
      </c>
      <c r="E140" s="14" t="s">
        <v>462</v>
      </c>
      <c r="F140" s="14" t="s">
        <v>34</v>
      </c>
      <c r="G140" s="149"/>
      <c r="H140" s="150">
        <v>1293.28</v>
      </c>
      <c r="I140" s="150">
        <f>K140*H140</f>
        <v>18105.919999999998</v>
      </c>
      <c r="J140" s="14"/>
      <c r="K140" s="267">
        <v>14</v>
      </c>
    </row>
    <row r="141" spans="1:12" s="81" customFormat="1" x14ac:dyDescent="0.2">
      <c r="A141" s="296">
        <v>2020</v>
      </c>
      <c r="B141" s="296">
        <v>2020</v>
      </c>
      <c r="C141" s="14"/>
      <c r="D141" s="14"/>
      <c r="E141" s="14" t="s">
        <v>368</v>
      </c>
      <c r="F141" s="14" t="s">
        <v>14</v>
      </c>
      <c r="G141" s="150"/>
      <c r="H141" s="150">
        <v>1.63</v>
      </c>
      <c r="I141" s="297">
        <f>H141*K141</f>
        <v>0</v>
      </c>
      <c r="J141" s="14"/>
      <c r="K141" s="154"/>
    </row>
    <row r="142" spans="1:12" s="204" customFormat="1" x14ac:dyDescent="0.2">
      <c r="A142" s="266">
        <v>43567</v>
      </c>
      <c r="B142" s="266">
        <v>43567</v>
      </c>
      <c r="C142" s="14"/>
      <c r="D142" s="148">
        <v>6917</v>
      </c>
      <c r="E142" s="14" t="s">
        <v>76</v>
      </c>
      <c r="F142" s="14" t="s">
        <v>14</v>
      </c>
      <c r="G142" s="14"/>
      <c r="H142" s="150">
        <v>9.44</v>
      </c>
      <c r="I142" s="150">
        <f>K142*H142</f>
        <v>10223.519999999999</v>
      </c>
      <c r="J142" s="14"/>
      <c r="K142" s="267">
        <v>1083</v>
      </c>
    </row>
    <row r="143" spans="1:12" x14ac:dyDescent="0.2">
      <c r="A143" s="296">
        <v>2020</v>
      </c>
      <c r="B143" s="296">
        <v>2020</v>
      </c>
      <c r="C143" s="14"/>
      <c r="D143" s="148"/>
      <c r="E143" s="14" t="s">
        <v>79</v>
      </c>
      <c r="F143" s="14" t="s">
        <v>14</v>
      </c>
      <c r="G143" s="150"/>
      <c r="H143" s="150">
        <v>1.41</v>
      </c>
      <c r="I143" s="297">
        <f>H143*K143</f>
        <v>0</v>
      </c>
      <c r="J143" s="14"/>
      <c r="K143" s="154"/>
      <c r="L143" s="79"/>
    </row>
    <row r="144" spans="1:12" x14ac:dyDescent="0.2">
      <c r="A144" s="303">
        <v>43659</v>
      </c>
      <c r="B144" s="303">
        <v>43659</v>
      </c>
      <c r="C144" s="304">
        <v>153</v>
      </c>
      <c r="D144" s="305">
        <v>4962</v>
      </c>
      <c r="E144" s="304" t="s">
        <v>60</v>
      </c>
      <c r="F144" s="304" t="s">
        <v>14</v>
      </c>
      <c r="G144" s="310"/>
      <c r="H144" s="306">
        <v>150</v>
      </c>
      <c r="I144" s="306">
        <f t="shared" ref="I144:I149" si="5">K144*H144</f>
        <v>63750</v>
      </c>
      <c r="J144" s="304"/>
      <c r="K144" s="308">
        <v>425</v>
      </c>
    </row>
    <row r="145" spans="1:12" x14ac:dyDescent="0.2">
      <c r="A145" s="266">
        <v>43588</v>
      </c>
      <c r="B145" s="266">
        <v>43588</v>
      </c>
      <c r="C145" s="14">
        <v>196</v>
      </c>
      <c r="D145" s="148"/>
      <c r="E145" s="14" t="s">
        <v>404</v>
      </c>
      <c r="F145" s="14" t="s">
        <v>14</v>
      </c>
      <c r="G145" s="149"/>
      <c r="H145" s="150">
        <v>24420</v>
      </c>
      <c r="I145" s="150">
        <f t="shared" si="5"/>
        <v>24420</v>
      </c>
      <c r="J145" s="153"/>
      <c r="K145" s="267">
        <v>1</v>
      </c>
    </row>
    <row r="146" spans="1:12" x14ac:dyDescent="0.2">
      <c r="A146" s="266">
        <v>43588</v>
      </c>
      <c r="B146" s="266">
        <v>43588</v>
      </c>
      <c r="C146" s="14">
        <v>253</v>
      </c>
      <c r="D146" s="148"/>
      <c r="E146" s="14" t="s">
        <v>463</v>
      </c>
      <c r="F146" s="14" t="s">
        <v>14</v>
      </c>
      <c r="G146" s="149"/>
      <c r="H146" s="150">
        <v>147732.68</v>
      </c>
      <c r="I146" s="150">
        <f t="shared" si="5"/>
        <v>147732.68</v>
      </c>
      <c r="J146" s="153"/>
      <c r="K146" s="267">
        <v>1</v>
      </c>
    </row>
    <row r="147" spans="1:12" x14ac:dyDescent="0.2">
      <c r="A147" s="284">
        <v>43588</v>
      </c>
      <c r="B147" s="284">
        <v>43588</v>
      </c>
      <c r="C147" s="285">
        <v>250</v>
      </c>
      <c r="D147" s="286"/>
      <c r="E147" s="285" t="s">
        <v>289</v>
      </c>
      <c r="F147" s="285" t="s">
        <v>14</v>
      </c>
      <c r="G147" s="287"/>
      <c r="H147" s="288">
        <v>24420</v>
      </c>
      <c r="I147" s="288">
        <f t="shared" si="5"/>
        <v>97680</v>
      </c>
      <c r="J147" s="285"/>
      <c r="K147" s="289">
        <v>4</v>
      </c>
    </row>
    <row r="148" spans="1:12" x14ac:dyDescent="0.2">
      <c r="A148" s="284">
        <v>43588</v>
      </c>
      <c r="B148" s="284">
        <v>43588</v>
      </c>
      <c r="C148" s="285"/>
      <c r="D148" s="286"/>
      <c r="E148" s="285" t="s">
        <v>289</v>
      </c>
      <c r="F148" s="285" t="s">
        <v>14</v>
      </c>
      <c r="G148" s="287"/>
      <c r="H148" s="288">
        <v>35777.71</v>
      </c>
      <c r="I148" s="288">
        <f t="shared" si="5"/>
        <v>71555.42</v>
      </c>
      <c r="J148" s="285"/>
      <c r="K148" s="289">
        <v>2</v>
      </c>
    </row>
    <row r="149" spans="1:12" s="81" customFormat="1" x14ac:dyDescent="0.2">
      <c r="A149" s="268">
        <v>2017</v>
      </c>
      <c r="B149" s="268">
        <v>2017</v>
      </c>
      <c r="C149" s="14">
        <v>194</v>
      </c>
      <c r="D149" s="148">
        <v>6498</v>
      </c>
      <c r="E149" s="14" t="s">
        <v>42</v>
      </c>
      <c r="F149" s="14" t="s">
        <v>14</v>
      </c>
      <c r="G149" s="14"/>
      <c r="H149" s="150">
        <v>56.05</v>
      </c>
      <c r="I149" s="150">
        <f t="shared" si="5"/>
        <v>16254.5</v>
      </c>
      <c r="J149" s="14"/>
      <c r="K149" s="267">
        <v>290</v>
      </c>
      <c r="L149" s="61"/>
    </row>
    <row r="150" spans="1:12" s="81" customFormat="1" x14ac:dyDescent="0.2">
      <c r="A150" s="296">
        <v>2020</v>
      </c>
      <c r="B150" s="296">
        <v>2020</v>
      </c>
      <c r="C150" s="14">
        <v>245</v>
      </c>
      <c r="D150" s="148"/>
      <c r="E150" s="14" t="s">
        <v>371</v>
      </c>
      <c r="F150" s="14" t="s">
        <v>14</v>
      </c>
      <c r="G150" s="149"/>
      <c r="H150" s="150">
        <v>31</v>
      </c>
      <c r="I150" s="297">
        <f>H150*K150</f>
        <v>2294</v>
      </c>
      <c r="J150" s="153"/>
      <c r="K150" s="154">
        <v>74</v>
      </c>
    </row>
    <row r="151" spans="1:12" s="81" customFormat="1" x14ac:dyDescent="0.2">
      <c r="A151" s="266">
        <v>43622</v>
      </c>
      <c r="B151" s="266">
        <v>43622</v>
      </c>
      <c r="C151" s="14"/>
      <c r="D151" s="148">
        <v>3982</v>
      </c>
      <c r="E151" s="14" t="s">
        <v>22</v>
      </c>
      <c r="F151" s="14" t="s">
        <v>14</v>
      </c>
      <c r="G151" s="149"/>
      <c r="H151" s="150">
        <v>3215.5</v>
      </c>
      <c r="I151" s="150">
        <f>K151*H151</f>
        <v>0</v>
      </c>
      <c r="J151" s="14"/>
      <c r="K151" s="267"/>
    </row>
    <row r="152" spans="1:12" s="81" customFormat="1" x14ac:dyDescent="0.2">
      <c r="A152" s="268">
        <v>2017</v>
      </c>
      <c r="B152" s="268">
        <v>2017</v>
      </c>
      <c r="C152" s="14">
        <v>185</v>
      </c>
      <c r="D152" s="148">
        <v>5251</v>
      </c>
      <c r="E152" s="14" t="s">
        <v>43</v>
      </c>
      <c r="F152" s="14" t="s">
        <v>14</v>
      </c>
      <c r="G152" s="14"/>
      <c r="H152" s="150">
        <v>5240</v>
      </c>
      <c r="I152" s="150">
        <f>K152*H152</f>
        <v>41920</v>
      </c>
      <c r="J152" s="14"/>
      <c r="K152" s="267">
        <v>8</v>
      </c>
    </row>
    <row r="153" spans="1:12" s="81" customFormat="1" x14ac:dyDescent="0.2">
      <c r="A153" s="296">
        <v>2020</v>
      </c>
      <c r="B153" s="296">
        <v>2020</v>
      </c>
      <c r="C153" s="14"/>
      <c r="D153" s="14"/>
      <c r="E153" s="14" t="s">
        <v>433</v>
      </c>
      <c r="F153" s="14" t="s">
        <v>14</v>
      </c>
      <c r="G153" s="14"/>
      <c r="H153" s="14">
        <v>2930</v>
      </c>
      <c r="I153" s="150">
        <f>H153*K153</f>
        <v>0</v>
      </c>
      <c r="J153" s="14"/>
      <c r="K153" s="154"/>
    </row>
    <row r="154" spans="1:12" s="81" customFormat="1" x14ac:dyDescent="0.2">
      <c r="A154" s="296">
        <v>2020</v>
      </c>
      <c r="B154" s="268">
        <v>2020</v>
      </c>
      <c r="C154" s="14">
        <v>220</v>
      </c>
      <c r="D154" s="148"/>
      <c r="E154" s="14" t="s">
        <v>494</v>
      </c>
      <c r="F154" s="14" t="s">
        <v>14</v>
      </c>
      <c r="G154" s="149"/>
      <c r="H154" s="150">
        <v>4897</v>
      </c>
      <c r="I154" s="150">
        <f>H154*K154</f>
        <v>58764</v>
      </c>
      <c r="J154" s="14"/>
      <c r="K154" s="151">
        <v>12</v>
      </c>
    </row>
    <row r="155" spans="1:12" s="81" customFormat="1" x14ac:dyDescent="0.2">
      <c r="A155" s="268">
        <v>2020</v>
      </c>
      <c r="B155" s="268">
        <v>2020</v>
      </c>
      <c r="C155" s="14">
        <v>224</v>
      </c>
      <c r="D155" s="148"/>
      <c r="E155" s="14" t="s">
        <v>471</v>
      </c>
      <c r="F155" s="14" t="s">
        <v>14</v>
      </c>
      <c r="G155" s="149"/>
      <c r="H155" s="150">
        <v>3652</v>
      </c>
      <c r="I155" s="150">
        <f>H155*K155</f>
        <v>127820</v>
      </c>
      <c r="J155" s="14"/>
      <c r="K155" s="151">
        <v>35</v>
      </c>
    </row>
    <row r="156" spans="1:12" s="81" customFormat="1" x14ac:dyDescent="0.2">
      <c r="A156" s="266">
        <v>43622</v>
      </c>
      <c r="B156" s="266">
        <v>43622</v>
      </c>
      <c r="C156" s="14">
        <v>236</v>
      </c>
      <c r="D156" s="148">
        <v>9639</v>
      </c>
      <c r="E156" s="14" t="s">
        <v>495</v>
      </c>
      <c r="F156" s="14" t="s">
        <v>14</v>
      </c>
      <c r="G156" s="14"/>
      <c r="H156" s="150">
        <v>3556.22</v>
      </c>
      <c r="I156" s="150">
        <f>K156*H156</f>
        <v>17781.099999999999</v>
      </c>
      <c r="J156" s="14"/>
      <c r="K156" s="267">
        <v>5</v>
      </c>
    </row>
    <row r="157" spans="1:12" s="81" customFormat="1" x14ac:dyDescent="0.2">
      <c r="A157" s="268">
        <v>2020</v>
      </c>
      <c r="B157" s="296">
        <v>2020</v>
      </c>
      <c r="C157" s="14">
        <v>237</v>
      </c>
      <c r="D157" s="148"/>
      <c r="E157" s="14" t="s">
        <v>499</v>
      </c>
      <c r="F157" s="14" t="s">
        <v>14</v>
      </c>
      <c r="G157" s="149"/>
      <c r="H157" s="150">
        <v>4454.5</v>
      </c>
      <c r="I157" s="150">
        <f>H157*K157</f>
        <v>66817.5</v>
      </c>
      <c r="J157" s="153"/>
      <c r="K157" s="290">
        <v>15</v>
      </c>
    </row>
    <row r="158" spans="1:12" s="81" customFormat="1" x14ac:dyDescent="0.2">
      <c r="A158" s="268">
        <v>2020</v>
      </c>
      <c r="B158" s="296">
        <v>2020</v>
      </c>
      <c r="C158" s="14">
        <v>242</v>
      </c>
      <c r="D158" s="148"/>
      <c r="E158" s="14" t="s">
        <v>501</v>
      </c>
      <c r="F158" s="14" t="s">
        <v>14</v>
      </c>
      <c r="G158" s="149"/>
      <c r="H158" s="150">
        <v>2466.1999999999998</v>
      </c>
      <c r="I158" s="150">
        <f>H158*K158</f>
        <v>27128.199999999997</v>
      </c>
      <c r="J158" s="153"/>
      <c r="K158" s="290">
        <v>11</v>
      </c>
    </row>
    <row r="159" spans="1:12" s="81" customFormat="1" x14ac:dyDescent="0.2">
      <c r="A159" s="268">
        <v>2020</v>
      </c>
      <c r="B159" s="296">
        <v>2020</v>
      </c>
      <c r="C159" s="14">
        <v>241</v>
      </c>
      <c r="D159" s="148"/>
      <c r="E159" s="14" t="s">
        <v>500</v>
      </c>
      <c r="F159" s="14" t="s">
        <v>14</v>
      </c>
      <c r="G159" s="149"/>
      <c r="H159" s="150">
        <v>2767.1</v>
      </c>
      <c r="I159" s="150">
        <f>H159*K159</f>
        <v>35972.299999999996</v>
      </c>
      <c r="J159" s="153"/>
      <c r="K159" s="290">
        <v>13</v>
      </c>
    </row>
    <row r="160" spans="1:12" s="81" customFormat="1" x14ac:dyDescent="0.2">
      <c r="A160" s="266">
        <v>43622</v>
      </c>
      <c r="B160" s="266">
        <v>43622</v>
      </c>
      <c r="C160" s="14"/>
      <c r="D160" s="148">
        <v>5733</v>
      </c>
      <c r="E160" s="14" t="s">
        <v>138</v>
      </c>
      <c r="F160" s="14" t="s">
        <v>14</v>
      </c>
      <c r="G160" s="14"/>
      <c r="H160" s="150">
        <v>1770</v>
      </c>
      <c r="I160" s="150">
        <f>K160*H160</f>
        <v>0</v>
      </c>
      <c r="J160" s="14"/>
      <c r="K160" s="267"/>
    </row>
    <row r="161" spans="1:17" s="81" customFormat="1" x14ac:dyDescent="0.2">
      <c r="A161" s="266">
        <v>43622</v>
      </c>
      <c r="B161" s="266">
        <v>43622</v>
      </c>
      <c r="C161" s="14"/>
      <c r="D161" s="148">
        <v>5733</v>
      </c>
      <c r="E161" s="14" t="s">
        <v>227</v>
      </c>
      <c r="F161" s="14" t="s">
        <v>14</v>
      </c>
      <c r="G161" s="14"/>
      <c r="H161" s="150">
        <v>1770</v>
      </c>
      <c r="I161" s="150">
        <f>K161*H161</f>
        <v>0</v>
      </c>
      <c r="J161" s="14"/>
      <c r="K161" s="267"/>
    </row>
    <row r="162" spans="1:17" s="81" customFormat="1" x14ac:dyDescent="0.2">
      <c r="A162" s="296">
        <v>2020</v>
      </c>
      <c r="B162" s="268">
        <v>2020</v>
      </c>
      <c r="C162" s="14">
        <v>223</v>
      </c>
      <c r="D162" s="148"/>
      <c r="E162" s="14" t="s">
        <v>470</v>
      </c>
      <c r="F162" s="14" t="s">
        <v>14</v>
      </c>
      <c r="G162" s="149"/>
      <c r="H162" s="150">
        <v>2930</v>
      </c>
      <c r="I162" s="150">
        <f>H162*K162</f>
        <v>11720</v>
      </c>
      <c r="J162" s="14"/>
      <c r="K162" s="290">
        <v>4</v>
      </c>
    </row>
    <row r="163" spans="1:17" s="81" customFormat="1" x14ac:dyDescent="0.2">
      <c r="A163" s="266">
        <v>43622</v>
      </c>
      <c r="B163" s="266">
        <v>43622</v>
      </c>
      <c r="C163" s="14"/>
      <c r="D163" s="148">
        <v>5733</v>
      </c>
      <c r="E163" s="14" t="s">
        <v>147</v>
      </c>
      <c r="F163" s="14" t="s">
        <v>14</v>
      </c>
      <c r="G163" s="14"/>
      <c r="H163" s="150">
        <v>2466.1999999999998</v>
      </c>
      <c r="I163" s="150">
        <f t="shared" ref="I163:I178" si="6">K163*H163</f>
        <v>7398.5999999999995</v>
      </c>
      <c r="J163" s="14"/>
      <c r="K163" s="267">
        <v>3</v>
      </c>
    </row>
    <row r="164" spans="1:17" s="81" customFormat="1" x14ac:dyDescent="0.2">
      <c r="A164" s="266">
        <v>43622</v>
      </c>
      <c r="B164" s="266">
        <v>43622</v>
      </c>
      <c r="C164" s="14"/>
      <c r="D164" s="148">
        <v>5734</v>
      </c>
      <c r="E164" s="14" t="s">
        <v>148</v>
      </c>
      <c r="F164" s="14" t="s">
        <v>14</v>
      </c>
      <c r="G164" s="14"/>
      <c r="H164" s="150">
        <v>2596</v>
      </c>
      <c r="I164" s="150">
        <f t="shared" si="6"/>
        <v>7788</v>
      </c>
      <c r="J164" s="14"/>
      <c r="K164" s="267">
        <v>3</v>
      </c>
    </row>
    <row r="165" spans="1:17" s="81" customFormat="1" x14ac:dyDescent="0.2">
      <c r="A165" s="266">
        <v>43622</v>
      </c>
      <c r="B165" s="266">
        <v>43622</v>
      </c>
      <c r="C165" s="14"/>
      <c r="D165" s="148">
        <v>5736</v>
      </c>
      <c r="E165" s="14" t="s">
        <v>149</v>
      </c>
      <c r="F165" s="14" t="s">
        <v>14</v>
      </c>
      <c r="G165" s="14"/>
      <c r="H165" s="150">
        <v>2596</v>
      </c>
      <c r="I165" s="150">
        <f t="shared" si="6"/>
        <v>5192</v>
      </c>
      <c r="J165" s="14"/>
      <c r="K165" s="267">
        <v>2</v>
      </c>
    </row>
    <row r="166" spans="1:17" s="81" customFormat="1" x14ac:dyDescent="0.2">
      <c r="A166" s="266">
        <v>43622</v>
      </c>
      <c r="B166" s="266">
        <v>43622</v>
      </c>
      <c r="C166" s="14">
        <v>186</v>
      </c>
      <c r="D166" s="148"/>
      <c r="E166" s="14" t="s">
        <v>232</v>
      </c>
      <c r="F166" s="14" t="s">
        <v>14</v>
      </c>
      <c r="G166" s="14"/>
      <c r="H166" s="150">
        <v>538.20000000000005</v>
      </c>
      <c r="I166" s="150">
        <f t="shared" si="6"/>
        <v>2152.8000000000002</v>
      </c>
      <c r="J166" s="14"/>
      <c r="K166" s="267">
        <v>4</v>
      </c>
    </row>
    <row r="167" spans="1:17" s="81" customFormat="1" x14ac:dyDescent="0.2">
      <c r="A167" s="266">
        <v>43622</v>
      </c>
      <c r="B167" s="266">
        <v>43622</v>
      </c>
      <c r="C167" s="14">
        <v>221</v>
      </c>
      <c r="D167" s="148"/>
      <c r="E167" s="14" t="s">
        <v>228</v>
      </c>
      <c r="F167" s="14" t="s">
        <v>14</v>
      </c>
      <c r="G167" s="14"/>
      <c r="H167" s="150">
        <v>10839.48</v>
      </c>
      <c r="I167" s="150">
        <f t="shared" si="6"/>
        <v>43357.919999999998</v>
      </c>
      <c r="J167" s="14"/>
      <c r="K167" s="267">
        <v>4</v>
      </c>
    </row>
    <row r="168" spans="1:17" s="81" customFormat="1" x14ac:dyDescent="0.2">
      <c r="A168" s="266">
        <v>43622</v>
      </c>
      <c r="B168" s="266">
        <v>43622</v>
      </c>
      <c r="C168" s="14">
        <v>243</v>
      </c>
      <c r="D168" s="148"/>
      <c r="E168" s="14" t="s">
        <v>498</v>
      </c>
      <c r="F168" s="14" t="s">
        <v>14</v>
      </c>
      <c r="G168" s="14"/>
      <c r="H168" s="150">
        <v>1325.52</v>
      </c>
      <c r="I168" s="150">
        <f t="shared" si="6"/>
        <v>3976.56</v>
      </c>
      <c r="J168" s="14"/>
      <c r="K168" s="267">
        <v>3</v>
      </c>
    </row>
    <row r="169" spans="1:17" s="81" customFormat="1" x14ac:dyDescent="0.2">
      <c r="A169" s="266">
        <v>43622</v>
      </c>
      <c r="B169" s="266">
        <v>43622</v>
      </c>
      <c r="C169" s="14">
        <v>233</v>
      </c>
      <c r="D169" s="148">
        <v>9638</v>
      </c>
      <c r="E169" s="14" t="s">
        <v>337</v>
      </c>
      <c r="F169" s="14" t="s">
        <v>14</v>
      </c>
      <c r="G169" s="14"/>
      <c r="H169" s="150">
        <v>1427.8</v>
      </c>
      <c r="I169" s="150">
        <f t="shared" si="6"/>
        <v>2855.6</v>
      </c>
      <c r="J169" s="14"/>
      <c r="K169" s="267">
        <v>2</v>
      </c>
    </row>
    <row r="170" spans="1:17" s="81" customFormat="1" x14ac:dyDescent="0.2">
      <c r="A170" s="266">
        <v>43622</v>
      </c>
      <c r="B170" s="266">
        <v>43622</v>
      </c>
      <c r="C170" s="14">
        <v>240</v>
      </c>
      <c r="D170" s="148">
        <v>1608</v>
      </c>
      <c r="E170" s="14" t="s">
        <v>135</v>
      </c>
      <c r="F170" s="14" t="s">
        <v>14</v>
      </c>
      <c r="G170" s="149"/>
      <c r="H170" s="150">
        <v>2088.6</v>
      </c>
      <c r="I170" s="150">
        <f t="shared" si="6"/>
        <v>12531.599999999999</v>
      </c>
      <c r="J170" s="14"/>
      <c r="K170" s="267">
        <v>6</v>
      </c>
      <c r="L170" s="61"/>
      <c r="Q170" s="81" t="s">
        <v>457</v>
      </c>
    </row>
    <row r="171" spans="1:17" s="81" customFormat="1" x14ac:dyDescent="0.2">
      <c r="A171" s="266">
        <v>43622</v>
      </c>
      <c r="B171" s="266">
        <v>43622</v>
      </c>
      <c r="C171" s="14">
        <v>226</v>
      </c>
      <c r="D171" s="148"/>
      <c r="E171" s="14" t="s">
        <v>267</v>
      </c>
      <c r="F171" s="14" t="s">
        <v>14</v>
      </c>
      <c r="G171" s="149"/>
      <c r="H171" s="150">
        <v>1331.48</v>
      </c>
      <c r="I171" s="150">
        <f t="shared" si="6"/>
        <v>2662.96</v>
      </c>
      <c r="J171" s="14"/>
      <c r="K171" s="267">
        <v>2</v>
      </c>
    </row>
    <row r="172" spans="1:17" s="81" customFormat="1" x14ac:dyDescent="0.2">
      <c r="A172" s="266">
        <v>43622</v>
      </c>
      <c r="B172" s="266">
        <v>43622</v>
      </c>
      <c r="C172" s="14">
        <v>225</v>
      </c>
      <c r="D172" s="148"/>
      <c r="E172" s="14" t="s">
        <v>256</v>
      </c>
      <c r="F172" s="14" t="s">
        <v>14</v>
      </c>
      <c r="G172" s="149"/>
      <c r="H172" s="150">
        <v>6490</v>
      </c>
      <c r="I172" s="150">
        <f t="shared" si="6"/>
        <v>25960</v>
      </c>
      <c r="J172" s="14"/>
      <c r="K172" s="267">
        <v>4</v>
      </c>
      <c r="L172" s="256"/>
    </row>
    <row r="173" spans="1:17" x14ac:dyDescent="0.2">
      <c r="A173" s="266">
        <v>43622</v>
      </c>
      <c r="B173" s="266">
        <v>43622</v>
      </c>
      <c r="C173" s="14"/>
      <c r="D173" s="148">
        <v>2375</v>
      </c>
      <c r="E173" s="14" t="s">
        <v>143</v>
      </c>
      <c r="F173" s="14" t="s">
        <v>14</v>
      </c>
      <c r="G173" s="14"/>
      <c r="H173" s="150">
        <v>2950</v>
      </c>
      <c r="I173" s="150">
        <f t="shared" si="6"/>
        <v>0</v>
      </c>
      <c r="J173" s="14"/>
      <c r="K173" s="267"/>
      <c r="L173" s="257"/>
    </row>
    <row r="174" spans="1:17" x14ac:dyDescent="0.2">
      <c r="A174" s="266">
        <v>43622</v>
      </c>
      <c r="B174" s="266">
        <v>43622</v>
      </c>
      <c r="C174" s="14"/>
      <c r="D174" s="148">
        <v>9640</v>
      </c>
      <c r="E174" s="14" t="s">
        <v>123</v>
      </c>
      <c r="F174" s="14" t="s">
        <v>14</v>
      </c>
      <c r="G174" s="14"/>
      <c r="H174" s="150">
        <v>713.9</v>
      </c>
      <c r="I174" s="150">
        <f t="shared" si="6"/>
        <v>0</v>
      </c>
      <c r="J174" s="14"/>
      <c r="K174" s="267"/>
      <c r="L174" s="257"/>
    </row>
    <row r="175" spans="1:17" s="81" customFormat="1" x14ac:dyDescent="0.2">
      <c r="A175" s="266">
        <v>43622</v>
      </c>
      <c r="B175" s="266">
        <v>43622</v>
      </c>
      <c r="C175" s="14">
        <v>234</v>
      </c>
      <c r="D175" s="148">
        <v>9637</v>
      </c>
      <c r="E175" s="14" t="s">
        <v>496</v>
      </c>
      <c r="F175" s="14" t="s">
        <v>14</v>
      </c>
      <c r="G175" s="14"/>
      <c r="H175" s="150">
        <v>574.76</v>
      </c>
      <c r="I175" s="150">
        <f t="shared" si="6"/>
        <v>0</v>
      </c>
      <c r="J175" s="14"/>
      <c r="K175" s="267"/>
    </row>
    <row r="176" spans="1:17" s="71" customFormat="1" x14ac:dyDescent="0.2">
      <c r="A176" s="266">
        <v>43622</v>
      </c>
      <c r="B176" s="266">
        <v>43622</v>
      </c>
      <c r="C176" s="14">
        <v>183</v>
      </c>
      <c r="D176" s="148">
        <v>5735</v>
      </c>
      <c r="E176" s="14" t="s">
        <v>492</v>
      </c>
      <c r="F176" s="14" t="s">
        <v>14</v>
      </c>
      <c r="G176" s="14"/>
      <c r="H176" s="150">
        <v>2596</v>
      </c>
      <c r="I176" s="150">
        <f t="shared" si="6"/>
        <v>7788</v>
      </c>
      <c r="J176" s="14"/>
      <c r="K176" s="267">
        <v>3</v>
      </c>
      <c r="L176" s="61"/>
    </row>
    <row r="177" spans="1:12" x14ac:dyDescent="0.2">
      <c r="A177" s="266">
        <v>43622</v>
      </c>
      <c r="B177" s="266">
        <v>43622</v>
      </c>
      <c r="C177" s="14"/>
      <c r="D177" s="148">
        <v>9642</v>
      </c>
      <c r="E177" s="14" t="s">
        <v>144</v>
      </c>
      <c r="F177" s="14" t="s">
        <v>14</v>
      </c>
      <c r="G177" s="149"/>
      <c r="H177" s="150">
        <v>2596</v>
      </c>
      <c r="I177" s="150">
        <f t="shared" si="6"/>
        <v>0</v>
      </c>
      <c r="J177" s="153"/>
      <c r="K177" s="151"/>
    </row>
    <row r="178" spans="1:12" x14ac:dyDescent="0.2">
      <c r="A178" s="266">
        <v>43622</v>
      </c>
      <c r="B178" s="266">
        <v>43622</v>
      </c>
      <c r="C178" s="14"/>
      <c r="D178" s="148"/>
      <c r="E178" s="14" t="s">
        <v>271</v>
      </c>
      <c r="F178" s="14" t="s">
        <v>14</v>
      </c>
      <c r="G178" s="149"/>
      <c r="H178" s="150">
        <v>1427.8</v>
      </c>
      <c r="I178" s="150">
        <f t="shared" si="6"/>
        <v>0</v>
      </c>
      <c r="J178" s="14"/>
      <c r="K178" s="267"/>
    </row>
    <row r="179" spans="1:12" s="95" customFormat="1" x14ac:dyDescent="0.2">
      <c r="A179" s="268">
        <v>2020</v>
      </c>
      <c r="B179" s="268">
        <v>2020</v>
      </c>
      <c r="C179" s="14">
        <v>182</v>
      </c>
      <c r="D179" s="148"/>
      <c r="E179" s="14" t="s">
        <v>491</v>
      </c>
      <c r="F179" s="14" t="s">
        <v>14</v>
      </c>
      <c r="G179" s="149"/>
      <c r="H179" s="150">
        <v>713.9</v>
      </c>
      <c r="I179" s="150">
        <f>H179*K179</f>
        <v>1427.8</v>
      </c>
      <c r="J179" s="153"/>
      <c r="K179" s="290">
        <v>2</v>
      </c>
      <c r="L179" s="81"/>
    </row>
    <row r="180" spans="1:12" s="81" customFormat="1" x14ac:dyDescent="0.2">
      <c r="A180" s="291">
        <v>43588</v>
      </c>
      <c r="B180" s="291">
        <v>43588</v>
      </c>
      <c r="C180" s="153">
        <v>258</v>
      </c>
      <c r="D180" s="292"/>
      <c r="E180" s="153" t="s">
        <v>464</v>
      </c>
      <c r="F180" s="153" t="s">
        <v>14</v>
      </c>
      <c r="G180" s="293"/>
      <c r="H180" s="294">
        <v>4803.6499999999996</v>
      </c>
      <c r="I180" s="294">
        <f t="shared" ref="I180:I190" si="7">K180*H180</f>
        <v>24018.25</v>
      </c>
      <c r="J180" s="153"/>
      <c r="K180" s="295">
        <v>5</v>
      </c>
    </row>
    <row r="181" spans="1:12" s="81" customFormat="1" x14ac:dyDescent="0.2">
      <c r="A181" s="266">
        <v>43588</v>
      </c>
      <c r="B181" s="266">
        <v>43588</v>
      </c>
      <c r="C181" s="14">
        <v>198</v>
      </c>
      <c r="D181" s="148"/>
      <c r="E181" s="14" t="s">
        <v>287</v>
      </c>
      <c r="F181" s="14" t="s">
        <v>14</v>
      </c>
      <c r="G181" s="149"/>
      <c r="H181" s="150">
        <v>4803.6499999999996</v>
      </c>
      <c r="I181" s="150">
        <f t="shared" si="7"/>
        <v>14410.949999999999</v>
      </c>
      <c r="J181" s="153"/>
      <c r="K181" s="267">
        <v>3</v>
      </c>
    </row>
    <row r="182" spans="1:12" x14ac:dyDescent="0.2">
      <c r="A182" s="303">
        <v>43649</v>
      </c>
      <c r="B182" s="303">
        <v>43649</v>
      </c>
      <c r="C182" s="304">
        <v>163</v>
      </c>
      <c r="D182" s="305">
        <v>9643</v>
      </c>
      <c r="E182" s="304" t="s">
        <v>330</v>
      </c>
      <c r="F182" s="304" t="s">
        <v>14</v>
      </c>
      <c r="G182" s="310"/>
      <c r="H182" s="306">
        <v>290</v>
      </c>
      <c r="I182" s="306">
        <f t="shared" si="7"/>
        <v>1450</v>
      </c>
      <c r="J182" s="304"/>
      <c r="K182" s="308">
        <v>5</v>
      </c>
    </row>
    <row r="183" spans="1:12" s="81" customFormat="1" x14ac:dyDescent="0.2">
      <c r="A183" s="268">
        <v>2017</v>
      </c>
      <c r="B183" s="268">
        <v>2017</v>
      </c>
      <c r="C183" s="14"/>
      <c r="D183" s="148">
        <v>9644</v>
      </c>
      <c r="E183" s="14" t="s">
        <v>173</v>
      </c>
      <c r="F183" s="14" t="s">
        <v>14</v>
      </c>
      <c r="G183" s="149"/>
      <c r="H183" s="150">
        <v>472</v>
      </c>
      <c r="I183" s="150">
        <f t="shared" si="7"/>
        <v>0</v>
      </c>
      <c r="J183" s="14"/>
      <c r="K183" s="267"/>
    </row>
    <row r="184" spans="1:12" x14ac:dyDescent="0.2">
      <c r="A184" s="303">
        <v>43649</v>
      </c>
      <c r="B184" s="303">
        <v>43649</v>
      </c>
      <c r="C184" s="304">
        <v>164</v>
      </c>
      <c r="D184" s="305">
        <v>1891</v>
      </c>
      <c r="E184" s="304" t="s">
        <v>33</v>
      </c>
      <c r="F184" s="304" t="s">
        <v>14</v>
      </c>
      <c r="G184" s="310"/>
      <c r="H184" s="306">
        <v>190.26</v>
      </c>
      <c r="I184" s="306">
        <f t="shared" si="7"/>
        <v>190.26</v>
      </c>
      <c r="J184" s="304"/>
      <c r="K184" s="308">
        <v>1</v>
      </c>
      <c r="L184" s="197"/>
    </row>
    <row r="185" spans="1:12" s="264" customFormat="1" x14ac:dyDescent="0.2">
      <c r="A185" s="311">
        <v>2020</v>
      </c>
      <c r="B185" s="311">
        <v>2020</v>
      </c>
      <c r="C185" s="313">
        <v>161</v>
      </c>
      <c r="D185" s="305"/>
      <c r="E185" s="304" t="s">
        <v>481</v>
      </c>
      <c r="F185" s="304" t="s">
        <v>14</v>
      </c>
      <c r="G185" s="304"/>
      <c r="H185" s="306">
        <v>88.71</v>
      </c>
      <c r="I185" s="306">
        <f t="shared" si="7"/>
        <v>2217.75</v>
      </c>
      <c r="J185" s="304"/>
      <c r="K185" s="308">
        <v>25</v>
      </c>
    </row>
    <row r="186" spans="1:12" x14ac:dyDescent="0.2">
      <c r="A186" s="311">
        <v>2020</v>
      </c>
      <c r="B186" s="311">
        <v>2020</v>
      </c>
      <c r="C186" s="313">
        <v>162</v>
      </c>
      <c r="D186" s="305"/>
      <c r="E186" s="304" t="s">
        <v>482</v>
      </c>
      <c r="F186" s="304" t="s">
        <v>14</v>
      </c>
      <c r="G186" s="304"/>
      <c r="H186" s="306">
        <v>609.84</v>
      </c>
      <c r="I186" s="306">
        <f t="shared" si="7"/>
        <v>3049.2000000000003</v>
      </c>
      <c r="J186" s="304"/>
      <c r="K186" s="308">
        <v>5</v>
      </c>
      <c r="L186" s="197"/>
    </row>
    <row r="187" spans="1:12" s="81" customFormat="1" x14ac:dyDescent="0.2">
      <c r="A187" s="303">
        <v>43649</v>
      </c>
      <c r="B187" s="303">
        <v>43649</v>
      </c>
      <c r="C187" s="304">
        <v>160</v>
      </c>
      <c r="D187" s="305">
        <v>3523</v>
      </c>
      <c r="E187" s="304" t="s">
        <v>165</v>
      </c>
      <c r="F187" s="304" t="s">
        <v>14</v>
      </c>
      <c r="G187" s="310"/>
      <c r="H187" s="306">
        <v>112.1</v>
      </c>
      <c r="I187" s="306">
        <f t="shared" si="7"/>
        <v>1121</v>
      </c>
      <c r="J187" s="304"/>
      <c r="K187" s="308">
        <v>10</v>
      </c>
    </row>
    <row r="188" spans="1:12" x14ac:dyDescent="0.2">
      <c r="A188" s="268">
        <v>2018</v>
      </c>
      <c r="B188" s="268">
        <v>2018</v>
      </c>
      <c r="C188" s="14">
        <v>190</v>
      </c>
      <c r="D188" s="148">
        <v>5194</v>
      </c>
      <c r="E188" s="14" t="s">
        <v>66</v>
      </c>
      <c r="F188" s="14" t="s">
        <v>10</v>
      </c>
      <c r="G188" s="14"/>
      <c r="H188" s="150">
        <v>2714</v>
      </c>
      <c r="I188" s="150">
        <f t="shared" si="7"/>
        <v>18998</v>
      </c>
      <c r="J188" s="153"/>
      <c r="K188" s="267">
        <v>7</v>
      </c>
    </row>
    <row r="189" spans="1:12" s="81" customFormat="1" x14ac:dyDescent="0.2">
      <c r="A189" s="268">
        <v>2018</v>
      </c>
      <c r="B189" s="268">
        <v>2018</v>
      </c>
      <c r="C189" s="14"/>
      <c r="D189" s="148" t="s">
        <v>223</v>
      </c>
      <c r="E189" s="14" t="s">
        <v>140</v>
      </c>
      <c r="F189" s="14" t="s">
        <v>10</v>
      </c>
      <c r="G189" s="149"/>
      <c r="H189" s="150">
        <v>2220</v>
      </c>
      <c r="I189" s="150">
        <f t="shared" si="7"/>
        <v>0</v>
      </c>
      <c r="J189" s="14"/>
      <c r="K189" s="267"/>
    </row>
    <row r="190" spans="1:12" s="81" customFormat="1" x14ac:dyDescent="0.2">
      <c r="A190" s="266">
        <v>43504</v>
      </c>
      <c r="B190" s="266">
        <v>43504</v>
      </c>
      <c r="C190" s="14">
        <v>184</v>
      </c>
      <c r="D190" s="148" t="s">
        <v>224</v>
      </c>
      <c r="E190" s="14" t="s">
        <v>145</v>
      </c>
      <c r="F190" s="14" t="s">
        <v>10</v>
      </c>
      <c r="G190" s="149"/>
      <c r="H190" s="150">
        <v>2913</v>
      </c>
      <c r="I190" s="150">
        <f t="shared" si="7"/>
        <v>20391</v>
      </c>
      <c r="J190" s="14"/>
      <c r="K190" s="267">
        <v>7</v>
      </c>
    </row>
    <row r="191" spans="1:12" s="81" customFormat="1" x14ac:dyDescent="0.2">
      <c r="A191" s="244"/>
      <c r="B191" s="244"/>
      <c r="C191" s="67"/>
      <c r="D191" s="68"/>
      <c r="E191" s="67"/>
      <c r="F191" s="67"/>
      <c r="G191" s="69"/>
      <c r="H191" s="70"/>
      <c r="I191" s="70"/>
      <c r="J191" s="103"/>
      <c r="K191" s="212"/>
    </row>
    <row r="192" spans="1:12" s="197" customFormat="1" x14ac:dyDescent="0.2">
      <c r="A192" s="237"/>
      <c r="B192" s="237"/>
      <c r="C192" s="50"/>
      <c r="D192" s="75"/>
      <c r="E192" s="50"/>
      <c r="F192" s="50"/>
      <c r="G192" s="73"/>
      <c r="H192" s="74"/>
      <c r="I192" s="74"/>
      <c r="J192" s="103"/>
      <c r="K192" s="212"/>
      <c r="L192" s="61"/>
    </row>
    <row r="193" spans="1:12" s="81" customFormat="1" x14ac:dyDescent="0.2">
      <c r="A193" s="53"/>
      <c r="B193" s="53"/>
      <c r="C193" s="50"/>
      <c r="D193" s="75"/>
      <c r="E193" s="50"/>
      <c r="F193" s="50"/>
      <c r="G193" s="73"/>
      <c r="H193" s="74"/>
      <c r="I193" s="74"/>
      <c r="J193" s="105"/>
      <c r="K193" s="214"/>
    </row>
    <row r="194" spans="1:12" s="81" customFormat="1" x14ac:dyDescent="0.2">
      <c r="A194" s="268">
        <v>2020</v>
      </c>
      <c r="B194" s="296">
        <v>2020</v>
      </c>
      <c r="C194" s="14"/>
      <c r="D194" s="148"/>
      <c r="E194" s="14"/>
      <c r="F194" s="14"/>
      <c r="G194" s="149"/>
      <c r="H194" s="150"/>
      <c r="I194" s="150"/>
      <c r="J194" s="153"/>
      <c r="K194" s="290"/>
    </row>
    <row r="195" spans="1:12" s="81" customFormat="1" x14ac:dyDescent="0.2">
      <c r="A195" s="296"/>
      <c r="B195" s="296"/>
      <c r="C195" s="14"/>
      <c r="D195" s="148"/>
      <c r="E195" s="14"/>
      <c r="F195" s="14"/>
      <c r="G195" s="149"/>
      <c r="H195" s="150"/>
      <c r="I195" s="150"/>
      <c r="J195" s="153"/>
      <c r="K195" s="290"/>
    </row>
    <row r="196" spans="1:12" x14ac:dyDescent="0.2">
      <c r="A196" s="240"/>
      <c r="B196" s="240"/>
      <c r="C196" s="82"/>
      <c r="D196" s="77"/>
      <c r="E196" s="82"/>
      <c r="F196" s="82"/>
      <c r="G196" s="83"/>
      <c r="H196" s="84"/>
      <c r="I196" s="84"/>
      <c r="J196" s="260"/>
      <c r="K196" s="234"/>
    </row>
    <row r="197" spans="1:12" x14ac:dyDescent="0.2">
      <c r="A197" s="240"/>
      <c r="B197" s="240"/>
      <c r="C197" s="82"/>
      <c r="D197" s="77"/>
      <c r="E197" s="82"/>
      <c r="F197" s="82"/>
      <c r="G197" s="83"/>
      <c r="H197" s="84"/>
      <c r="I197" s="84"/>
      <c r="J197" s="260"/>
      <c r="K197" s="234"/>
    </row>
    <row r="198" spans="1:12" x14ac:dyDescent="0.2">
      <c r="C198" s="82"/>
      <c r="D198" s="77"/>
      <c r="E198" s="82"/>
      <c r="F198" s="82"/>
      <c r="G198" s="83"/>
      <c r="H198" s="85" t="s">
        <v>174</v>
      </c>
      <c r="I198" s="85"/>
    </row>
    <row r="199" spans="1:12" x14ac:dyDescent="0.2">
      <c r="C199" s="82"/>
      <c r="D199" s="77"/>
      <c r="E199" s="82"/>
      <c r="F199" s="82"/>
      <c r="G199" s="83"/>
      <c r="H199" s="84"/>
      <c r="I199" s="84"/>
    </row>
    <row r="200" spans="1:12" x14ac:dyDescent="0.2">
      <c r="C200" s="82"/>
      <c r="D200" s="77"/>
      <c r="E200" s="82"/>
      <c r="F200" s="82"/>
      <c r="G200" s="83"/>
      <c r="H200" s="84"/>
      <c r="I200" s="84"/>
    </row>
    <row r="201" spans="1:12" x14ac:dyDescent="0.2">
      <c r="C201" s="82"/>
      <c r="D201" s="77"/>
      <c r="E201" s="82"/>
      <c r="F201" s="82"/>
      <c r="G201" s="83"/>
      <c r="H201" s="84"/>
      <c r="I201" s="84"/>
    </row>
    <row r="202" spans="1:12" ht="12.75" x14ac:dyDescent="0.2">
      <c r="A202" s="239" t="s">
        <v>449</v>
      </c>
      <c r="C202" s="56"/>
      <c r="D202" s="49"/>
      <c r="E202" s="56"/>
      <c r="F202" s="56" t="s">
        <v>356</v>
      </c>
      <c r="G202" s="57"/>
      <c r="H202" s="58"/>
      <c r="I202" s="58"/>
      <c r="J202" s="60"/>
      <c r="K202" s="225"/>
      <c r="L202" s="37"/>
    </row>
    <row r="203" spans="1:12" x14ac:dyDescent="0.2">
      <c r="C203" s="82"/>
      <c r="D203" s="77"/>
      <c r="E203" s="82"/>
      <c r="F203" s="82"/>
      <c r="G203" s="83"/>
      <c r="H203" s="84"/>
      <c r="I203" s="84"/>
    </row>
    <row r="204" spans="1:12" x14ac:dyDescent="0.2">
      <c r="C204" s="82"/>
      <c r="D204" s="77"/>
      <c r="E204" s="82"/>
      <c r="F204" s="82"/>
      <c r="G204" s="83"/>
      <c r="H204" s="84"/>
      <c r="I204" s="84"/>
    </row>
    <row r="205" spans="1:12" x14ac:dyDescent="0.2">
      <c r="C205" s="82"/>
      <c r="D205" s="77"/>
      <c r="E205" s="82"/>
      <c r="F205" s="82"/>
      <c r="G205" s="83"/>
      <c r="H205" s="84"/>
      <c r="I205" s="84"/>
    </row>
    <row r="206" spans="1:12" x14ac:dyDescent="0.2">
      <c r="C206" s="82"/>
      <c r="D206" s="77"/>
      <c r="E206" s="82"/>
      <c r="F206" s="82"/>
      <c r="G206" s="83"/>
      <c r="H206" s="84"/>
      <c r="I206" s="84"/>
    </row>
    <row r="207" spans="1:12" x14ac:dyDescent="0.2">
      <c r="C207" s="82"/>
      <c r="D207" s="77"/>
      <c r="E207" s="82"/>
      <c r="F207" s="82"/>
      <c r="G207" s="83"/>
      <c r="H207" s="84"/>
      <c r="I207" s="84"/>
    </row>
    <row r="208" spans="1:12" s="37" customFormat="1" ht="15" x14ac:dyDescent="0.25">
      <c r="A208" s="248" t="s">
        <v>353</v>
      </c>
      <c r="B208" s="248"/>
      <c r="C208" s="249"/>
      <c r="D208" s="250"/>
      <c r="E208" s="249"/>
      <c r="F208" s="251" t="s">
        <v>336</v>
      </c>
      <c r="G208" s="251"/>
      <c r="H208" s="252"/>
      <c r="I208" s="252"/>
      <c r="J208" s="259"/>
      <c r="K208" s="254"/>
      <c r="L208" s="123"/>
    </row>
    <row r="209" spans="1:12" ht="12.75" x14ac:dyDescent="0.2">
      <c r="A209" s="37" t="s">
        <v>443</v>
      </c>
      <c r="B209" s="37"/>
      <c r="C209" s="56"/>
      <c r="D209" s="49"/>
      <c r="E209" s="37"/>
      <c r="F209" s="51" t="s">
        <v>355</v>
      </c>
      <c r="G209" s="52"/>
      <c r="H209" s="52"/>
      <c r="I209" s="58"/>
      <c r="J209" s="60"/>
      <c r="K209" s="225"/>
      <c r="L209" s="37"/>
    </row>
    <row r="210" spans="1:12" x14ac:dyDescent="0.2">
      <c r="C210" s="82"/>
      <c r="D210" s="77"/>
      <c r="E210" s="82"/>
      <c r="G210" s="61"/>
      <c r="H210" s="61"/>
      <c r="I210" s="61"/>
    </row>
    <row r="211" spans="1:12" x14ac:dyDescent="0.2">
      <c r="C211" s="82"/>
      <c r="D211" s="77"/>
      <c r="E211" s="82"/>
      <c r="G211" s="61"/>
      <c r="H211" s="61"/>
      <c r="I211" s="61"/>
    </row>
    <row r="212" spans="1:12" x14ac:dyDescent="0.2">
      <c r="C212" s="82"/>
      <c r="D212" s="77"/>
      <c r="E212" s="82"/>
      <c r="F212" s="79"/>
      <c r="G212" s="79"/>
      <c r="I212" s="84"/>
    </row>
    <row r="213" spans="1:12" x14ac:dyDescent="0.2">
      <c r="F213" s="79"/>
      <c r="G213" s="79"/>
      <c r="I213" s="61"/>
    </row>
    <row r="214" spans="1:12" s="123" customFormat="1" ht="15" x14ac:dyDescent="0.25">
      <c r="A214" s="239"/>
      <c r="B214" s="239"/>
      <c r="C214" s="61"/>
      <c r="D214" s="61"/>
      <c r="E214" s="61"/>
      <c r="F214" s="61"/>
      <c r="G214" s="61"/>
      <c r="H214" s="61"/>
      <c r="I214" s="61"/>
      <c r="J214" s="258"/>
      <c r="K214" s="210"/>
      <c r="L214" s="61"/>
    </row>
    <row r="215" spans="1:12" s="37" customFormat="1" ht="12.75" x14ac:dyDescent="0.2">
      <c r="A215" s="239"/>
      <c r="B215" s="239"/>
      <c r="C215" s="61"/>
      <c r="D215" s="61"/>
      <c r="E215" s="61"/>
      <c r="F215" s="61"/>
      <c r="G215" s="61"/>
      <c r="H215" s="61"/>
      <c r="I215" s="61"/>
      <c r="J215" s="258"/>
      <c r="K215" s="210"/>
      <c r="L215" s="61"/>
    </row>
    <row r="216" spans="1:12" x14ac:dyDescent="0.2">
      <c r="D216" s="61"/>
      <c r="G216" s="61"/>
      <c r="H216" s="61"/>
      <c r="I216" s="61"/>
      <c r="J216" s="258"/>
    </row>
    <row r="217" spans="1:12" x14ac:dyDescent="0.2">
      <c r="D217" s="61"/>
      <c r="G217" s="61"/>
      <c r="H217" s="61"/>
      <c r="I217" s="61"/>
      <c r="J217" s="258"/>
    </row>
    <row r="218" spans="1:12" x14ac:dyDescent="0.2">
      <c r="D218" s="61"/>
      <c r="G218" s="61"/>
      <c r="H218" s="61"/>
      <c r="I218" s="61"/>
      <c r="J218" s="258"/>
    </row>
    <row r="219" spans="1:12" x14ac:dyDescent="0.2">
      <c r="D219" s="61"/>
      <c r="G219" s="61"/>
      <c r="H219" s="61"/>
      <c r="I219" s="61"/>
      <c r="J219" s="258"/>
    </row>
    <row r="220" spans="1:12" x14ac:dyDescent="0.2">
      <c r="D220" s="61"/>
      <c r="G220" s="61"/>
      <c r="H220" s="61"/>
      <c r="I220" s="61"/>
      <c r="J220" s="258"/>
    </row>
    <row r="221" spans="1:12" x14ac:dyDescent="0.2">
      <c r="D221" s="61"/>
      <c r="G221" s="61"/>
      <c r="H221" s="61"/>
      <c r="I221" s="61"/>
      <c r="J221" s="258"/>
    </row>
    <row r="222" spans="1:12" x14ac:dyDescent="0.2">
      <c r="D222" s="61"/>
      <c r="G222" s="61"/>
      <c r="H222" s="61"/>
      <c r="I222" s="61"/>
      <c r="J222" s="258"/>
    </row>
    <row r="223" spans="1:12" x14ac:dyDescent="0.2">
      <c r="D223" s="61"/>
      <c r="G223" s="61"/>
      <c r="H223" s="61"/>
      <c r="I223" s="61"/>
      <c r="J223" s="258"/>
    </row>
    <row r="224" spans="1:12" x14ac:dyDescent="0.2">
      <c r="D224" s="61"/>
      <c r="G224" s="61"/>
      <c r="H224" s="61"/>
      <c r="I224" s="61"/>
      <c r="J224" s="258"/>
    </row>
    <row r="225" spans="1:11" x14ac:dyDescent="0.2">
      <c r="D225" s="61"/>
      <c r="G225" s="61"/>
      <c r="H225" s="61"/>
      <c r="I225" s="61"/>
      <c r="J225" s="258"/>
    </row>
    <row r="226" spans="1:11" x14ac:dyDescent="0.2">
      <c r="A226" s="61"/>
      <c r="B226" s="61"/>
      <c r="K226" s="61"/>
    </row>
    <row r="227" spans="1:11" x14ac:dyDescent="0.2">
      <c r="A227" s="61"/>
      <c r="B227" s="61"/>
      <c r="K227" s="61"/>
    </row>
    <row r="228" spans="1:11" x14ac:dyDescent="0.2">
      <c r="A228" s="61"/>
      <c r="B228" s="61"/>
      <c r="K228" s="61"/>
    </row>
    <row r="229" spans="1:11" x14ac:dyDescent="0.2">
      <c r="A229" s="61"/>
      <c r="B229" s="61"/>
      <c r="K229" s="61"/>
    </row>
    <row r="230" spans="1:11" x14ac:dyDescent="0.2">
      <c r="A230" s="61"/>
      <c r="B230" s="61"/>
      <c r="F230" s="79"/>
      <c r="K230" s="61"/>
    </row>
    <row r="231" spans="1:11" x14ac:dyDescent="0.2">
      <c r="A231" s="61"/>
      <c r="B231" s="61"/>
      <c r="F231" s="79"/>
      <c r="K231" s="61"/>
    </row>
    <row r="232" spans="1:11" x14ac:dyDescent="0.2">
      <c r="A232" s="61"/>
      <c r="B232" s="61"/>
      <c r="D232" s="61"/>
      <c r="G232" s="61"/>
      <c r="H232" s="61"/>
      <c r="K232" s="61"/>
    </row>
    <row r="233" spans="1:11" x14ac:dyDescent="0.2">
      <c r="A233" s="61"/>
      <c r="B233" s="61"/>
      <c r="D233" s="61"/>
      <c r="G233" s="61"/>
      <c r="H233" s="61"/>
      <c r="K233" s="61"/>
    </row>
    <row r="234" spans="1:11" x14ac:dyDescent="0.2">
      <c r="A234" s="61"/>
      <c r="B234" s="61"/>
      <c r="D234" s="61"/>
      <c r="G234" s="61"/>
      <c r="H234" s="61"/>
      <c r="K234" s="61"/>
    </row>
    <row r="235" spans="1:11" x14ac:dyDescent="0.2">
      <c r="A235" s="61"/>
      <c r="B235" s="61"/>
      <c r="D235" s="61"/>
      <c r="G235" s="61"/>
      <c r="H235" s="61"/>
      <c r="K235" s="61"/>
    </row>
    <row r="236" spans="1:11" x14ac:dyDescent="0.2">
      <c r="A236" s="61"/>
      <c r="B236" s="61"/>
      <c r="D236" s="61"/>
      <c r="G236" s="61"/>
      <c r="H236" s="61"/>
      <c r="I236" s="61"/>
      <c r="J236" s="258"/>
      <c r="K236" s="61"/>
    </row>
    <row r="237" spans="1:11" x14ac:dyDescent="0.2">
      <c r="A237" s="61"/>
      <c r="B237" s="61"/>
      <c r="D237" s="61"/>
      <c r="G237" s="61"/>
      <c r="H237" s="61"/>
      <c r="I237" s="61"/>
      <c r="J237" s="258"/>
      <c r="K237" s="61"/>
    </row>
    <row r="238" spans="1:11" x14ac:dyDescent="0.2">
      <c r="A238" s="61"/>
      <c r="B238" s="61"/>
      <c r="D238" s="61"/>
      <c r="G238" s="61"/>
      <c r="H238" s="61"/>
      <c r="I238" s="61"/>
      <c r="J238" s="258"/>
      <c r="K238" s="61"/>
    </row>
    <row r="239" spans="1:11" x14ac:dyDescent="0.2">
      <c r="A239" s="61"/>
      <c r="B239" s="61"/>
      <c r="F239" s="79"/>
      <c r="I239" s="61"/>
      <c r="J239" s="258"/>
      <c r="K239" s="61"/>
    </row>
    <row r="240" spans="1:11" x14ac:dyDescent="0.2">
      <c r="A240" s="61"/>
      <c r="B240" s="61"/>
      <c r="F240" s="79"/>
      <c r="I240" s="61"/>
      <c r="J240" s="258"/>
      <c r="K240" s="61"/>
    </row>
    <row r="241" spans="1:11" x14ac:dyDescent="0.2">
      <c r="A241" s="61"/>
      <c r="B241" s="61"/>
      <c r="F241" s="79"/>
      <c r="I241" s="61"/>
      <c r="J241" s="258"/>
      <c r="K241" s="61"/>
    </row>
    <row r="242" spans="1:11" x14ac:dyDescent="0.2">
      <c r="A242" s="61"/>
      <c r="B242" s="61"/>
      <c r="F242" s="79"/>
      <c r="I242" s="61"/>
      <c r="J242" s="258"/>
      <c r="K242" s="61"/>
    </row>
    <row r="243" spans="1:11" x14ac:dyDescent="0.2">
      <c r="A243" s="61"/>
      <c r="B243" s="61"/>
      <c r="F243" s="79"/>
      <c r="I243" s="61"/>
      <c r="J243" s="258"/>
      <c r="K243" s="61"/>
    </row>
    <row r="244" spans="1:11" x14ac:dyDescent="0.2">
      <c r="A244" s="61"/>
      <c r="B244" s="61"/>
      <c r="F244" s="79"/>
      <c r="I244" s="61"/>
      <c r="J244" s="258"/>
      <c r="K244" s="61"/>
    </row>
    <row r="245" spans="1:11" x14ac:dyDescent="0.2">
      <c r="A245" s="61"/>
      <c r="B245" s="61"/>
      <c r="F245" s="79"/>
      <c r="I245" s="61"/>
      <c r="J245" s="258"/>
      <c r="K245" s="61"/>
    </row>
    <row r="246" spans="1:11" x14ac:dyDescent="0.2">
      <c r="A246" s="61"/>
      <c r="B246" s="61"/>
      <c r="F246" s="79"/>
      <c r="I246" s="61"/>
      <c r="J246" s="258"/>
      <c r="K246" s="61"/>
    </row>
    <row r="247" spans="1:11" x14ac:dyDescent="0.2">
      <c r="A247" s="61"/>
      <c r="B247" s="61"/>
      <c r="F247" s="79"/>
      <c r="I247" s="61"/>
      <c r="J247" s="258"/>
      <c r="K247" s="61"/>
    </row>
    <row r="248" spans="1:11" x14ac:dyDescent="0.2">
      <c r="A248" s="61"/>
      <c r="B248" s="61"/>
      <c r="F248" s="79"/>
      <c r="I248" s="61"/>
      <c r="J248" s="258"/>
      <c r="K248" s="61"/>
    </row>
    <row r="249" spans="1:11" x14ac:dyDescent="0.2">
      <c r="A249" s="61"/>
      <c r="B249" s="61"/>
      <c r="F249" s="79"/>
      <c r="I249" s="61"/>
      <c r="J249" s="258"/>
      <c r="K249" s="61"/>
    </row>
    <row r="250" spans="1:11" x14ac:dyDescent="0.2">
      <c r="A250" s="61"/>
      <c r="B250" s="61"/>
      <c r="F250" s="79"/>
      <c r="I250" s="61"/>
      <c r="J250" s="258"/>
      <c r="K250" s="61"/>
    </row>
    <row r="251" spans="1:11" x14ac:dyDescent="0.2">
      <c r="A251" s="61"/>
      <c r="B251" s="61"/>
      <c r="F251" s="79"/>
      <c r="I251" s="61"/>
      <c r="J251" s="258"/>
      <c r="K251" s="61"/>
    </row>
    <row r="252" spans="1:11" x14ac:dyDescent="0.2">
      <c r="A252" s="61"/>
      <c r="B252" s="61"/>
      <c r="D252" s="61"/>
      <c r="F252" s="79"/>
      <c r="G252" s="61"/>
      <c r="H252" s="61"/>
      <c r="I252" s="61"/>
      <c r="J252" s="258"/>
      <c r="K252" s="61"/>
    </row>
    <row r="253" spans="1:11" x14ac:dyDescent="0.2">
      <c r="A253" s="61"/>
      <c r="B253" s="61"/>
      <c r="D253" s="61"/>
      <c r="F253" s="79"/>
      <c r="G253" s="61"/>
      <c r="H253" s="61"/>
      <c r="I253" s="61"/>
      <c r="J253" s="258"/>
      <c r="K253" s="61"/>
    </row>
    <row r="254" spans="1:11" x14ac:dyDescent="0.2">
      <c r="A254" s="61"/>
      <c r="B254" s="61"/>
      <c r="D254" s="61"/>
      <c r="F254" s="79"/>
      <c r="G254" s="61"/>
      <c r="H254" s="61"/>
      <c r="I254" s="61"/>
      <c r="J254" s="258"/>
      <c r="K254" s="61"/>
    </row>
    <row r="255" spans="1:11" x14ac:dyDescent="0.2">
      <c r="A255" s="61"/>
      <c r="B255" s="61"/>
      <c r="D255" s="61"/>
      <c r="F255" s="79"/>
      <c r="G255" s="61"/>
      <c r="H255" s="61"/>
      <c r="I255" s="61"/>
      <c r="J255" s="258"/>
      <c r="K255" s="61"/>
    </row>
    <row r="256" spans="1:11" x14ac:dyDescent="0.2">
      <c r="A256" s="61"/>
      <c r="B256" s="61"/>
      <c r="D256" s="61"/>
      <c r="F256" s="79"/>
      <c r="G256" s="61"/>
      <c r="H256" s="61"/>
      <c r="I256" s="61"/>
      <c r="J256" s="258"/>
      <c r="K256" s="61"/>
    </row>
    <row r="257" spans="1:11" x14ac:dyDescent="0.2">
      <c r="A257" s="61"/>
      <c r="B257" s="61"/>
      <c r="D257" s="61"/>
      <c r="F257" s="79"/>
      <c r="G257" s="61"/>
      <c r="H257" s="61"/>
      <c r="I257" s="61"/>
      <c r="J257" s="258"/>
      <c r="K257" s="61"/>
    </row>
    <row r="258" spans="1:11" x14ac:dyDescent="0.2">
      <c r="A258" s="61"/>
      <c r="B258" s="61"/>
      <c r="D258" s="61"/>
      <c r="F258" s="79"/>
      <c r="G258" s="61"/>
      <c r="H258" s="61"/>
      <c r="I258" s="61"/>
      <c r="J258" s="258"/>
      <c r="K258" s="61"/>
    </row>
    <row r="259" spans="1:11" x14ac:dyDescent="0.2">
      <c r="A259" s="61"/>
      <c r="B259" s="61"/>
      <c r="D259" s="61"/>
      <c r="F259" s="79"/>
      <c r="G259" s="61"/>
      <c r="H259" s="61"/>
      <c r="I259" s="61"/>
      <c r="J259" s="258"/>
      <c r="K259" s="61"/>
    </row>
    <row r="260" spans="1:11" x14ac:dyDescent="0.2">
      <c r="A260" s="61"/>
      <c r="B260" s="61"/>
      <c r="D260" s="61"/>
      <c r="F260" s="79"/>
      <c r="G260" s="61"/>
      <c r="H260" s="61"/>
      <c r="I260" s="61"/>
      <c r="J260" s="258"/>
      <c r="K260" s="61"/>
    </row>
    <row r="261" spans="1:11" x14ac:dyDescent="0.2">
      <c r="A261" s="61"/>
      <c r="B261" s="61"/>
      <c r="D261" s="61"/>
      <c r="F261" s="79"/>
      <c r="G261" s="61"/>
      <c r="H261" s="61"/>
      <c r="I261" s="61"/>
      <c r="J261" s="258"/>
      <c r="K261" s="61"/>
    </row>
    <row r="262" spans="1:11" x14ac:dyDescent="0.2">
      <c r="A262" s="61"/>
      <c r="B262" s="61"/>
      <c r="D262" s="61"/>
      <c r="F262" s="79"/>
      <c r="G262" s="61"/>
      <c r="H262" s="61"/>
      <c r="I262" s="61"/>
      <c r="J262" s="258"/>
      <c r="K262" s="61"/>
    </row>
    <row r="263" spans="1:11" x14ac:dyDescent="0.2">
      <c r="A263" s="61"/>
      <c r="B263" s="61"/>
      <c r="D263" s="61"/>
      <c r="F263" s="79"/>
      <c r="G263" s="61"/>
      <c r="H263" s="61"/>
      <c r="I263" s="61"/>
      <c r="J263" s="258"/>
      <c r="K263" s="61"/>
    </row>
    <row r="264" spans="1:11" x14ac:dyDescent="0.2">
      <c r="A264" s="61"/>
      <c r="B264" s="61"/>
      <c r="D264" s="61"/>
      <c r="F264" s="79"/>
      <c r="G264" s="61"/>
      <c r="H264" s="61"/>
      <c r="I264" s="61"/>
      <c r="J264" s="258"/>
      <c r="K264" s="61"/>
    </row>
    <row r="265" spans="1:11" x14ac:dyDescent="0.2">
      <c r="A265" s="61"/>
      <c r="B265" s="61"/>
      <c r="D265" s="61"/>
      <c r="F265" s="79"/>
      <c r="G265" s="61"/>
      <c r="H265" s="61"/>
      <c r="I265" s="61"/>
      <c r="J265" s="258"/>
      <c r="K265" s="61"/>
    </row>
    <row r="266" spans="1:11" x14ac:dyDescent="0.2">
      <c r="A266" s="61"/>
      <c r="B266" s="61"/>
      <c r="D266" s="61"/>
      <c r="F266" s="79"/>
      <c r="G266" s="61"/>
      <c r="H266" s="61"/>
      <c r="I266" s="61"/>
      <c r="J266" s="258"/>
      <c r="K266" s="61"/>
    </row>
    <row r="267" spans="1:11" x14ac:dyDescent="0.2">
      <c r="A267" s="61"/>
      <c r="B267" s="61"/>
      <c r="D267" s="61"/>
      <c r="F267" s="79"/>
      <c r="G267" s="61"/>
      <c r="H267" s="61"/>
      <c r="I267" s="61"/>
      <c r="J267" s="258"/>
      <c r="K267" s="61"/>
    </row>
    <row r="268" spans="1:11" x14ac:dyDescent="0.2">
      <c r="A268" s="61"/>
      <c r="B268" s="61"/>
      <c r="D268" s="61"/>
      <c r="F268" s="79"/>
      <c r="G268" s="61"/>
      <c r="H268" s="61"/>
      <c r="I268" s="61"/>
      <c r="J268" s="258"/>
      <c r="K268" s="61"/>
    </row>
    <row r="269" spans="1:11" x14ac:dyDescent="0.2">
      <c r="A269" s="61"/>
      <c r="B269" s="61"/>
      <c r="D269" s="61"/>
      <c r="F269" s="79"/>
      <c r="G269" s="61"/>
      <c r="H269" s="61"/>
      <c r="I269" s="61"/>
      <c r="J269" s="258"/>
      <c r="K269" s="61"/>
    </row>
    <row r="270" spans="1:11" x14ac:dyDescent="0.2">
      <c r="A270" s="61"/>
      <c r="B270" s="61"/>
      <c r="D270" s="61"/>
      <c r="F270" s="79"/>
      <c r="G270" s="61"/>
      <c r="H270" s="61"/>
      <c r="I270" s="61"/>
      <c r="J270" s="258"/>
      <c r="K270" s="61"/>
    </row>
    <row r="271" spans="1:11" x14ac:dyDescent="0.2">
      <c r="A271" s="61"/>
      <c r="B271" s="61"/>
      <c r="D271" s="61"/>
      <c r="F271" s="79"/>
      <c r="G271" s="61"/>
      <c r="H271" s="61"/>
      <c r="I271" s="61"/>
      <c r="J271" s="258"/>
      <c r="K271" s="61"/>
    </row>
    <row r="272" spans="1:11" x14ac:dyDescent="0.2">
      <c r="A272" s="61"/>
      <c r="B272" s="61"/>
      <c r="D272" s="61"/>
      <c r="F272" s="79"/>
      <c r="G272" s="61"/>
      <c r="H272" s="61"/>
      <c r="I272" s="61"/>
      <c r="J272" s="258"/>
      <c r="K272" s="61"/>
    </row>
    <row r="273" spans="1:11" x14ac:dyDescent="0.2">
      <c r="A273" s="61"/>
      <c r="B273" s="61"/>
      <c r="D273" s="61"/>
      <c r="F273" s="79"/>
      <c r="G273" s="61"/>
      <c r="H273" s="61"/>
      <c r="I273" s="61"/>
      <c r="J273" s="258"/>
      <c r="K273" s="61"/>
    </row>
    <row r="274" spans="1:11" x14ac:dyDescent="0.2">
      <c r="A274" s="61"/>
      <c r="B274" s="61"/>
      <c r="D274" s="61"/>
      <c r="F274" s="79"/>
      <c r="G274" s="61"/>
      <c r="H274" s="61"/>
      <c r="I274" s="61"/>
      <c r="J274" s="258"/>
      <c r="K274" s="61"/>
    </row>
    <row r="275" spans="1:11" x14ac:dyDescent="0.2">
      <c r="A275" s="61"/>
      <c r="B275" s="61"/>
      <c r="D275" s="61"/>
      <c r="F275" s="79"/>
      <c r="G275" s="61"/>
      <c r="H275" s="61"/>
      <c r="I275" s="61"/>
      <c r="J275" s="258"/>
      <c r="K275" s="61"/>
    </row>
    <row r="276" spans="1:11" x14ac:dyDescent="0.2">
      <c r="A276" s="61"/>
      <c r="B276" s="61"/>
      <c r="D276" s="61"/>
      <c r="F276" s="79"/>
      <c r="G276" s="61"/>
      <c r="H276" s="61"/>
      <c r="I276" s="61"/>
      <c r="J276" s="258"/>
      <c r="K276" s="61"/>
    </row>
    <row r="277" spans="1:11" x14ac:dyDescent="0.2">
      <c r="A277" s="61"/>
      <c r="B277" s="61"/>
      <c r="D277" s="61"/>
      <c r="F277" s="79"/>
      <c r="G277" s="61"/>
      <c r="H277" s="61"/>
      <c r="I277" s="61"/>
      <c r="J277" s="258"/>
      <c r="K277" s="61"/>
    </row>
    <row r="278" spans="1:11" x14ac:dyDescent="0.2">
      <c r="A278" s="61"/>
      <c r="B278" s="61"/>
      <c r="D278" s="61"/>
      <c r="F278" s="79"/>
      <c r="G278" s="61"/>
      <c r="H278" s="61"/>
      <c r="I278" s="61"/>
      <c r="J278" s="258"/>
      <c r="K278" s="61"/>
    </row>
    <row r="279" spans="1:11" x14ac:dyDescent="0.2">
      <c r="A279" s="61"/>
      <c r="B279" s="61"/>
      <c r="D279" s="61"/>
      <c r="F279" s="79"/>
      <c r="G279" s="61"/>
      <c r="H279" s="61"/>
      <c r="I279" s="61"/>
      <c r="J279" s="258"/>
      <c r="K279" s="61"/>
    </row>
    <row r="280" spans="1:11" x14ac:dyDescent="0.2">
      <c r="A280" s="61"/>
      <c r="B280" s="61"/>
      <c r="D280" s="61"/>
      <c r="F280" s="79"/>
      <c r="G280" s="61"/>
      <c r="H280" s="61"/>
      <c r="I280" s="61"/>
      <c r="J280" s="258"/>
      <c r="K280" s="61"/>
    </row>
    <row r="281" spans="1:11" x14ac:dyDescent="0.2">
      <c r="A281" s="61"/>
      <c r="B281" s="61"/>
      <c r="D281" s="61"/>
      <c r="F281" s="79"/>
      <c r="G281" s="61"/>
      <c r="H281" s="61"/>
      <c r="I281" s="61"/>
      <c r="J281" s="258"/>
      <c r="K281" s="61"/>
    </row>
    <row r="282" spans="1:11" x14ac:dyDescent="0.2">
      <c r="A282" s="61"/>
      <c r="B282" s="61"/>
      <c r="D282" s="61"/>
      <c r="F282" s="79"/>
      <c r="G282" s="61"/>
      <c r="H282" s="61"/>
      <c r="I282" s="61"/>
      <c r="J282" s="258"/>
      <c r="K282" s="61"/>
    </row>
    <row r="283" spans="1:11" x14ac:dyDescent="0.2">
      <c r="A283" s="61"/>
      <c r="B283" s="61"/>
      <c r="D283" s="61"/>
      <c r="F283" s="79"/>
      <c r="G283" s="61"/>
      <c r="H283" s="61"/>
      <c r="I283" s="61"/>
      <c r="J283" s="258"/>
      <c r="K283" s="61"/>
    </row>
    <row r="284" spans="1:11" x14ac:dyDescent="0.2">
      <c r="A284" s="61"/>
      <c r="B284" s="61"/>
      <c r="D284" s="61"/>
      <c r="F284" s="79"/>
      <c r="G284" s="61"/>
      <c r="H284" s="61"/>
      <c r="I284" s="61"/>
      <c r="J284" s="258"/>
      <c r="K284" s="61"/>
    </row>
    <row r="285" spans="1:11" x14ac:dyDescent="0.2">
      <c r="A285" s="61"/>
      <c r="B285" s="61"/>
      <c r="D285" s="61"/>
      <c r="F285" s="79"/>
      <c r="G285" s="61"/>
      <c r="H285" s="61"/>
      <c r="I285" s="61"/>
      <c r="J285" s="258"/>
      <c r="K285" s="61"/>
    </row>
    <row r="286" spans="1:11" x14ac:dyDescent="0.2">
      <c r="A286" s="61"/>
      <c r="B286" s="61"/>
      <c r="D286" s="61"/>
      <c r="F286" s="79"/>
      <c r="G286" s="61"/>
      <c r="H286" s="61"/>
      <c r="I286" s="61"/>
      <c r="J286" s="258"/>
      <c r="K286" s="61"/>
    </row>
    <row r="287" spans="1:11" x14ac:dyDescent="0.2">
      <c r="A287" s="61"/>
      <c r="B287" s="61"/>
      <c r="D287" s="61"/>
      <c r="F287" s="79"/>
      <c r="G287" s="61"/>
      <c r="H287" s="61"/>
      <c r="I287" s="61"/>
      <c r="J287" s="258"/>
      <c r="K287" s="61"/>
    </row>
    <row r="288" spans="1:11" x14ac:dyDescent="0.2">
      <c r="A288" s="61"/>
      <c r="B288" s="61"/>
      <c r="D288" s="61"/>
      <c r="F288" s="79"/>
      <c r="G288" s="61"/>
      <c r="H288" s="61"/>
      <c r="I288" s="61"/>
      <c r="J288" s="258"/>
      <c r="K288" s="61"/>
    </row>
    <row r="289" spans="1:11" x14ac:dyDescent="0.2">
      <c r="A289" s="61"/>
      <c r="B289" s="61"/>
      <c r="D289" s="61"/>
      <c r="F289" s="79"/>
      <c r="G289" s="61"/>
      <c r="H289" s="61"/>
      <c r="I289" s="61"/>
      <c r="J289" s="258"/>
      <c r="K289" s="61"/>
    </row>
    <row r="290" spans="1:11" x14ac:dyDescent="0.2">
      <c r="A290" s="61"/>
      <c r="B290" s="61"/>
      <c r="D290" s="61"/>
      <c r="F290" s="79"/>
      <c r="G290" s="61"/>
      <c r="H290" s="61"/>
      <c r="I290" s="61"/>
      <c r="J290" s="258"/>
      <c r="K290" s="61"/>
    </row>
    <row r="291" spans="1:11" x14ac:dyDescent="0.2">
      <c r="A291" s="61"/>
      <c r="B291" s="61"/>
      <c r="D291" s="61"/>
      <c r="F291" s="79"/>
      <c r="G291" s="61"/>
      <c r="H291" s="61"/>
      <c r="I291" s="61"/>
      <c r="J291" s="258"/>
      <c r="K291" s="61"/>
    </row>
    <row r="292" spans="1:11" x14ac:dyDescent="0.2">
      <c r="A292" s="61"/>
      <c r="B292" s="61"/>
      <c r="D292" s="61"/>
      <c r="F292" s="79"/>
      <c r="G292" s="61"/>
      <c r="H292" s="61"/>
      <c r="I292" s="61"/>
      <c r="J292" s="258"/>
      <c r="K292" s="61"/>
    </row>
    <row r="293" spans="1:11" x14ac:dyDescent="0.2">
      <c r="A293" s="61"/>
      <c r="B293" s="61"/>
      <c r="D293" s="61"/>
      <c r="F293" s="79"/>
      <c r="G293" s="61"/>
      <c r="H293" s="61"/>
      <c r="I293" s="61"/>
      <c r="J293" s="258"/>
      <c r="K293" s="61"/>
    </row>
    <row r="294" spans="1:11" x14ac:dyDescent="0.2">
      <c r="A294" s="61"/>
      <c r="B294" s="61"/>
      <c r="D294" s="61"/>
      <c r="F294" s="79"/>
      <c r="G294" s="61"/>
      <c r="H294" s="61"/>
      <c r="I294" s="61"/>
      <c r="J294" s="258"/>
      <c r="K294" s="61"/>
    </row>
    <row r="295" spans="1:11" x14ac:dyDescent="0.2">
      <c r="A295" s="61"/>
      <c r="B295" s="61"/>
      <c r="D295" s="61"/>
      <c r="F295" s="79"/>
      <c r="G295" s="61"/>
      <c r="H295" s="61"/>
      <c r="I295" s="61"/>
      <c r="J295" s="258"/>
      <c r="K295" s="61"/>
    </row>
    <row r="296" spans="1:11" x14ac:dyDescent="0.2">
      <c r="A296" s="61"/>
      <c r="B296" s="61"/>
      <c r="D296" s="61"/>
      <c r="F296" s="79"/>
      <c r="G296" s="61"/>
      <c r="H296" s="61"/>
      <c r="I296" s="61"/>
      <c r="J296" s="258"/>
      <c r="K296" s="61"/>
    </row>
    <row r="297" spans="1:11" x14ac:dyDescent="0.2">
      <c r="A297" s="61"/>
      <c r="B297" s="61"/>
      <c r="D297" s="61"/>
      <c r="F297" s="79"/>
      <c r="G297" s="61"/>
      <c r="H297" s="61"/>
      <c r="I297" s="61"/>
      <c r="J297" s="258"/>
      <c r="K297" s="61"/>
    </row>
    <row r="298" spans="1:11" x14ac:dyDescent="0.2">
      <c r="A298" s="61"/>
      <c r="B298" s="61"/>
      <c r="D298" s="61"/>
      <c r="F298" s="79"/>
      <c r="G298" s="61"/>
      <c r="H298" s="61"/>
      <c r="I298" s="61"/>
      <c r="J298" s="258"/>
      <c r="K298" s="61"/>
    </row>
    <row r="299" spans="1:11" x14ac:dyDescent="0.2">
      <c r="A299" s="61"/>
      <c r="B299" s="61"/>
      <c r="D299" s="61"/>
      <c r="F299" s="79"/>
      <c r="G299" s="61"/>
      <c r="H299" s="61"/>
      <c r="I299" s="61"/>
      <c r="J299" s="258"/>
      <c r="K299" s="61"/>
    </row>
    <row r="300" spans="1:11" x14ac:dyDescent="0.2">
      <c r="A300" s="61"/>
      <c r="B300" s="61"/>
      <c r="D300" s="61"/>
      <c r="F300" s="79"/>
      <c r="G300" s="61"/>
      <c r="H300" s="61"/>
      <c r="I300" s="61"/>
      <c r="J300" s="258"/>
      <c r="K300" s="61"/>
    </row>
    <row r="301" spans="1:11" x14ac:dyDescent="0.2">
      <c r="A301" s="61"/>
      <c r="B301" s="61"/>
      <c r="D301" s="61"/>
      <c r="F301" s="79"/>
      <c r="G301" s="61"/>
      <c r="H301" s="61"/>
      <c r="I301" s="61"/>
      <c r="J301" s="258"/>
      <c r="K301" s="61"/>
    </row>
    <row r="302" spans="1:11" x14ac:dyDescent="0.2">
      <c r="A302" s="61"/>
      <c r="B302" s="61"/>
      <c r="D302" s="61"/>
      <c r="F302" s="79"/>
      <c r="G302" s="61"/>
      <c r="H302" s="61"/>
      <c r="I302" s="61"/>
      <c r="J302" s="258"/>
      <c r="K302" s="61"/>
    </row>
    <row r="303" spans="1:11" x14ac:dyDescent="0.2">
      <c r="A303" s="61"/>
      <c r="B303" s="61"/>
      <c r="D303" s="61"/>
      <c r="F303" s="79"/>
      <c r="G303" s="61"/>
      <c r="H303" s="61"/>
      <c r="I303" s="61"/>
      <c r="J303" s="258"/>
      <c r="K303" s="61"/>
    </row>
    <row r="304" spans="1:11" x14ac:dyDescent="0.2">
      <c r="A304" s="61"/>
      <c r="B304" s="61"/>
      <c r="D304" s="61"/>
      <c r="F304" s="79"/>
      <c r="G304" s="61"/>
      <c r="H304" s="61"/>
      <c r="I304" s="61"/>
      <c r="J304" s="258"/>
      <c r="K304" s="61"/>
    </row>
    <row r="305" spans="1:11" x14ac:dyDescent="0.2">
      <c r="A305" s="61"/>
      <c r="B305" s="61"/>
      <c r="D305" s="61"/>
      <c r="F305" s="79"/>
      <c r="G305" s="61"/>
      <c r="H305" s="61"/>
      <c r="I305" s="61"/>
      <c r="J305" s="258"/>
      <c r="K305" s="61"/>
    </row>
    <row r="306" spans="1:11" x14ac:dyDescent="0.2">
      <c r="A306" s="61"/>
      <c r="B306" s="61"/>
      <c r="D306" s="61"/>
      <c r="F306" s="79"/>
      <c r="G306" s="61"/>
      <c r="H306" s="61"/>
      <c r="I306" s="61"/>
      <c r="J306" s="258"/>
      <c r="K306" s="61"/>
    </row>
    <row r="307" spans="1:11" x14ac:dyDescent="0.2">
      <c r="A307" s="61"/>
      <c r="B307" s="61"/>
      <c r="D307" s="61"/>
      <c r="F307" s="79"/>
      <c r="G307" s="61"/>
      <c r="H307" s="61"/>
      <c r="I307" s="61"/>
      <c r="J307" s="258"/>
      <c r="K307" s="61"/>
    </row>
    <row r="308" spans="1:11" x14ac:dyDescent="0.2">
      <c r="A308" s="61"/>
      <c r="B308" s="61"/>
      <c r="D308" s="61"/>
      <c r="F308" s="79"/>
      <c r="G308" s="61"/>
      <c r="H308" s="61"/>
      <c r="I308" s="61"/>
      <c r="J308" s="258"/>
      <c r="K308" s="61"/>
    </row>
    <row r="309" spans="1:11" x14ac:dyDescent="0.2">
      <c r="A309" s="61"/>
      <c r="B309" s="61"/>
      <c r="D309" s="61"/>
      <c r="F309" s="79"/>
      <c r="G309" s="61"/>
      <c r="H309" s="61"/>
      <c r="I309" s="61"/>
      <c r="J309" s="258"/>
      <c r="K309" s="61"/>
    </row>
    <row r="310" spans="1:11" x14ac:dyDescent="0.2">
      <c r="A310" s="61"/>
      <c r="B310" s="61"/>
      <c r="D310" s="61"/>
      <c r="F310" s="79"/>
      <c r="G310" s="61"/>
      <c r="H310" s="61"/>
      <c r="I310" s="61"/>
      <c r="J310" s="258"/>
      <c r="K310" s="61"/>
    </row>
    <row r="311" spans="1:11" x14ac:dyDescent="0.2">
      <c r="A311" s="61"/>
      <c r="B311" s="61"/>
      <c r="D311" s="61"/>
      <c r="F311" s="79"/>
      <c r="G311" s="61"/>
      <c r="H311" s="61"/>
      <c r="I311" s="61"/>
      <c r="J311" s="258"/>
      <c r="K311" s="61"/>
    </row>
    <row r="312" spans="1:11" x14ac:dyDescent="0.2">
      <c r="A312" s="61"/>
      <c r="B312" s="61"/>
      <c r="D312" s="61"/>
      <c r="F312" s="79"/>
      <c r="G312" s="61"/>
      <c r="H312" s="61"/>
      <c r="I312" s="61"/>
      <c r="J312" s="258"/>
      <c r="K312" s="61"/>
    </row>
    <row r="313" spans="1:11" x14ac:dyDescent="0.2">
      <c r="A313" s="61"/>
      <c r="B313" s="61"/>
      <c r="D313" s="61"/>
      <c r="F313" s="79"/>
      <c r="G313" s="61"/>
      <c r="H313" s="61"/>
      <c r="I313" s="61"/>
      <c r="J313" s="258"/>
      <c r="K313" s="61"/>
    </row>
    <row r="314" spans="1:11" x14ac:dyDescent="0.2">
      <c r="A314" s="61"/>
      <c r="B314" s="61"/>
      <c r="D314" s="61"/>
      <c r="F314" s="79"/>
      <c r="G314" s="61"/>
      <c r="H314" s="61"/>
      <c r="I314" s="61"/>
      <c r="J314" s="258"/>
      <c r="K314" s="61"/>
    </row>
    <row r="315" spans="1:11" x14ac:dyDescent="0.2">
      <c r="A315" s="61"/>
      <c r="B315" s="61"/>
      <c r="D315" s="61"/>
      <c r="F315" s="79"/>
      <c r="G315" s="61"/>
      <c r="H315" s="61"/>
      <c r="I315" s="61"/>
      <c r="J315" s="258"/>
      <c r="K315" s="61"/>
    </row>
    <row r="316" spans="1:11" x14ac:dyDescent="0.2">
      <c r="A316" s="61"/>
      <c r="B316" s="61"/>
      <c r="D316" s="61"/>
      <c r="F316" s="79"/>
      <c r="G316" s="61"/>
      <c r="H316" s="61"/>
      <c r="I316" s="61"/>
      <c r="J316" s="258"/>
      <c r="K316" s="61"/>
    </row>
    <row r="317" spans="1:11" x14ac:dyDescent="0.2">
      <c r="A317" s="61"/>
      <c r="B317" s="61"/>
      <c r="D317" s="61"/>
      <c r="F317" s="79"/>
      <c r="G317" s="61"/>
      <c r="H317" s="61"/>
      <c r="I317" s="61"/>
      <c r="J317" s="258"/>
      <c r="K317" s="61"/>
    </row>
    <row r="318" spans="1:11" x14ac:dyDescent="0.2">
      <c r="A318" s="61"/>
      <c r="B318" s="61"/>
      <c r="D318" s="61"/>
      <c r="F318" s="79"/>
      <c r="G318" s="61"/>
      <c r="H318" s="61"/>
      <c r="I318" s="61"/>
      <c r="J318" s="258"/>
      <c r="K318" s="61"/>
    </row>
    <row r="319" spans="1:11" x14ac:dyDescent="0.2">
      <c r="A319" s="61"/>
      <c r="B319" s="61"/>
      <c r="D319" s="61"/>
      <c r="F319" s="79"/>
      <c r="G319" s="61"/>
      <c r="H319" s="61"/>
      <c r="I319" s="61"/>
      <c r="J319" s="258"/>
      <c r="K319" s="61"/>
    </row>
    <row r="320" spans="1:11" x14ac:dyDescent="0.2">
      <c r="A320" s="61"/>
      <c r="B320" s="61"/>
      <c r="D320" s="61"/>
      <c r="F320" s="79"/>
      <c r="G320" s="61"/>
      <c r="H320" s="61"/>
      <c r="I320" s="61"/>
      <c r="J320" s="258"/>
      <c r="K320" s="61"/>
    </row>
    <row r="321" spans="1:11" x14ac:dyDescent="0.2">
      <c r="A321" s="61"/>
      <c r="B321" s="61"/>
      <c r="D321" s="61"/>
      <c r="F321" s="79"/>
      <c r="G321" s="61"/>
      <c r="H321" s="61"/>
      <c r="I321" s="61"/>
      <c r="J321" s="258"/>
      <c r="K321" s="61"/>
    </row>
    <row r="322" spans="1:11" x14ac:dyDescent="0.2">
      <c r="A322" s="61"/>
      <c r="B322" s="61"/>
      <c r="D322" s="61"/>
      <c r="F322" s="79"/>
      <c r="G322" s="61"/>
      <c r="H322" s="61"/>
      <c r="I322" s="61"/>
      <c r="J322" s="258"/>
      <c r="K322" s="61"/>
    </row>
    <row r="323" spans="1:11" x14ac:dyDescent="0.2">
      <c r="A323" s="61"/>
      <c r="B323" s="61"/>
      <c r="D323" s="61"/>
      <c r="F323" s="79"/>
      <c r="G323" s="61"/>
      <c r="H323" s="61"/>
      <c r="I323" s="61"/>
      <c r="J323" s="258"/>
      <c r="K323" s="61"/>
    </row>
    <row r="324" spans="1:11" x14ac:dyDescent="0.2">
      <c r="A324" s="61"/>
      <c r="B324" s="61"/>
      <c r="D324" s="61"/>
      <c r="F324" s="79"/>
      <c r="G324" s="61"/>
      <c r="H324" s="61"/>
      <c r="I324" s="61"/>
      <c r="J324" s="258"/>
      <c r="K324" s="61"/>
    </row>
    <row r="325" spans="1:11" x14ac:dyDescent="0.2">
      <c r="A325" s="61"/>
      <c r="B325" s="61"/>
      <c r="D325" s="61"/>
      <c r="F325" s="79"/>
      <c r="G325" s="61"/>
      <c r="H325" s="61"/>
      <c r="I325" s="61"/>
      <c r="J325" s="258"/>
      <c r="K325" s="61"/>
    </row>
    <row r="326" spans="1:11" x14ac:dyDescent="0.2">
      <c r="A326" s="61"/>
      <c r="B326" s="61"/>
      <c r="D326" s="61"/>
      <c r="F326" s="79"/>
      <c r="G326" s="61"/>
      <c r="H326" s="61"/>
      <c r="I326" s="61"/>
      <c r="J326" s="258"/>
      <c r="K326" s="61"/>
    </row>
    <row r="327" spans="1:11" x14ac:dyDescent="0.2">
      <c r="A327" s="61"/>
      <c r="B327" s="61"/>
      <c r="D327" s="61"/>
      <c r="F327" s="79"/>
      <c r="G327" s="61"/>
      <c r="H327" s="61"/>
      <c r="I327" s="61"/>
      <c r="J327" s="258"/>
      <c r="K327" s="61"/>
    </row>
    <row r="328" spans="1:11" x14ac:dyDescent="0.2">
      <c r="A328" s="61"/>
      <c r="B328" s="61"/>
      <c r="D328" s="61"/>
      <c r="F328" s="79"/>
      <c r="G328" s="61"/>
      <c r="H328" s="61"/>
      <c r="I328" s="61"/>
      <c r="J328" s="258"/>
      <c r="K328" s="61"/>
    </row>
    <row r="329" spans="1:11" x14ac:dyDescent="0.2">
      <c r="A329" s="61"/>
      <c r="B329" s="61"/>
      <c r="D329" s="61"/>
      <c r="F329" s="79"/>
      <c r="G329" s="61"/>
      <c r="H329" s="61"/>
      <c r="I329" s="61"/>
      <c r="J329" s="258"/>
      <c r="K329" s="61"/>
    </row>
    <row r="330" spans="1:11" x14ac:dyDescent="0.2">
      <c r="A330" s="61"/>
      <c r="B330" s="61"/>
      <c r="D330" s="61"/>
      <c r="F330" s="79"/>
      <c r="G330" s="61"/>
      <c r="H330" s="61"/>
      <c r="I330" s="61"/>
      <c r="J330" s="258"/>
      <c r="K330" s="61"/>
    </row>
    <row r="331" spans="1:11" x14ac:dyDescent="0.2">
      <c r="A331" s="61"/>
      <c r="B331" s="61"/>
      <c r="D331" s="61"/>
      <c r="F331" s="79"/>
      <c r="G331" s="61"/>
      <c r="H331" s="61"/>
      <c r="I331" s="61"/>
      <c r="J331" s="258"/>
      <c r="K331" s="61"/>
    </row>
    <row r="332" spans="1:11" x14ac:dyDescent="0.2">
      <c r="A332" s="61"/>
      <c r="B332" s="61"/>
      <c r="D332" s="61"/>
      <c r="F332" s="79"/>
      <c r="G332" s="61"/>
      <c r="H332" s="61"/>
      <c r="I332" s="61"/>
      <c r="J332" s="258"/>
      <c r="K332" s="61"/>
    </row>
    <row r="333" spans="1:11" x14ac:dyDescent="0.2">
      <c r="A333" s="61"/>
      <c r="B333" s="61"/>
      <c r="D333" s="61"/>
      <c r="F333" s="79"/>
      <c r="G333" s="61"/>
      <c r="H333" s="61"/>
      <c r="I333" s="61"/>
      <c r="J333" s="258"/>
      <c r="K333" s="61"/>
    </row>
    <row r="334" spans="1:11" x14ac:dyDescent="0.2">
      <c r="A334" s="61"/>
      <c r="B334" s="61"/>
      <c r="D334" s="61"/>
      <c r="F334" s="79"/>
      <c r="G334" s="61"/>
      <c r="H334" s="61"/>
      <c r="I334" s="61"/>
      <c r="J334" s="258"/>
      <c r="K334" s="61"/>
    </row>
    <row r="335" spans="1:11" x14ac:dyDescent="0.2">
      <c r="A335" s="61"/>
      <c r="B335" s="61"/>
      <c r="D335" s="61"/>
      <c r="F335" s="79"/>
      <c r="G335" s="61"/>
      <c r="H335" s="61"/>
      <c r="I335" s="61"/>
      <c r="J335" s="258"/>
      <c r="K335" s="61"/>
    </row>
    <row r="336" spans="1:11" x14ac:dyDescent="0.2">
      <c r="A336" s="61"/>
      <c r="B336" s="61"/>
      <c r="D336" s="61"/>
      <c r="F336" s="79"/>
      <c r="G336" s="61"/>
      <c r="H336" s="61"/>
      <c r="I336" s="61"/>
      <c r="J336" s="258"/>
      <c r="K336" s="61"/>
    </row>
    <row r="337" spans="1:11" x14ac:dyDescent="0.2">
      <c r="A337" s="61"/>
      <c r="B337" s="61"/>
      <c r="D337" s="61"/>
      <c r="F337" s="79"/>
      <c r="G337" s="61"/>
      <c r="H337" s="61"/>
      <c r="I337" s="61"/>
      <c r="J337" s="258"/>
      <c r="K337" s="61"/>
    </row>
    <row r="338" spans="1:11" x14ac:dyDescent="0.2">
      <c r="A338" s="61"/>
      <c r="B338" s="61"/>
      <c r="D338" s="61"/>
      <c r="F338" s="79"/>
      <c r="G338" s="61"/>
      <c r="H338" s="61"/>
      <c r="I338" s="61"/>
      <c r="J338" s="258"/>
      <c r="K338" s="61"/>
    </row>
    <row r="339" spans="1:11" x14ac:dyDescent="0.2">
      <c r="A339" s="61"/>
      <c r="B339" s="61"/>
      <c r="D339" s="61"/>
      <c r="F339" s="79"/>
      <c r="G339" s="61"/>
      <c r="H339" s="61"/>
      <c r="I339" s="61"/>
      <c r="J339" s="258"/>
      <c r="K339" s="61"/>
    </row>
    <row r="340" spans="1:11" x14ac:dyDescent="0.2">
      <c r="A340" s="61"/>
      <c r="B340" s="61"/>
      <c r="D340" s="61"/>
      <c r="F340" s="79"/>
      <c r="G340" s="61"/>
      <c r="H340" s="61"/>
      <c r="I340" s="61"/>
      <c r="J340" s="258"/>
      <c r="K340" s="61"/>
    </row>
    <row r="341" spans="1:11" x14ac:dyDescent="0.2">
      <c r="A341" s="61"/>
      <c r="B341" s="61"/>
      <c r="D341" s="61"/>
      <c r="F341" s="79"/>
      <c r="G341" s="61"/>
      <c r="H341" s="61"/>
      <c r="I341" s="61"/>
      <c r="J341" s="258"/>
      <c r="K341" s="61"/>
    </row>
    <row r="342" spans="1:11" x14ac:dyDescent="0.2">
      <c r="A342" s="61"/>
      <c r="B342" s="61"/>
      <c r="D342" s="61"/>
      <c r="F342" s="79"/>
      <c r="G342" s="61"/>
      <c r="H342" s="61"/>
      <c r="I342" s="61"/>
      <c r="J342" s="258"/>
      <c r="K342" s="61"/>
    </row>
    <row r="343" spans="1:11" x14ac:dyDescent="0.2">
      <c r="A343" s="61"/>
      <c r="B343" s="61"/>
      <c r="D343" s="61"/>
      <c r="F343" s="79"/>
      <c r="G343" s="61"/>
      <c r="H343" s="61"/>
      <c r="I343" s="61"/>
      <c r="J343" s="258"/>
      <c r="K343" s="61"/>
    </row>
    <row r="344" spans="1:11" x14ac:dyDescent="0.2">
      <c r="A344" s="61"/>
      <c r="B344" s="61"/>
      <c r="D344" s="61"/>
      <c r="F344" s="79"/>
      <c r="G344" s="61"/>
      <c r="H344" s="61"/>
      <c r="I344" s="61"/>
      <c r="J344" s="258"/>
      <c r="K344" s="61"/>
    </row>
    <row r="345" spans="1:11" x14ac:dyDescent="0.2">
      <c r="A345" s="61"/>
      <c r="B345" s="61"/>
      <c r="D345" s="61"/>
      <c r="F345" s="79"/>
      <c r="G345" s="61"/>
      <c r="H345" s="61"/>
      <c r="I345" s="61"/>
      <c r="J345" s="258"/>
      <c r="K345" s="61"/>
    </row>
    <row r="346" spans="1:11" x14ac:dyDescent="0.2">
      <c r="A346" s="61"/>
      <c r="B346" s="61"/>
      <c r="D346" s="61"/>
      <c r="F346" s="79"/>
      <c r="G346" s="61"/>
      <c r="H346" s="61"/>
      <c r="I346" s="61"/>
      <c r="J346" s="258"/>
      <c r="K346" s="61"/>
    </row>
    <row r="347" spans="1:11" x14ac:dyDescent="0.2">
      <c r="A347" s="61"/>
      <c r="B347" s="61"/>
      <c r="D347" s="61"/>
      <c r="F347" s="79"/>
      <c r="G347" s="61"/>
      <c r="H347" s="61"/>
      <c r="I347" s="61"/>
      <c r="J347" s="258"/>
      <c r="K347" s="61"/>
    </row>
    <row r="348" spans="1:11" x14ac:dyDescent="0.2">
      <c r="A348" s="61"/>
      <c r="B348" s="61"/>
      <c r="D348" s="61"/>
      <c r="F348" s="79"/>
      <c r="G348" s="61"/>
      <c r="H348" s="61"/>
      <c r="I348" s="61"/>
      <c r="J348" s="258"/>
      <c r="K348" s="61"/>
    </row>
    <row r="349" spans="1:11" x14ac:dyDescent="0.2">
      <c r="A349" s="61"/>
      <c r="B349" s="61"/>
      <c r="D349" s="61"/>
      <c r="F349" s="79"/>
      <c r="G349" s="61"/>
      <c r="H349" s="61"/>
      <c r="I349" s="61"/>
      <c r="J349" s="258"/>
      <c r="K349" s="61"/>
    </row>
    <row r="350" spans="1:11" x14ac:dyDescent="0.2">
      <c r="A350" s="61"/>
      <c r="B350" s="61"/>
      <c r="D350" s="61"/>
      <c r="F350" s="79"/>
      <c r="G350" s="61"/>
      <c r="H350" s="61"/>
      <c r="I350" s="61"/>
      <c r="J350" s="258"/>
      <c r="K350" s="61"/>
    </row>
    <row r="351" spans="1:11" x14ac:dyDescent="0.2">
      <c r="A351" s="61"/>
      <c r="B351" s="61"/>
      <c r="D351" s="61"/>
      <c r="F351" s="79"/>
      <c r="G351" s="61"/>
      <c r="H351" s="61"/>
      <c r="I351" s="61"/>
      <c r="J351" s="258"/>
      <c r="K351" s="61"/>
    </row>
    <row r="352" spans="1:11" x14ac:dyDescent="0.2">
      <c r="A352" s="61"/>
      <c r="B352" s="61"/>
      <c r="D352" s="61"/>
      <c r="F352" s="79"/>
      <c r="G352" s="61"/>
      <c r="H352" s="61"/>
      <c r="I352" s="61"/>
      <c r="J352" s="258"/>
      <c r="K352" s="61"/>
    </row>
    <row r="353" spans="1:11" x14ac:dyDescent="0.2">
      <c r="A353" s="61"/>
      <c r="B353" s="61"/>
      <c r="D353" s="61"/>
      <c r="F353" s="79"/>
      <c r="G353" s="61"/>
      <c r="H353" s="61"/>
      <c r="I353" s="61"/>
      <c r="J353" s="258"/>
      <c r="K353" s="61"/>
    </row>
    <row r="354" spans="1:11" x14ac:dyDescent="0.2">
      <c r="A354" s="61"/>
      <c r="B354" s="61"/>
      <c r="D354" s="61"/>
      <c r="F354" s="79"/>
      <c r="G354" s="61"/>
      <c r="H354" s="61"/>
      <c r="I354" s="61"/>
      <c r="J354" s="258"/>
      <c r="K354" s="61"/>
    </row>
    <row r="355" spans="1:11" x14ac:dyDescent="0.2">
      <c r="A355" s="61"/>
      <c r="B355" s="61"/>
      <c r="D355" s="61"/>
      <c r="F355" s="79"/>
      <c r="G355" s="61"/>
      <c r="H355" s="61"/>
      <c r="I355" s="61"/>
      <c r="J355" s="258"/>
      <c r="K355" s="61"/>
    </row>
    <row r="356" spans="1:11" x14ac:dyDescent="0.2">
      <c r="A356" s="61"/>
      <c r="B356" s="61"/>
      <c r="D356" s="61"/>
      <c r="F356" s="79"/>
      <c r="G356" s="61"/>
      <c r="H356" s="61"/>
      <c r="I356" s="61"/>
      <c r="J356" s="258"/>
      <c r="K356" s="61"/>
    </row>
    <row r="357" spans="1:11" x14ac:dyDescent="0.2">
      <c r="A357" s="61"/>
      <c r="B357" s="61"/>
      <c r="D357" s="61"/>
      <c r="F357" s="79"/>
      <c r="G357" s="61"/>
      <c r="H357" s="61"/>
      <c r="I357" s="61"/>
      <c r="J357" s="258"/>
      <c r="K357" s="61"/>
    </row>
    <row r="358" spans="1:11" x14ac:dyDescent="0.2">
      <c r="A358" s="61"/>
      <c r="B358" s="61"/>
      <c r="D358" s="61"/>
      <c r="F358" s="79"/>
      <c r="G358" s="61"/>
      <c r="H358" s="61"/>
      <c r="I358" s="61"/>
      <c r="J358" s="258"/>
      <c r="K358" s="61"/>
    </row>
    <row r="359" spans="1:11" x14ac:dyDescent="0.2">
      <c r="A359" s="61"/>
      <c r="B359" s="61"/>
      <c r="D359" s="61"/>
      <c r="F359" s="79"/>
      <c r="G359" s="61"/>
      <c r="H359" s="61"/>
      <c r="I359" s="61"/>
      <c r="J359" s="258"/>
      <c r="K359" s="61"/>
    </row>
    <row r="360" spans="1:11" x14ac:dyDescent="0.2">
      <c r="A360" s="61"/>
      <c r="B360" s="61"/>
      <c r="D360" s="61"/>
      <c r="F360" s="79"/>
      <c r="G360" s="61"/>
      <c r="H360" s="61"/>
      <c r="I360" s="61"/>
      <c r="J360" s="258"/>
      <c r="K360" s="61"/>
    </row>
    <row r="361" spans="1:11" x14ac:dyDescent="0.2">
      <c r="A361" s="61"/>
      <c r="B361" s="61"/>
      <c r="D361" s="61"/>
      <c r="F361" s="79"/>
      <c r="G361" s="61"/>
      <c r="H361" s="61"/>
      <c r="I361" s="61"/>
      <c r="J361" s="258"/>
      <c r="K361" s="61"/>
    </row>
    <row r="362" spans="1:11" x14ac:dyDescent="0.2">
      <c r="A362" s="61"/>
      <c r="B362" s="61"/>
      <c r="D362" s="61"/>
      <c r="F362" s="79"/>
      <c r="G362" s="61"/>
      <c r="H362" s="61"/>
      <c r="I362" s="61"/>
      <c r="J362" s="258"/>
      <c r="K362" s="61"/>
    </row>
    <row r="363" spans="1:11" x14ac:dyDescent="0.2">
      <c r="A363" s="61"/>
      <c r="B363" s="61"/>
      <c r="D363" s="61"/>
      <c r="F363" s="79"/>
      <c r="G363" s="61"/>
      <c r="H363" s="61"/>
      <c r="I363" s="61"/>
      <c r="J363" s="258"/>
      <c r="K363" s="61"/>
    </row>
    <row r="364" spans="1:11" x14ac:dyDescent="0.2">
      <c r="A364" s="61"/>
      <c r="B364" s="61"/>
      <c r="D364" s="61"/>
      <c r="F364" s="79"/>
      <c r="G364" s="61"/>
      <c r="H364" s="61"/>
      <c r="I364" s="61"/>
      <c r="J364" s="258"/>
      <c r="K364" s="61"/>
    </row>
    <row r="365" spans="1:11" x14ac:dyDescent="0.2">
      <c r="A365" s="61"/>
      <c r="B365" s="61"/>
      <c r="D365" s="61"/>
      <c r="F365" s="79"/>
      <c r="G365" s="61"/>
      <c r="H365" s="61"/>
      <c r="I365" s="61"/>
      <c r="J365" s="258"/>
      <c r="K365" s="61"/>
    </row>
    <row r="366" spans="1:11" x14ac:dyDescent="0.2">
      <c r="A366" s="61"/>
      <c r="B366" s="61"/>
      <c r="D366" s="61"/>
      <c r="F366" s="79"/>
      <c r="G366" s="61"/>
      <c r="H366" s="61"/>
      <c r="I366" s="61"/>
      <c r="J366" s="258"/>
      <c r="K366" s="61"/>
    </row>
    <row r="367" spans="1:11" x14ac:dyDescent="0.2">
      <c r="A367" s="61"/>
      <c r="B367" s="61"/>
      <c r="D367" s="61"/>
      <c r="F367" s="79"/>
      <c r="G367" s="61"/>
      <c r="H367" s="61"/>
      <c r="I367" s="61"/>
      <c r="J367" s="258"/>
      <c r="K367" s="61"/>
    </row>
    <row r="368" spans="1:11" x14ac:dyDescent="0.2">
      <c r="A368" s="61"/>
      <c r="B368" s="61"/>
      <c r="D368" s="61"/>
      <c r="F368" s="79"/>
      <c r="G368" s="61"/>
      <c r="H368" s="61"/>
      <c r="I368" s="61"/>
      <c r="J368" s="258"/>
      <c r="K368" s="61"/>
    </row>
    <row r="369" spans="1:11" x14ac:dyDescent="0.2">
      <c r="A369" s="61"/>
      <c r="B369" s="61"/>
      <c r="D369" s="61"/>
      <c r="F369" s="79"/>
      <c r="G369" s="61"/>
      <c r="H369" s="61"/>
      <c r="I369" s="61"/>
      <c r="J369" s="258"/>
      <c r="K369" s="61"/>
    </row>
    <row r="370" spans="1:11" x14ac:dyDescent="0.2">
      <c r="A370" s="61"/>
      <c r="B370" s="61"/>
      <c r="D370" s="61"/>
      <c r="F370" s="79"/>
      <c r="G370" s="61"/>
      <c r="H370" s="61"/>
      <c r="I370" s="61"/>
      <c r="J370" s="258"/>
      <c r="K370" s="61"/>
    </row>
    <row r="371" spans="1:11" x14ac:dyDescent="0.2">
      <c r="A371" s="61"/>
      <c r="B371" s="61"/>
      <c r="D371" s="61"/>
      <c r="F371" s="79"/>
      <c r="G371" s="61"/>
      <c r="H371" s="61"/>
      <c r="I371" s="61"/>
      <c r="J371" s="258"/>
      <c r="K371" s="61"/>
    </row>
    <row r="372" spans="1:11" x14ac:dyDescent="0.2">
      <c r="A372" s="61"/>
      <c r="B372" s="61"/>
      <c r="D372" s="61"/>
      <c r="F372" s="79"/>
      <c r="G372" s="61"/>
      <c r="H372" s="61"/>
      <c r="I372" s="61"/>
      <c r="J372" s="258"/>
      <c r="K372" s="61"/>
    </row>
    <row r="373" spans="1:11" x14ac:dyDescent="0.2">
      <c r="A373" s="61"/>
      <c r="B373" s="61"/>
      <c r="D373" s="61"/>
      <c r="F373" s="79"/>
      <c r="G373" s="61"/>
      <c r="H373" s="61"/>
      <c r="I373" s="61"/>
      <c r="J373" s="258"/>
      <c r="K373" s="61"/>
    </row>
    <row r="374" spans="1:11" x14ac:dyDescent="0.2">
      <c r="A374" s="61"/>
      <c r="B374" s="61"/>
      <c r="D374" s="61"/>
      <c r="F374" s="79"/>
      <c r="G374" s="61"/>
      <c r="H374" s="61"/>
      <c r="I374" s="61"/>
      <c r="J374" s="258"/>
      <c r="K374" s="61"/>
    </row>
    <row r="375" spans="1:11" x14ac:dyDescent="0.2">
      <c r="A375" s="61"/>
      <c r="B375" s="61"/>
      <c r="D375" s="61"/>
      <c r="F375" s="79"/>
      <c r="G375" s="61"/>
      <c r="H375" s="61"/>
      <c r="I375" s="61"/>
      <c r="J375" s="258"/>
      <c r="K375" s="61"/>
    </row>
    <row r="376" spans="1:11" x14ac:dyDescent="0.2">
      <c r="A376" s="61"/>
      <c r="B376" s="61"/>
      <c r="D376" s="61"/>
      <c r="F376" s="79"/>
      <c r="G376" s="61"/>
      <c r="H376" s="61"/>
      <c r="I376" s="61"/>
      <c r="J376" s="258"/>
      <c r="K376" s="61"/>
    </row>
    <row r="377" spans="1:11" x14ac:dyDescent="0.2">
      <c r="A377" s="61"/>
      <c r="B377" s="61"/>
      <c r="D377" s="61"/>
      <c r="F377" s="79"/>
      <c r="G377" s="61"/>
      <c r="H377" s="61"/>
      <c r="I377" s="61"/>
      <c r="J377" s="258"/>
      <c r="K377" s="61"/>
    </row>
    <row r="378" spans="1:11" x14ac:dyDescent="0.2">
      <c r="A378" s="61"/>
      <c r="B378" s="61"/>
      <c r="D378" s="61"/>
      <c r="F378" s="79"/>
      <c r="G378" s="61"/>
      <c r="H378" s="61"/>
      <c r="I378" s="61"/>
      <c r="J378" s="258"/>
      <c r="K378" s="61"/>
    </row>
    <row r="379" spans="1:11" x14ac:dyDescent="0.2">
      <c r="A379" s="61"/>
      <c r="B379" s="61"/>
      <c r="D379" s="61"/>
      <c r="F379" s="79"/>
      <c r="G379" s="61"/>
      <c r="H379" s="61"/>
      <c r="I379" s="61"/>
      <c r="J379" s="258"/>
      <c r="K379" s="61"/>
    </row>
    <row r="380" spans="1:11" x14ac:dyDescent="0.2">
      <c r="A380" s="61"/>
      <c r="B380" s="61"/>
      <c r="D380" s="61"/>
      <c r="F380" s="79"/>
      <c r="G380" s="61"/>
      <c r="H380" s="61"/>
      <c r="I380" s="61"/>
      <c r="J380" s="258"/>
      <c r="K380" s="61"/>
    </row>
    <row r="381" spans="1:11" x14ac:dyDescent="0.2">
      <c r="A381" s="61"/>
      <c r="B381" s="61"/>
      <c r="D381" s="61"/>
      <c r="F381" s="79"/>
      <c r="G381" s="61"/>
      <c r="H381" s="61"/>
      <c r="I381" s="61"/>
      <c r="J381" s="258"/>
      <c r="K381" s="61"/>
    </row>
    <row r="382" spans="1:11" x14ac:dyDescent="0.2">
      <c r="A382" s="61"/>
      <c r="B382" s="61"/>
      <c r="D382" s="61"/>
      <c r="F382" s="79"/>
      <c r="G382" s="61"/>
      <c r="H382" s="61"/>
      <c r="I382" s="61"/>
      <c r="J382" s="258"/>
      <c r="K382" s="61"/>
    </row>
    <row r="383" spans="1:11" x14ac:dyDescent="0.2">
      <c r="A383" s="61"/>
      <c r="B383" s="61"/>
      <c r="D383" s="61"/>
      <c r="F383" s="79"/>
      <c r="G383" s="61"/>
      <c r="H383" s="61"/>
      <c r="I383" s="61"/>
      <c r="J383" s="258"/>
      <c r="K383" s="61"/>
    </row>
  </sheetData>
  <sortState ref="A7:K195">
    <sortCondition ref="E7:E195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409"/>
  <sheetViews>
    <sheetView topLeftCell="A147" workbookViewId="0">
      <selection activeCell="F1" sqref="B1:K1048576"/>
    </sheetView>
  </sheetViews>
  <sheetFormatPr baseColWidth="10" defaultColWidth="11.42578125" defaultRowHeight="11.25" x14ac:dyDescent="0.2"/>
  <cols>
    <col min="1" max="1" width="0.140625" style="61" customWidth="1"/>
    <col min="2" max="2" width="9.140625" style="239" customWidth="1"/>
    <col min="3" max="3" width="9.28515625" style="239" customWidth="1"/>
    <col min="4" max="4" width="8.28515625" style="61" customWidth="1"/>
    <col min="5" max="5" width="7" style="87" hidden="1" customWidth="1"/>
    <col min="6" max="6" width="28.42578125" style="61" customWidth="1"/>
    <col min="7" max="7" width="6.7109375" style="61" customWidth="1"/>
    <col min="8" max="8" width="7.42578125" style="88" customWidth="1"/>
    <col min="9" max="9" width="14.42578125" style="79" customWidth="1"/>
    <col min="10" max="10" width="14.28515625" style="79" customWidth="1"/>
    <col min="11" max="11" width="2.42578125" style="66" hidden="1" customWidth="1"/>
    <col min="12" max="12" width="8.42578125" style="210" customWidth="1"/>
    <col min="13" max="13" width="6" style="61" customWidth="1"/>
    <col min="14" max="14" width="6.7109375" style="61" customWidth="1"/>
    <col min="15" max="15" width="5" style="61" customWidth="1"/>
    <col min="16" max="16384" width="11.42578125" style="61"/>
  </cols>
  <sheetData>
    <row r="3" spans="1:18" ht="12" thickBot="1" x14ac:dyDescent="0.25"/>
    <row r="4" spans="1:18" s="129" customFormat="1" ht="18.75" x14ac:dyDescent="0.3">
      <c r="B4" s="1040" t="s">
        <v>357</v>
      </c>
      <c r="C4" s="1041"/>
      <c r="D4" s="1041"/>
      <c r="E4" s="1041"/>
      <c r="F4" s="1041"/>
      <c r="G4" s="1041"/>
      <c r="H4" s="1041"/>
      <c r="I4" s="1041"/>
      <c r="J4" s="1041"/>
      <c r="K4" s="1041"/>
      <c r="L4" s="344"/>
    </row>
    <row r="5" spans="1:18" s="123" customFormat="1" ht="15" x14ac:dyDescent="0.25">
      <c r="B5" s="1042" t="s">
        <v>437</v>
      </c>
      <c r="C5" s="1043"/>
      <c r="D5" s="1043"/>
      <c r="E5" s="1043"/>
      <c r="F5" s="1043"/>
      <c r="G5" s="1043"/>
      <c r="H5" s="1043"/>
      <c r="I5" s="1043"/>
      <c r="J5" s="1043"/>
      <c r="K5" s="1043"/>
      <c r="L5" s="345"/>
    </row>
    <row r="6" spans="1:18" s="71" customFormat="1" x14ac:dyDescent="0.2">
      <c r="B6" s="1044" t="s">
        <v>436</v>
      </c>
      <c r="C6" s="1035"/>
      <c r="D6" s="1035"/>
      <c r="E6" s="1035"/>
      <c r="F6" s="1035"/>
      <c r="G6" s="1035"/>
      <c r="H6" s="1035"/>
      <c r="I6" s="1035"/>
      <c r="J6" s="1035"/>
      <c r="K6" s="1035"/>
      <c r="L6" s="346"/>
    </row>
    <row r="7" spans="1:18" s="378" customFormat="1" x14ac:dyDescent="0.2">
      <c r="B7" s="445"/>
      <c r="C7" s="446"/>
      <c r="D7" s="447"/>
      <c r="E7" s="448"/>
      <c r="F7" s="447" t="s">
        <v>552</v>
      </c>
      <c r="G7" s="447"/>
      <c r="H7" s="449"/>
      <c r="I7" s="450"/>
      <c r="J7" s="447"/>
      <c r="K7" s="451"/>
      <c r="L7" s="452"/>
    </row>
    <row r="8" spans="1:18" s="71" customFormat="1" x14ac:dyDescent="0.2">
      <c r="B8" s="67" t="s">
        <v>1</v>
      </c>
      <c r="C8" s="67" t="s">
        <v>1</v>
      </c>
      <c r="D8" s="67" t="s">
        <v>344</v>
      </c>
      <c r="E8" s="68"/>
      <c r="F8" s="67"/>
      <c r="G8" s="67" t="s">
        <v>4</v>
      </c>
      <c r="H8" s="69" t="s">
        <v>204</v>
      </c>
      <c r="I8" s="70" t="s">
        <v>441</v>
      </c>
      <c r="J8" s="70"/>
      <c r="K8" s="103"/>
      <c r="L8" s="212"/>
    </row>
    <row r="9" spans="1:18" s="71" customFormat="1" x14ac:dyDescent="0.2">
      <c r="B9" s="67" t="s">
        <v>342</v>
      </c>
      <c r="C9" s="67" t="s">
        <v>343</v>
      </c>
      <c r="D9" s="67" t="s">
        <v>345</v>
      </c>
      <c r="E9" s="68" t="s">
        <v>171</v>
      </c>
      <c r="F9" s="67" t="s">
        <v>0</v>
      </c>
      <c r="G9" s="67" t="s">
        <v>5</v>
      </c>
      <c r="H9" s="69" t="s">
        <v>3</v>
      </c>
      <c r="I9" s="70" t="s">
        <v>7</v>
      </c>
      <c r="J9" s="70" t="s">
        <v>8</v>
      </c>
      <c r="K9" s="103"/>
      <c r="L9" s="212" t="s">
        <v>346</v>
      </c>
    </row>
    <row r="10" spans="1:18" s="71" customFormat="1" x14ac:dyDescent="0.2">
      <c r="B10" s="67"/>
      <c r="C10" s="67"/>
      <c r="D10" s="67"/>
      <c r="E10" s="68"/>
      <c r="F10" s="67"/>
      <c r="G10" s="67"/>
      <c r="H10" s="69"/>
      <c r="I10" s="70"/>
      <c r="J10" s="70"/>
      <c r="K10" s="103"/>
      <c r="L10" s="212"/>
    </row>
    <row r="11" spans="1:18" s="95" customFormat="1" x14ac:dyDescent="0.2">
      <c r="A11" s="95">
        <v>1</v>
      </c>
      <c r="B11" s="80">
        <v>43714</v>
      </c>
      <c r="C11" s="80">
        <v>43714</v>
      </c>
      <c r="D11" s="55">
        <v>151</v>
      </c>
      <c r="E11" s="96" t="s">
        <v>221</v>
      </c>
      <c r="F11" s="55" t="s">
        <v>9</v>
      </c>
      <c r="G11" s="55" t="s">
        <v>37</v>
      </c>
      <c r="H11" s="55"/>
      <c r="I11" s="93">
        <v>165.2</v>
      </c>
      <c r="J11" s="93">
        <f t="shared" ref="J11:J23" si="0">L11*I11</f>
        <v>296203.59999999998</v>
      </c>
      <c r="K11" s="228"/>
      <c r="L11" s="226">
        <v>1793</v>
      </c>
    </row>
    <row r="12" spans="1:18" s="95" customFormat="1" x14ac:dyDescent="0.2">
      <c r="A12" s="95">
        <v>2</v>
      </c>
      <c r="B12" s="80">
        <v>43659</v>
      </c>
      <c r="C12" s="80">
        <v>43659</v>
      </c>
      <c r="D12" s="55">
        <v>153</v>
      </c>
      <c r="E12" s="96">
        <v>4962</v>
      </c>
      <c r="F12" s="55" t="s">
        <v>60</v>
      </c>
      <c r="G12" s="55" t="s">
        <v>14</v>
      </c>
      <c r="H12" s="92"/>
      <c r="I12" s="93">
        <v>150</v>
      </c>
      <c r="J12" s="93">
        <f t="shared" si="0"/>
        <v>48750</v>
      </c>
      <c r="K12" s="55"/>
      <c r="L12" s="226">
        <v>325</v>
      </c>
    </row>
    <row r="13" spans="1:18" s="95" customFormat="1" x14ac:dyDescent="0.2">
      <c r="A13" s="95">
        <v>3</v>
      </c>
      <c r="B13" s="80">
        <v>43658</v>
      </c>
      <c r="C13" s="80">
        <v>43658</v>
      </c>
      <c r="D13" s="55">
        <v>154</v>
      </c>
      <c r="E13" s="96">
        <v>2353</v>
      </c>
      <c r="F13" s="55" t="s">
        <v>103</v>
      </c>
      <c r="G13" s="55" t="s">
        <v>40</v>
      </c>
      <c r="H13" s="92"/>
      <c r="I13" s="93">
        <v>205</v>
      </c>
      <c r="J13" s="93">
        <f t="shared" si="0"/>
        <v>46330</v>
      </c>
      <c r="K13" s="55"/>
      <c r="L13" s="226">
        <v>226</v>
      </c>
      <c r="M13" s="81"/>
      <c r="N13" s="81"/>
      <c r="O13" s="81"/>
      <c r="P13" s="81"/>
      <c r="Q13" s="81"/>
      <c r="R13" s="81"/>
    </row>
    <row r="14" spans="1:18" s="95" customFormat="1" x14ac:dyDescent="0.2">
      <c r="A14" s="95">
        <v>4</v>
      </c>
      <c r="B14" s="227">
        <v>2018</v>
      </c>
      <c r="C14" s="227">
        <v>2018</v>
      </c>
      <c r="D14" s="55">
        <v>155</v>
      </c>
      <c r="E14" s="96">
        <v>1763</v>
      </c>
      <c r="F14" s="419" t="s">
        <v>182</v>
      </c>
      <c r="G14" s="55" t="s">
        <v>14</v>
      </c>
      <c r="H14" s="55"/>
      <c r="I14" s="93">
        <v>4.07</v>
      </c>
      <c r="J14" s="93">
        <f t="shared" si="0"/>
        <v>93203</v>
      </c>
      <c r="K14" s="228"/>
      <c r="L14" s="226">
        <v>22900</v>
      </c>
      <c r="M14" s="81"/>
      <c r="N14" s="81"/>
      <c r="O14" s="81"/>
      <c r="P14" s="81"/>
      <c r="Q14" s="81"/>
      <c r="R14" s="81"/>
    </row>
    <row r="15" spans="1:18" s="95" customFormat="1" x14ac:dyDescent="0.2">
      <c r="A15" s="81">
        <v>5</v>
      </c>
      <c r="B15" s="80">
        <v>43663</v>
      </c>
      <c r="C15" s="80">
        <v>43663</v>
      </c>
      <c r="D15" s="55">
        <v>156</v>
      </c>
      <c r="E15" s="96">
        <v>2890</v>
      </c>
      <c r="F15" s="55" t="s">
        <v>64</v>
      </c>
      <c r="G15" s="55" t="s">
        <v>34</v>
      </c>
      <c r="H15" s="92"/>
      <c r="I15" s="93">
        <v>622</v>
      </c>
      <c r="J15" s="93">
        <f t="shared" si="0"/>
        <v>5598</v>
      </c>
      <c r="K15" s="228"/>
      <c r="L15" s="226">
        <v>9</v>
      </c>
    </row>
    <row r="16" spans="1:18" s="81" customFormat="1" x14ac:dyDescent="0.2">
      <c r="A16" s="81">
        <v>6</v>
      </c>
      <c r="B16" s="80" t="s">
        <v>351</v>
      </c>
      <c r="C16" s="80" t="s">
        <v>351</v>
      </c>
      <c r="D16" s="55">
        <v>157</v>
      </c>
      <c r="E16" s="96">
        <v>3133</v>
      </c>
      <c r="F16" s="55" t="s">
        <v>63</v>
      </c>
      <c r="G16" s="55" t="s">
        <v>34</v>
      </c>
      <c r="H16" s="92"/>
      <c r="I16" s="93">
        <v>578.20000000000005</v>
      </c>
      <c r="J16" s="93">
        <f t="shared" si="0"/>
        <v>10985.800000000001</v>
      </c>
      <c r="K16" s="228"/>
      <c r="L16" s="226">
        <v>19</v>
      </c>
    </row>
    <row r="17" spans="1:18" s="81" customFormat="1" x14ac:dyDescent="0.2">
      <c r="A17" s="81">
        <v>7</v>
      </c>
      <c r="B17" s="227">
        <v>2018</v>
      </c>
      <c r="C17" s="227">
        <v>2018</v>
      </c>
      <c r="D17" s="55">
        <v>158</v>
      </c>
      <c r="E17" s="96">
        <v>9629</v>
      </c>
      <c r="F17" s="55" t="s">
        <v>226</v>
      </c>
      <c r="G17" s="55" t="s">
        <v>14</v>
      </c>
      <c r="H17" s="92"/>
      <c r="I17" s="93">
        <v>11.33</v>
      </c>
      <c r="J17" s="93">
        <f t="shared" si="0"/>
        <v>1246.3</v>
      </c>
      <c r="K17" s="228"/>
      <c r="L17" s="226">
        <v>110</v>
      </c>
    </row>
    <row r="18" spans="1:18" s="81" customFormat="1" x14ac:dyDescent="0.2">
      <c r="A18" s="81">
        <v>8</v>
      </c>
      <c r="B18" s="227">
        <v>2018</v>
      </c>
      <c r="C18" s="227">
        <v>2018</v>
      </c>
      <c r="D18" s="55">
        <v>159</v>
      </c>
      <c r="E18" s="96">
        <v>9628</v>
      </c>
      <c r="F18" s="55" t="s">
        <v>225</v>
      </c>
      <c r="G18" s="55" t="s">
        <v>14</v>
      </c>
      <c r="H18" s="55"/>
      <c r="I18" s="93">
        <v>18.41</v>
      </c>
      <c r="J18" s="93">
        <f t="shared" si="0"/>
        <v>2025.1</v>
      </c>
      <c r="K18" s="228"/>
      <c r="L18" s="226">
        <v>110</v>
      </c>
    </row>
    <row r="19" spans="1:18" s="81" customFormat="1" x14ac:dyDescent="0.2">
      <c r="A19" s="81">
        <v>9</v>
      </c>
      <c r="B19" s="80">
        <v>43649</v>
      </c>
      <c r="C19" s="80">
        <v>43649</v>
      </c>
      <c r="D19" s="55">
        <v>160</v>
      </c>
      <c r="E19" s="96">
        <v>3523</v>
      </c>
      <c r="F19" s="55" t="s">
        <v>165</v>
      </c>
      <c r="G19" s="55" t="s">
        <v>14</v>
      </c>
      <c r="H19" s="92"/>
      <c r="I19" s="93">
        <v>112.1</v>
      </c>
      <c r="J19" s="93">
        <f t="shared" si="0"/>
        <v>1121</v>
      </c>
      <c r="K19" s="55"/>
      <c r="L19" s="226">
        <v>10</v>
      </c>
      <c r="M19" s="95"/>
      <c r="N19" s="95"/>
      <c r="O19" s="95"/>
      <c r="P19" s="95"/>
      <c r="Q19" s="95"/>
      <c r="R19" s="95"/>
    </row>
    <row r="20" spans="1:18" s="81" customFormat="1" x14ac:dyDescent="0.2">
      <c r="A20" s="81">
        <v>10</v>
      </c>
      <c r="B20" s="227">
        <v>2020</v>
      </c>
      <c r="C20" s="227">
        <v>2020</v>
      </c>
      <c r="D20" s="227">
        <v>161</v>
      </c>
      <c r="E20" s="96"/>
      <c r="F20" s="55" t="s">
        <v>481</v>
      </c>
      <c r="G20" s="55" t="s">
        <v>14</v>
      </c>
      <c r="H20" s="55"/>
      <c r="I20" s="93">
        <v>88.71</v>
      </c>
      <c r="J20" s="93">
        <f t="shared" si="0"/>
        <v>2217.75</v>
      </c>
      <c r="K20" s="55"/>
      <c r="L20" s="226">
        <v>25</v>
      </c>
    </row>
    <row r="21" spans="1:18" s="81" customFormat="1" x14ac:dyDescent="0.2">
      <c r="A21" s="81">
        <v>11</v>
      </c>
      <c r="B21" s="227">
        <v>2020</v>
      </c>
      <c r="C21" s="227">
        <v>2020</v>
      </c>
      <c r="D21" s="227">
        <v>162</v>
      </c>
      <c r="E21" s="96"/>
      <c r="F21" s="55" t="s">
        <v>482</v>
      </c>
      <c r="G21" s="55" t="s">
        <v>14</v>
      </c>
      <c r="H21" s="55"/>
      <c r="I21" s="93">
        <v>609.84</v>
      </c>
      <c r="J21" s="93">
        <f t="shared" si="0"/>
        <v>3049.2000000000003</v>
      </c>
      <c r="K21" s="55"/>
      <c r="L21" s="226">
        <v>5</v>
      </c>
    </row>
    <row r="22" spans="1:18" s="81" customFormat="1" x14ac:dyDescent="0.2">
      <c r="A22" s="81">
        <v>12</v>
      </c>
      <c r="B22" s="80">
        <v>43649</v>
      </c>
      <c r="C22" s="80">
        <v>43649</v>
      </c>
      <c r="D22" s="55">
        <v>163</v>
      </c>
      <c r="E22" s="96">
        <v>9643</v>
      </c>
      <c r="F22" s="55" t="s">
        <v>330</v>
      </c>
      <c r="G22" s="55" t="s">
        <v>14</v>
      </c>
      <c r="H22" s="92"/>
      <c r="I22" s="93">
        <v>290</v>
      </c>
      <c r="J22" s="93">
        <f t="shared" si="0"/>
        <v>1450</v>
      </c>
      <c r="K22" s="55"/>
      <c r="L22" s="226">
        <v>5</v>
      </c>
    </row>
    <row r="23" spans="1:18" s="81" customFormat="1" x14ac:dyDescent="0.2">
      <c r="A23" s="81">
        <v>13</v>
      </c>
      <c r="B23" s="80">
        <v>43649</v>
      </c>
      <c r="C23" s="80">
        <v>43649</v>
      </c>
      <c r="D23" s="55">
        <v>164</v>
      </c>
      <c r="E23" s="96">
        <v>1891</v>
      </c>
      <c r="F23" s="55" t="s">
        <v>33</v>
      </c>
      <c r="G23" s="55" t="s">
        <v>14</v>
      </c>
      <c r="H23" s="92"/>
      <c r="I23" s="93">
        <v>190.26</v>
      </c>
      <c r="J23" s="93">
        <f t="shared" si="0"/>
        <v>190.26</v>
      </c>
      <c r="K23" s="55"/>
      <c r="L23" s="226">
        <v>1</v>
      </c>
    </row>
    <row r="24" spans="1:18" s="81" customFormat="1" x14ac:dyDescent="0.2">
      <c r="A24" s="81">
        <v>14</v>
      </c>
      <c r="B24" s="55">
        <v>2020</v>
      </c>
      <c r="C24" s="55">
        <v>2020</v>
      </c>
      <c r="D24" s="55">
        <v>165</v>
      </c>
      <c r="E24" s="96"/>
      <c r="F24" s="55" t="s">
        <v>438</v>
      </c>
      <c r="G24" s="55" t="s">
        <v>40</v>
      </c>
      <c r="H24" s="92"/>
      <c r="I24" s="93">
        <v>1121</v>
      </c>
      <c r="J24" s="93">
        <f>I24*L24</f>
        <v>56050</v>
      </c>
      <c r="K24" s="55"/>
      <c r="L24" s="417">
        <v>50</v>
      </c>
    </row>
    <row r="25" spans="1:18" s="81" customFormat="1" x14ac:dyDescent="0.2">
      <c r="A25" s="81">
        <v>15</v>
      </c>
      <c r="B25" s="55">
        <v>2020</v>
      </c>
      <c r="C25" s="55">
        <v>2020</v>
      </c>
      <c r="D25" s="55">
        <v>166</v>
      </c>
      <c r="E25" s="96"/>
      <c r="F25" s="55" t="s">
        <v>439</v>
      </c>
      <c r="G25" s="55" t="s">
        <v>40</v>
      </c>
      <c r="H25" s="92"/>
      <c r="I25" s="93">
        <v>1121</v>
      </c>
      <c r="J25" s="93">
        <f>I25*L25</f>
        <v>96406</v>
      </c>
      <c r="K25" s="55"/>
      <c r="L25" s="110">
        <v>86</v>
      </c>
      <c r="M25" s="261"/>
    </row>
    <row r="26" spans="1:18" s="81" customFormat="1" x14ac:dyDescent="0.2">
      <c r="A26" s="81">
        <v>16</v>
      </c>
      <c r="B26" s="227">
        <v>2020</v>
      </c>
      <c r="C26" s="227">
        <v>2020</v>
      </c>
      <c r="D26" s="55">
        <v>167</v>
      </c>
      <c r="E26" s="96"/>
      <c r="F26" s="55" t="s">
        <v>483</v>
      </c>
      <c r="G26" s="55" t="s">
        <v>14</v>
      </c>
      <c r="H26" s="92"/>
      <c r="I26" s="93">
        <v>95.83</v>
      </c>
      <c r="J26" s="93">
        <f>I26*L26</f>
        <v>6899.76</v>
      </c>
      <c r="K26" s="228"/>
      <c r="L26" s="391">
        <v>72</v>
      </c>
    </row>
    <row r="27" spans="1:18" s="81" customFormat="1" x14ac:dyDescent="0.2">
      <c r="A27" s="81">
        <v>17</v>
      </c>
      <c r="B27" s="80">
        <v>43659</v>
      </c>
      <c r="C27" s="80">
        <v>43659</v>
      </c>
      <c r="D27" s="55">
        <v>168</v>
      </c>
      <c r="E27" s="96">
        <v>1707</v>
      </c>
      <c r="F27" s="55" t="s">
        <v>99</v>
      </c>
      <c r="G27" s="55" t="s">
        <v>40</v>
      </c>
      <c r="H27" s="92"/>
      <c r="I27" s="93">
        <v>110</v>
      </c>
      <c r="J27" s="93">
        <f>L27*I27</f>
        <v>3960</v>
      </c>
      <c r="K27" s="55"/>
      <c r="L27" s="226">
        <v>36</v>
      </c>
    </row>
    <row r="28" spans="1:18" s="312" customFormat="1" x14ac:dyDescent="0.2">
      <c r="A28" s="312">
        <v>18</v>
      </c>
      <c r="B28" s="304">
        <v>2020</v>
      </c>
      <c r="C28" s="304">
        <v>2020</v>
      </c>
      <c r="D28" s="304">
        <v>169</v>
      </c>
      <c r="E28" s="304"/>
      <c r="F28" s="304" t="s">
        <v>484</v>
      </c>
      <c r="G28" s="304" t="s">
        <v>14</v>
      </c>
      <c r="H28" s="304"/>
      <c r="I28" s="304">
        <v>55.7</v>
      </c>
      <c r="J28" s="306">
        <f>L28*I28</f>
        <v>257111.2</v>
      </c>
      <c r="K28" s="304"/>
      <c r="L28" s="317">
        <v>4616</v>
      </c>
    </row>
    <row r="29" spans="1:18" s="81" customFormat="1" x14ac:dyDescent="0.2">
      <c r="A29" s="262">
        <v>19</v>
      </c>
      <c r="B29" s="466">
        <v>43659</v>
      </c>
      <c r="C29" s="466">
        <v>43659</v>
      </c>
      <c r="D29" s="228">
        <v>170</v>
      </c>
      <c r="E29" s="420">
        <v>2383</v>
      </c>
      <c r="F29" s="228" t="s">
        <v>97</v>
      </c>
      <c r="G29" s="228" t="s">
        <v>485</v>
      </c>
      <c r="H29" s="421"/>
      <c r="I29" s="422">
        <v>41.06</v>
      </c>
      <c r="J29" s="422">
        <f>L29*I29</f>
        <v>73045.740000000005</v>
      </c>
      <c r="K29" s="228"/>
      <c r="L29" s="423">
        <v>1779</v>
      </c>
    </row>
    <row r="30" spans="1:18" s="81" customFormat="1" x14ac:dyDescent="0.2">
      <c r="A30" s="81">
        <v>21</v>
      </c>
      <c r="B30" s="227">
        <v>2020</v>
      </c>
      <c r="C30" s="227">
        <v>2020</v>
      </c>
      <c r="D30" s="55">
        <v>173</v>
      </c>
      <c r="E30" s="96">
        <v>3582</v>
      </c>
      <c r="F30" s="55" t="s">
        <v>101</v>
      </c>
      <c r="G30" s="55" t="s">
        <v>40</v>
      </c>
      <c r="H30" s="92"/>
      <c r="I30" s="93">
        <v>118</v>
      </c>
      <c r="J30" s="93">
        <f>L30*I30</f>
        <v>15812</v>
      </c>
      <c r="K30" s="55"/>
      <c r="L30" s="226">
        <v>134</v>
      </c>
    </row>
    <row r="31" spans="1:18" s="312" customFormat="1" x14ac:dyDescent="0.2">
      <c r="A31" s="312">
        <v>22</v>
      </c>
      <c r="B31" s="313">
        <v>2020</v>
      </c>
      <c r="C31" s="313">
        <v>2020</v>
      </c>
      <c r="D31" s="304">
        <v>176</v>
      </c>
      <c r="E31" s="305"/>
      <c r="F31" s="304" t="s">
        <v>488</v>
      </c>
      <c r="G31" s="304" t="s">
        <v>14</v>
      </c>
      <c r="H31" s="310"/>
      <c r="I31" s="306">
        <v>11.5</v>
      </c>
      <c r="J31" s="306">
        <f>I31*L31</f>
        <v>138000</v>
      </c>
      <c r="K31" s="307"/>
      <c r="L31" s="317">
        <v>12000</v>
      </c>
    </row>
    <row r="32" spans="1:18" s="197" customFormat="1" x14ac:dyDescent="0.2">
      <c r="A32" s="197">
        <v>23</v>
      </c>
      <c r="B32" s="76">
        <v>2020</v>
      </c>
      <c r="C32" s="76">
        <v>2020</v>
      </c>
      <c r="D32" s="76">
        <v>177</v>
      </c>
      <c r="E32" s="76"/>
      <c r="F32" s="76" t="s">
        <v>504</v>
      </c>
      <c r="G32" s="76" t="s">
        <v>14</v>
      </c>
      <c r="H32" s="76"/>
      <c r="I32" s="76">
        <v>1.68</v>
      </c>
      <c r="J32" s="190">
        <f>I32*L32</f>
        <v>15456</v>
      </c>
      <c r="K32" s="76"/>
      <c r="L32" s="403">
        <v>9200</v>
      </c>
    </row>
    <row r="33" spans="1:12" s="81" customFormat="1" x14ac:dyDescent="0.2">
      <c r="A33" s="81">
        <v>24</v>
      </c>
      <c r="B33" s="80">
        <v>43795</v>
      </c>
      <c r="C33" s="80">
        <v>43795</v>
      </c>
      <c r="D33" s="55">
        <v>178</v>
      </c>
      <c r="E33" s="96">
        <v>2666</v>
      </c>
      <c r="F33" s="55" t="s">
        <v>44</v>
      </c>
      <c r="G33" s="55" t="s">
        <v>37</v>
      </c>
      <c r="H33" s="55"/>
      <c r="I33" s="93">
        <v>265</v>
      </c>
      <c r="J33" s="93">
        <f>L33*I33</f>
        <v>14310</v>
      </c>
      <c r="K33" s="55"/>
      <c r="L33" s="226">
        <v>54</v>
      </c>
    </row>
    <row r="34" spans="1:12" s="312" customFormat="1" x14ac:dyDescent="0.2">
      <c r="A34" s="312">
        <v>25</v>
      </c>
      <c r="B34" s="313">
        <v>2020</v>
      </c>
      <c r="C34" s="313">
        <v>2020</v>
      </c>
      <c r="D34" s="304">
        <v>179</v>
      </c>
      <c r="E34" s="305"/>
      <c r="F34" s="304" t="s">
        <v>489</v>
      </c>
      <c r="G34" s="304" t="s">
        <v>14</v>
      </c>
      <c r="H34" s="310"/>
      <c r="I34" s="306">
        <v>3.15</v>
      </c>
      <c r="J34" s="306">
        <f>I34*L34</f>
        <v>63000</v>
      </c>
      <c r="K34" s="307"/>
      <c r="L34" s="317">
        <v>20000</v>
      </c>
    </row>
    <row r="35" spans="1:12" s="197" customFormat="1" x14ac:dyDescent="0.2">
      <c r="A35" s="197">
        <v>26</v>
      </c>
      <c r="B35" s="76">
        <v>2020</v>
      </c>
      <c r="C35" s="76">
        <v>2020</v>
      </c>
      <c r="D35" s="76">
        <v>180</v>
      </c>
      <c r="E35" s="188"/>
      <c r="F35" s="76" t="s">
        <v>373</v>
      </c>
      <c r="G35" s="76" t="s">
        <v>14</v>
      </c>
      <c r="H35" s="196"/>
      <c r="I35" s="190">
        <v>304</v>
      </c>
      <c r="J35" s="405">
        <f>I35*L35</f>
        <v>8512</v>
      </c>
      <c r="K35" s="195"/>
      <c r="L35" s="403">
        <v>28</v>
      </c>
    </row>
    <row r="36" spans="1:12" s="81" customFormat="1" x14ac:dyDescent="0.2">
      <c r="A36" s="81">
        <v>27</v>
      </c>
      <c r="B36" s="227">
        <v>2015</v>
      </c>
      <c r="C36" s="227">
        <v>2015</v>
      </c>
      <c r="D36" s="55">
        <v>181</v>
      </c>
      <c r="E36" s="96">
        <v>9608</v>
      </c>
      <c r="F36" s="55" t="s">
        <v>490</v>
      </c>
      <c r="G36" s="55" t="s">
        <v>14</v>
      </c>
      <c r="H36" s="92"/>
      <c r="I36" s="93">
        <v>105</v>
      </c>
      <c r="J36" s="93">
        <f>L36*I36</f>
        <v>420</v>
      </c>
      <c r="K36" s="55"/>
      <c r="L36" s="226">
        <v>4</v>
      </c>
    </row>
    <row r="37" spans="1:12" s="81" customFormat="1" x14ac:dyDescent="0.2">
      <c r="A37" s="81">
        <v>28</v>
      </c>
      <c r="B37" s="227">
        <v>2020</v>
      </c>
      <c r="C37" s="227">
        <v>2020</v>
      </c>
      <c r="D37" s="55">
        <v>182</v>
      </c>
      <c r="E37" s="96"/>
      <c r="F37" s="55" t="s">
        <v>491</v>
      </c>
      <c r="G37" s="55" t="s">
        <v>14</v>
      </c>
      <c r="H37" s="92"/>
      <c r="I37" s="93">
        <v>713.9</v>
      </c>
      <c r="J37" s="93">
        <f>I37*L37</f>
        <v>1427.8</v>
      </c>
      <c r="K37" s="228"/>
      <c r="L37" s="391">
        <v>2</v>
      </c>
    </row>
    <row r="38" spans="1:12" s="81" customFormat="1" x14ac:dyDescent="0.2">
      <c r="A38" s="81">
        <v>29</v>
      </c>
      <c r="B38" s="80">
        <v>43622</v>
      </c>
      <c r="C38" s="80">
        <v>43622</v>
      </c>
      <c r="D38" s="55">
        <v>183</v>
      </c>
      <c r="E38" s="96">
        <v>5735</v>
      </c>
      <c r="F38" s="55" t="s">
        <v>492</v>
      </c>
      <c r="G38" s="55" t="s">
        <v>14</v>
      </c>
      <c r="H38" s="55"/>
      <c r="I38" s="93">
        <v>2596</v>
      </c>
      <c r="J38" s="93">
        <f t="shared" ref="J38:J45" si="1">L38*I38</f>
        <v>7788</v>
      </c>
      <c r="K38" s="55"/>
      <c r="L38" s="226">
        <v>3</v>
      </c>
    </row>
    <row r="39" spans="1:12" s="81" customFormat="1" x14ac:dyDescent="0.2">
      <c r="A39" s="81">
        <v>30</v>
      </c>
      <c r="B39" s="80">
        <v>43504</v>
      </c>
      <c r="C39" s="80">
        <v>43504</v>
      </c>
      <c r="D39" s="55">
        <v>184</v>
      </c>
      <c r="E39" s="96" t="s">
        <v>224</v>
      </c>
      <c r="F39" s="55" t="s">
        <v>145</v>
      </c>
      <c r="G39" s="55" t="s">
        <v>10</v>
      </c>
      <c r="H39" s="92"/>
      <c r="I39" s="93">
        <v>2913</v>
      </c>
      <c r="J39" s="93">
        <f t="shared" si="1"/>
        <v>11652</v>
      </c>
      <c r="K39" s="55"/>
      <c r="L39" s="226">
        <v>4</v>
      </c>
    </row>
    <row r="40" spans="1:12" s="81" customFormat="1" x14ac:dyDescent="0.2">
      <c r="A40" s="81">
        <v>31</v>
      </c>
      <c r="B40" s="227">
        <v>2020</v>
      </c>
      <c r="C40" s="227">
        <v>2020</v>
      </c>
      <c r="D40" s="55">
        <v>185</v>
      </c>
      <c r="E40" s="96">
        <v>5251</v>
      </c>
      <c r="F40" s="55" t="s">
        <v>43</v>
      </c>
      <c r="G40" s="55" t="s">
        <v>14</v>
      </c>
      <c r="H40" s="55"/>
      <c r="I40" s="93">
        <v>5240</v>
      </c>
      <c r="J40" s="93">
        <f t="shared" si="1"/>
        <v>41920</v>
      </c>
      <c r="K40" s="55"/>
      <c r="L40" s="226">
        <v>8</v>
      </c>
    </row>
    <row r="41" spans="1:12" s="81" customFormat="1" x14ac:dyDescent="0.2">
      <c r="A41" s="81">
        <v>33</v>
      </c>
      <c r="B41" s="227">
        <v>2018</v>
      </c>
      <c r="C41" s="227">
        <v>2018</v>
      </c>
      <c r="D41" s="55">
        <v>187</v>
      </c>
      <c r="E41" s="96"/>
      <c r="F41" s="55" t="s">
        <v>275</v>
      </c>
      <c r="G41" s="55" t="s">
        <v>14</v>
      </c>
      <c r="H41" s="55"/>
      <c r="I41" s="93">
        <v>716.85</v>
      </c>
      <c r="J41" s="93">
        <f t="shared" si="1"/>
        <v>4301.1000000000004</v>
      </c>
      <c r="K41" s="228"/>
      <c r="L41" s="226">
        <v>6</v>
      </c>
    </row>
    <row r="42" spans="1:12" s="81" customFormat="1" x14ac:dyDescent="0.2">
      <c r="A42" s="81">
        <v>34</v>
      </c>
      <c r="B42" s="80">
        <v>43622</v>
      </c>
      <c r="C42" s="80">
        <v>43622</v>
      </c>
      <c r="D42" s="55">
        <v>188</v>
      </c>
      <c r="E42" s="96"/>
      <c r="F42" s="55" t="s">
        <v>493</v>
      </c>
      <c r="G42" s="55" t="s">
        <v>14</v>
      </c>
      <c r="H42" s="55"/>
      <c r="I42" s="93">
        <v>722.75</v>
      </c>
      <c r="J42" s="93">
        <f t="shared" si="1"/>
        <v>1445.5</v>
      </c>
      <c r="K42" s="228"/>
      <c r="L42" s="226">
        <v>2</v>
      </c>
    </row>
    <row r="43" spans="1:12" s="81" customFormat="1" x14ac:dyDescent="0.2">
      <c r="A43" s="81">
        <v>35</v>
      </c>
      <c r="B43" s="80">
        <v>43622</v>
      </c>
      <c r="C43" s="80">
        <v>43622</v>
      </c>
      <c r="D43" s="55">
        <v>189</v>
      </c>
      <c r="E43" s="96"/>
      <c r="F43" s="55" t="s">
        <v>403</v>
      </c>
      <c r="G43" s="55" t="s">
        <v>14</v>
      </c>
      <c r="H43" s="55"/>
      <c r="I43" s="93">
        <v>722.75</v>
      </c>
      <c r="J43" s="93">
        <f t="shared" si="1"/>
        <v>1445.5</v>
      </c>
      <c r="K43" s="228"/>
      <c r="L43" s="226">
        <v>2</v>
      </c>
    </row>
    <row r="44" spans="1:12" s="81" customFormat="1" x14ac:dyDescent="0.2">
      <c r="A44" s="81">
        <v>36</v>
      </c>
      <c r="B44" s="227">
        <v>2018</v>
      </c>
      <c r="C44" s="227">
        <v>2018</v>
      </c>
      <c r="D44" s="55">
        <v>190</v>
      </c>
      <c r="E44" s="96">
        <v>5194</v>
      </c>
      <c r="F44" s="55" t="s">
        <v>66</v>
      </c>
      <c r="G44" s="55" t="s">
        <v>10</v>
      </c>
      <c r="H44" s="55"/>
      <c r="I44" s="93">
        <v>1857</v>
      </c>
      <c r="J44" s="93">
        <f t="shared" si="1"/>
        <v>7428</v>
      </c>
      <c r="K44" s="228"/>
      <c r="L44" s="226">
        <v>4</v>
      </c>
    </row>
    <row r="45" spans="1:12" s="81" customFormat="1" x14ac:dyDescent="0.2">
      <c r="A45" s="81">
        <v>37</v>
      </c>
      <c r="B45" s="227">
        <v>2020</v>
      </c>
      <c r="C45" s="227">
        <v>2020</v>
      </c>
      <c r="D45" s="227">
        <v>191</v>
      </c>
      <c r="E45" s="227"/>
      <c r="F45" s="227" t="s">
        <v>410</v>
      </c>
      <c r="G45" s="227" t="s">
        <v>14</v>
      </c>
      <c r="H45" s="416"/>
      <c r="I45" s="416">
        <v>102.84</v>
      </c>
      <c r="J45" s="93">
        <f t="shared" si="1"/>
        <v>59441.520000000004</v>
      </c>
      <c r="K45" s="227"/>
      <c r="L45" s="418">
        <v>578</v>
      </c>
    </row>
    <row r="46" spans="1:12" s="81" customFormat="1" x14ac:dyDescent="0.2">
      <c r="A46" s="81">
        <v>38</v>
      </c>
      <c r="B46" s="55">
        <v>2020</v>
      </c>
      <c r="C46" s="227">
        <v>2020</v>
      </c>
      <c r="D46" s="55">
        <v>192</v>
      </c>
      <c r="E46" s="96"/>
      <c r="F46" s="55" t="s">
        <v>465</v>
      </c>
      <c r="G46" s="55" t="s">
        <v>14</v>
      </c>
      <c r="H46" s="92"/>
      <c r="I46" s="93">
        <v>81.900000000000006</v>
      </c>
      <c r="J46" s="93">
        <f>I46*L46</f>
        <v>15233.400000000001</v>
      </c>
      <c r="K46" s="55"/>
      <c r="L46" s="110">
        <v>186</v>
      </c>
    </row>
    <row r="47" spans="1:12" s="197" customFormat="1" x14ac:dyDescent="0.2">
      <c r="A47" s="197">
        <v>39</v>
      </c>
      <c r="B47" s="194">
        <v>2017</v>
      </c>
      <c r="C47" s="194">
        <v>2017</v>
      </c>
      <c r="D47" s="76">
        <v>194</v>
      </c>
      <c r="E47" s="188">
        <v>6498</v>
      </c>
      <c r="F47" s="76" t="s">
        <v>42</v>
      </c>
      <c r="G47" s="76" t="s">
        <v>14</v>
      </c>
      <c r="H47" s="76"/>
      <c r="I47" s="190">
        <v>56.05</v>
      </c>
      <c r="J47" s="190">
        <f t="shared" ref="J47:J52" si="2">L47*I47</f>
        <v>16254.5</v>
      </c>
      <c r="K47" s="76"/>
      <c r="L47" s="400">
        <v>290</v>
      </c>
    </row>
    <row r="48" spans="1:12" s="81" customFormat="1" x14ac:dyDescent="0.2">
      <c r="A48" s="81">
        <v>45</v>
      </c>
      <c r="B48" s="80">
        <v>43659</v>
      </c>
      <c r="C48" s="80">
        <v>43659</v>
      </c>
      <c r="D48" s="55">
        <v>200</v>
      </c>
      <c r="E48" s="96">
        <v>963</v>
      </c>
      <c r="F48" s="55" t="s">
        <v>244</v>
      </c>
      <c r="G48" s="92" t="s">
        <v>14</v>
      </c>
      <c r="H48" s="92"/>
      <c r="I48" s="93">
        <v>165.2</v>
      </c>
      <c r="J48" s="93">
        <f t="shared" si="2"/>
        <v>4625.5999999999995</v>
      </c>
      <c r="K48" s="55"/>
      <c r="L48" s="226">
        <v>28</v>
      </c>
    </row>
    <row r="49" spans="1:33" s="81" customFormat="1" x14ac:dyDescent="0.2">
      <c r="A49" s="81">
        <v>46</v>
      </c>
      <c r="B49" s="227">
        <v>2018</v>
      </c>
      <c r="C49" s="227">
        <v>2018</v>
      </c>
      <c r="D49" s="55">
        <v>201</v>
      </c>
      <c r="E49" s="96">
        <v>2739</v>
      </c>
      <c r="F49" s="55" t="s">
        <v>92</v>
      </c>
      <c r="G49" s="55" t="s">
        <v>14</v>
      </c>
      <c r="H49" s="92"/>
      <c r="I49" s="93">
        <v>141.6</v>
      </c>
      <c r="J49" s="93">
        <f t="shared" si="2"/>
        <v>14726.4</v>
      </c>
      <c r="K49" s="55"/>
      <c r="L49" s="226">
        <v>104</v>
      </c>
    </row>
    <row r="50" spans="1:33" s="81" customFormat="1" x14ac:dyDescent="0.2">
      <c r="A50" s="81">
        <v>47</v>
      </c>
      <c r="B50" s="80">
        <v>43659</v>
      </c>
      <c r="C50" s="80">
        <v>43659</v>
      </c>
      <c r="D50" s="55">
        <v>202</v>
      </c>
      <c r="E50" s="96">
        <v>2922</v>
      </c>
      <c r="F50" s="55" t="s">
        <v>96</v>
      </c>
      <c r="G50" s="55" t="s">
        <v>14</v>
      </c>
      <c r="H50" s="92"/>
      <c r="I50" s="93">
        <v>70.8</v>
      </c>
      <c r="J50" s="93">
        <f t="shared" si="2"/>
        <v>5380.8</v>
      </c>
      <c r="K50" s="55"/>
      <c r="L50" s="226">
        <v>76</v>
      </c>
    </row>
    <row r="51" spans="1:33" s="81" customFormat="1" x14ac:dyDescent="0.2">
      <c r="A51" s="81">
        <v>48</v>
      </c>
      <c r="B51" s="227">
        <v>2017</v>
      </c>
      <c r="C51" s="227">
        <v>2017</v>
      </c>
      <c r="D51" s="55">
        <v>204</v>
      </c>
      <c r="E51" s="96">
        <v>3141</v>
      </c>
      <c r="F51" s="55" t="s">
        <v>18</v>
      </c>
      <c r="G51" s="55" t="s">
        <v>14</v>
      </c>
      <c r="H51" s="92"/>
      <c r="I51" s="93">
        <v>312.7</v>
      </c>
      <c r="J51" s="93">
        <f t="shared" si="2"/>
        <v>2188.9</v>
      </c>
      <c r="K51" s="55"/>
      <c r="L51" s="226">
        <v>7</v>
      </c>
    </row>
    <row r="52" spans="1:33" s="81" customFormat="1" x14ac:dyDescent="0.2">
      <c r="A52" s="81">
        <v>49</v>
      </c>
      <c r="B52" s="80">
        <v>43659</v>
      </c>
      <c r="C52" s="80">
        <v>43659</v>
      </c>
      <c r="D52" s="55">
        <v>205</v>
      </c>
      <c r="E52" s="96" t="s">
        <v>216</v>
      </c>
      <c r="F52" s="55" t="s">
        <v>93</v>
      </c>
      <c r="G52" s="55" t="s">
        <v>34</v>
      </c>
      <c r="H52" s="92"/>
      <c r="I52" s="93">
        <v>1625</v>
      </c>
      <c r="J52" s="93">
        <f t="shared" si="2"/>
        <v>22750</v>
      </c>
      <c r="K52" s="55"/>
      <c r="L52" s="226">
        <v>14</v>
      </c>
    </row>
    <row r="53" spans="1:33" s="197" customFormat="1" x14ac:dyDescent="0.2">
      <c r="A53" s="401">
        <v>50</v>
      </c>
      <c r="B53" s="76">
        <v>2020</v>
      </c>
      <c r="C53" s="76">
        <v>2020</v>
      </c>
      <c r="D53" s="76">
        <v>206</v>
      </c>
      <c r="E53" s="76"/>
      <c r="F53" s="76" t="s">
        <v>461</v>
      </c>
      <c r="G53" s="76" t="s">
        <v>14</v>
      </c>
      <c r="H53" s="76"/>
      <c r="I53" s="76">
        <v>1.68</v>
      </c>
      <c r="J53" s="190">
        <f>I53*L53</f>
        <v>42000</v>
      </c>
      <c r="K53" s="76"/>
      <c r="L53" s="403">
        <v>25000</v>
      </c>
    </row>
    <row r="54" spans="1:33" s="401" customFormat="1" x14ac:dyDescent="0.2">
      <c r="A54" s="197">
        <v>51</v>
      </c>
      <c r="B54" s="76">
        <v>2020</v>
      </c>
      <c r="C54" s="194">
        <v>2020</v>
      </c>
      <c r="D54" s="76">
        <v>208</v>
      </c>
      <c r="E54" s="188"/>
      <c r="F54" s="76" t="s">
        <v>468</v>
      </c>
      <c r="G54" s="76" t="s">
        <v>14</v>
      </c>
      <c r="H54" s="196"/>
      <c r="I54" s="190">
        <v>1.68</v>
      </c>
      <c r="J54" s="190">
        <f>I54*L54</f>
        <v>42000</v>
      </c>
      <c r="K54" s="76"/>
      <c r="L54" s="192">
        <v>25000</v>
      </c>
      <c r="M54" s="197"/>
      <c r="N54" s="197"/>
      <c r="O54" s="197"/>
      <c r="P54" s="197"/>
      <c r="Q54" s="197"/>
      <c r="R54" s="197"/>
      <c r="S54" s="404"/>
      <c r="T54" s="404"/>
      <c r="U54" s="404"/>
      <c r="V54" s="404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4"/>
    </row>
    <row r="55" spans="1:33" s="81" customFormat="1" x14ac:dyDescent="0.2">
      <c r="A55" s="81">
        <v>53</v>
      </c>
      <c r="B55" s="80">
        <v>43567</v>
      </c>
      <c r="C55" s="80">
        <v>43567</v>
      </c>
      <c r="D55" s="55">
        <v>212</v>
      </c>
      <c r="E55" s="96">
        <v>2403</v>
      </c>
      <c r="F55" s="55" t="s">
        <v>47</v>
      </c>
      <c r="G55" s="55" t="s">
        <v>14</v>
      </c>
      <c r="H55" s="92"/>
      <c r="I55" s="93">
        <v>16.52</v>
      </c>
      <c r="J55" s="93">
        <f>L55*I55</f>
        <v>4410.84</v>
      </c>
      <c r="K55" s="228"/>
      <c r="L55" s="226">
        <v>267</v>
      </c>
    </row>
    <row r="56" spans="1:33" s="141" customFormat="1" x14ac:dyDescent="0.2">
      <c r="B56" s="147"/>
      <c r="C56" s="147"/>
      <c r="D56" s="14"/>
      <c r="E56" s="148"/>
      <c r="F56" s="14"/>
      <c r="G56" s="14"/>
      <c r="H56" s="149"/>
      <c r="I56" s="150"/>
      <c r="J56" s="150"/>
      <c r="K56" s="153"/>
      <c r="L56" s="267"/>
    </row>
    <row r="57" spans="1:33" s="141" customFormat="1" x14ac:dyDescent="0.2">
      <c r="B57" s="278"/>
      <c r="C57" s="278"/>
      <c r="D57" s="156"/>
      <c r="E57" s="157"/>
      <c r="F57" s="156"/>
      <c r="G57" s="156"/>
      <c r="H57" s="160"/>
      <c r="I57" s="158"/>
      <c r="J57" s="158"/>
      <c r="K57" s="161"/>
      <c r="L57" s="277"/>
    </row>
    <row r="58" spans="1:33" s="141" customFormat="1" x14ac:dyDescent="0.2">
      <c r="B58" s="278"/>
      <c r="C58" s="278"/>
      <c r="D58" s="156"/>
      <c r="E58" s="157"/>
      <c r="F58" s="156"/>
      <c r="G58" s="156"/>
      <c r="H58" s="160"/>
      <c r="I58" s="158"/>
      <c r="J58" s="158"/>
      <c r="K58" s="161"/>
      <c r="L58" s="277"/>
    </row>
    <row r="59" spans="1:33" s="141" customFormat="1" x14ac:dyDescent="0.2">
      <c r="B59" s="278"/>
      <c r="C59" s="278"/>
      <c r="D59" s="156"/>
      <c r="E59" s="157"/>
      <c r="F59" s="156"/>
      <c r="G59" s="156"/>
      <c r="H59" s="160"/>
      <c r="I59" s="158"/>
      <c r="J59" s="158"/>
      <c r="K59" s="161"/>
      <c r="L59" s="277"/>
    </row>
    <row r="60" spans="1:33" s="141" customFormat="1" x14ac:dyDescent="0.2">
      <c r="B60" s="278"/>
      <c r="C60" s="278"/>
      <c r="D60" s="156"/>
      <c r="E60" s="157"/>
      <c r="F60" s="156"/>
      <c r="G60" s="156"/>
      <c r="H60" s="160"/>
      <c r="I60" s="158"/>
      <c r="J60" s="158"/>
      <c r="K60" s="161"/>
      <c r="L60" s="277"/>
    </row>
    <row r="61" spans="1:33" s="141" customFormat="1" x14ac:dyDescent="0.2">
      <c r="B61" s="278"/>
      <c r="C61" s="278"/>
      <c r="D61" s="156"/>
      <c r="E61" s="157"/>
      <c r="F61" s="156"/>
      <c r="G61" s="156"/>
      <c r="H61" s="160"/>
      <c r="I61" s="158"/>
      <c r="J61" s="158"/>
      <c r="K61" s="161"/>
      <c r="L61" s="277"/>
    </row>
    <row r="62" spans="1:33" s="141" customFormat="1" ht="12" customHeight="1" x14ac:dyDescent="0.2">
      <c r="B62" s="278"/>
      <c r="C62" s="278"/>
      <c r="D62" s="156"/>
      <c r="E62" s="157"/>
      <c r="F62" s="156"/>
      <c r="G62" s="156"/>
      <c r="H62" s="160"/>
      <c r="I62" s="158"/>
      <c r="J62" s="158"/>
      <c r="K62" s="161"/>
      <c r="L62" s="277"/>
    </row>
    <row r="63" spans="1:33" s="141" customFormat="1" ht="12" customHeight="1" x14ac:dyDescent="0.2">
      <c r="B63" s="278"/>
      <c r="C63" s="278"/>
      <c r="D63" s="156"/>
      <c r="E63" s="157"/>
      <c r="F63" s="156"/>
      <c r="G63" s="156"/>
      <c r="H63" s="160"/>
      <c r="I63" s="158"/>
      <c r="J63" s="158"/>
      <c r="K63" s="161"/>
      <c r="L63" s="277"/>
    </row>
    <row r="64" spans="1:33" s="141" customFormat="1" ht="12" customHeight="1" x14ac:dyDescent="0.2">
      <c r="B64" s="278"/>
      <c r="C64" s="278"/>
      <c r="D64" s="156"/>
      <c r="E64" s="157"/>
      <c r="F64" s="156"/>
      <c r="G64" s="156"/>
      <c r="H64" s="160"/>
      <c r="I64" s="158"/>
      <c r="J64" s="158"/>
      <c r="K64" s="161"/>
      <c r="L64" s="277"/>
    </row>
    <row r="65" spans="1:18" s="141" customFormat="1" ht="12" customHeight="1" x14ac:dyDescent="0.2">
      <c r="B65" s="278"/>
      <c r="C65" s="278"/>
      <c r="D65" s="156"/>
      <c r="E65" s="157"/>
      <c r="F65" s="156"/>
      <c r="G65" s="156"/>
      <c r="H65" s="160"/>
      <c r="I65" s="158"/>
      <c r="J65" s="158"/>
      <c r="K65" s="161"/>
      <c r="L65" s="277"/>
    </row>
    <row r="66" spans="1:18" s="141" customFormat="1" x14ac:dyDescent="0.2">
      <c r="B66" s="278"/>
      <c r="C66" s="278"/>
      <c r="D66" s="156"/>
      <c r="E66" s="157"/>
      <c r="F66" s="156"/>
      <c r="G66" s="156"/>
      <c r="H66" s="160"/>
      <c r="I66" s="158"/>
      <c r="J66" s="158"/>
      <c r="K66" s="161"/>
      <c r="L66" s="277"/>
    </row>
    <row r="67" spans="1:18" s="141" customFormat="1" x14ac:dyDescent="0.2">
      <c r="B67" s="278"/>
      <c r="C67" s="278"/>
      <c r="D67" s="156"/>
      <c r="E67" s="157"/>
      <c r="F67" s="156"/>
      <c r="G67" s="156"/>
      <c r="H67" s="160"/>
      <c r="I67" s="158"/>
      <c r="J67" s="158"/>
      <c r="K67" s="161"/>
      <c r="L67" s="277"/>
    </row>
    <row r="68" spans="1:18" s="156" customFormat="1" ht="12" thickBot="1" x14ac:dyDescent="0.25">
      <c r="B68" s="278"/>
      <c r="C68" s="278"/>
      <c r="E68" s="157"/>
      <c r="H68" s="160"/>
      <c r="I68" s="158"/>
      <c r="J68" s="158"/>
      <c r="K68" s="161"/>
      <c r="L68" s="277"/>
    </row>
    <row r="69" spans="1:18" s="141" customFormat="1" ht="18.75" x14ac:dyDescent="0.3">
      <c r="B69" s="1040" t="s">
        <v>357</v>
      </c>
      <c r="C69" s="1041"/>
      <c r="D69" s="1041"/>
      <c r="E69" s="1041"/>
      <c r="F69" s="1041"/>
      <c r="G69" s="1041"/>
      <c r="H69" s="1041"/>
      <c r="I69" s="1041"/>
      <c r="J69" s="1041"/>
      <c r="K69" s="1041"/>
      <c r="L69" s="344"/>
    </row>
    <row r="70" spans="1:18" s="141" customFormat="1" ht="15" x14ac:dyDescent="0.25">
      <c r="B70" s="1042" t="s">
        <v>437</v>
      </c>
      <c r="C70" s="1043"/>
      <c r="D70" s="1043"/>
      <c r="E70" s="1043"/>
      <c r="F70" s="1043"/>
      <c r="G70" s="1043"/>
      <c r="H70" s="1043"/>
      <c r="I70" s="1043"/>
      <c r="J70" s="1043"/>
      <c r="K70" s="1043"/>
      <c r="L70" s="345"/>
    </row>
    <row r="71" spans="1:18" s="141" customFormat="1" x14ac:dyDescent="0.2">
      <c r="B71" s="1044" t="s">
        <v>436</v>
      </c>
      <c r="C71" s="1035"/>
      <c r="D71" s="1035"/>
      <c r="E71" s="1035"/>
      <c r="F71" s="1035"/>
      <c r="G71" s="1035"/>
      <c r="H71" s="1035"/>
      <c r="I71" s="1035"/>
      <c r="J71" s="1035"/>
      <c r="K71" s="1035"/>
      <c r="L71" s="346"/>
    </row>
    <row r="72" spans="1:18" s="378" customFormat="1" x14ac:dyDescent="0.2">
      <c r="B72" s="445"/>
      <c r="C72" s="446"/>
      <c r="D72" s="447"/>
      <c r="E72" s="448"/>
      <c r="F72" s="447" t="s">
        <v>552</v>
      </c>
      <c r="G72" s="447"/>
      <c r="H72" s="449"/>
      <c r="I72" s="450"/>
      <c r="J72" s="447"/>
      <c r="K72" s="451"/>
      <c r="L72" s="452"/>
    </row>
    <row r="73" spans="1:18" s="71" customFormat="1" x14ac:dyDescent="0.2">
      <c r="B73" s="236" t="s">
        <v>1</v>
      </c>
      <c r="C73" s="236" t="s">
        <v>1</v>
      </c>
      <c r="D73" s="244" t="s">
        <v>344</v>
      </c>
      <c r="E73" s="68"/>
      <c r="F73" s="67"/>
      <c r="G73" s="67" t="s">
        <v>4</v>
      </c>
      <c r="H73" s="69" t="s">
        <v>204</v>
      </c>
      <c r="I73" s="70" t="s">
        <v>441</v>
      </c>
      <c r="J73" s="70"/>
      <c r="K73" s="103"/>
      <c r="L73" s="212"/>
    </row>
    <row r="74" spans="1:18" s="71" customFormat="1" x14ac:dyDescent="0.2">
      <c r="B74" s="244" t="s">
        <v>342</v>
      </c>
      <c r="C74" s="244" t="s">
        <v>343</v>
      </c>
      <c r="D74" s="67" t="s">
        <v>345</v>
      </c>
      <c r="E74" s="68" t="s">
        <v>171</v>
      </c>
      <c r="F74" s="67" t="s">
        <v>0</v>
      </c>
      <c r="G74" s="67" t="s">
        <v>5</v>
      </c>
      <c r="H74" s="69" t="s">
        <v>3</v>
      </c>
      <c r="I74" s="70" t="s">
        <v>7</v>
      </c>
      <c r="J74" s="70" t="s">
        <v>8</v>
      </c>
      <c r="K74" s="103"/>
      <c r="L74" s="212" t="s">
        <v>346</v>
      </c>
    </row>
    <row r="75" spans="1:18" s="141" customFormat="1" ht="12" customHeight="1" x14ac:dyDescent="0.2">
      <c r="B75" s="266"/>
      <c r="C75" s="266"/>
      <c r="D75" s="14"/>
      <c r="E75" s="148"/>
      <c r="F75" s="14"/>
      <c r="G75" s="14"/>
      <c r="H75" s="149"/>
      <c r="I75" s="150"/>
      <c r="J75" s="150"/>
      <c r="K75" s="153"/>
      <c r="L75" s="267"/>
    </row>
    <row r="76" spans="1:18" s="81" customFormat="1" x14ac:dyDescent="0.2">
      <c r="A76" s="256">
        <v>54</v>
      </c>
      <c r="B76" s="390">
        <v>2018</v>
      </c>
      <c r="C76" s="390">
        <v>2018</v>
      </c>
      <c r="D76" s="55">
        <v>215</v>
      </c>
      <c r="E76" s="96">
        <v>6582</v>
      </c>
      <c r="F76" s="55" t="s">
        <v>95</v>
      </c>
      <c r="G76" s="55" t="s">
        <v>14</v>
      </c>
      <c r="H76" s="92"/>
      <c r="I76" s="93">
        <v>590</v>
      </c>
      <c r="J76" s="93">
        <f>L76*I76</f>
        <v>4130</v>
      </c>
      <c r="K76" s="55"/>
      <c r="L76" s="226">
        <v>7</v>
      </c>
    </row>
    <row r="77" spans="1:18" s="256" customFormat="1" x14ac:dyDescent="0.2">
      <c r="A77" s="81">
        <v>55</v>
      </c>
      <c r="B77" s="54">
        <v>2020</v>
      </c>
      <c r="C77" s="390">
        <v>2020</v>
      </c>
      <c r="D77" s="55">
        <v>216</v>
      </c>
      <c r="E77" s="96"/>
      <c r="F77" s="55" t="s">
        <v>467</v>
      </c>
      <c r="G77" s="55" t="s">
        <v>14</v>
      </c>
      <c r="H77" s="92"/>
      <c r="I77" s="93">
        <v>167.63</v>
      </c>
      <c r="J77" s="93">
        <f>I77*L77</f>
        <v>7878.61</v>
      </c>
      <c r="K77" s="55"/>
      <c r="L77" s="110">
        <v>47</v>
      </c>
      <c r="M77" s="81"/>
      <c r="N77" s="81"/>
      <c r="O77" s="81"/>
      <c r="P77" s="81"/>
      <c r="Q77" s="81"/>
      <c r="R77" s="81"/>
    </row>
    <row r="78" spans="1:18" s="81" customFormat="1" x14ac:dyDescent="0.2">
      <c r="A78" s="81">
        <v>56</v>
      </c>
      <c r="B78" s="390">
        <v>2018</v>
      </c>
      <c r="C78" s="390">
        <v>2018</v>
      </c>
      <c r="D78" s="55">
        <v>217</v>
      </c>
      <c r="E78" s="96">
        <v>1203</v>
      </c>
      <c r="F78" s="55" t="s">
        <v>61</v>
      </c>
      <c r="G78" s="55" t="s">
        <v>14</v>
      </c>
      <c r="H78" s="92"/>
      <c r="I78" s="93">
        <v>129</v>
      </c>
      <c r="J78" s="93">
        <f>L78*I78</f>
        <v>258000</v>
      </c>
      <c r="K78" s="55"/>
      <c r="L78" s="226">
        <v>2000</v>
      </c>
    </row>
    <row r="79" spans="1:18" s="81" customFormat="1" x14ac:dyDescent="0.2">
      <c r="A79" s="81">
        <v>57</v>
      </c>
      <c r="B79" s="54">
        <v>2020</v>
      </c>
      <c r="C79" s="390">
        <v>2020</v>
      </c>
      <c r="D79" s="55">
        <v>220</v>
      </c>
      <c r="E79" s="96"/>
      <c r="F79" s="55" t="s">
        <v>494</v>
      </c>
      <c r="G79" s="55" t="s">
        <v>14</v>
      </c>
      <c r="H79" s="92"/>
      <c r="I79" s="93">
        <v>4897</v>
      </c>
      <c r="J79" s="93">
        <f>I79*L79</f>
        <v>58764</v>
      </c>
      <c r="K79" s="55"/>
      <c r="L79" s="110">
        <v>12</v>
      </c>
    </row>
    <row r="80" spans="1:18" s="81" customFormat="1" x14ac:dyDescent="0.2">
      <c r="A80" s="81">
        <v>58</v>
      </c>
      <c r="B80" s="389">
        <v>43622</v>
      </c>
      <c r="C80" s="389">
        <v>43622</v>
      </c>
      <c r="D80" s="55">
        <v>221</v>
      </c>
      <c r="E80" s="96"/>
      <c r="F80" s="55" t="s">
        <v>228</v>
      </c>
      <c r="G80" s="55" t="s">
        <v>14</v>
      </c>
      <c r="H80" s="55"/>
      <c r="I80" s="93">
        <v>10839.48</v>
      </c>
      <c r="J80" s="93">
        <f>L80*I80</f>
        <v>43357.919999999998</v>
      </c>
      <c r="K80" s="55"/>
      <c r="L80" s="226">
        <v>4</v>
      </c>
    </row>
    <row r="81" spans="1:18" s="81" customFormat="1" x14ac:dyDescent="0.2">
      <c r="A81" s="81">
        <v>59</v>
      </c>
      <c r="B81" s="54">
        <v>2020</v>
      </c>
      <c r="C81" s="390">
        <v>2020</v>
      </c>
      <c r="D81" s="55">
        <v>223</v>
      </c>
      <c r="E81" s="96"/>
      <c r="F81" s="55" t="s">
        <v>470</v>
      </c>
      <c r="G81" s="55" t="s">
        <v>14</v>
      </c>
      <c r="H81" s="92"/>
      <c r="I81" s="93">
        <v>2930</v>
      </c>
      <c r="J81" s="93">
        <f>I81*L81</f>
        <v>11720</v>
      </c>
      <c r="K81" s="55"/>
      <c r="L81" s="391">
        <v>4</v>
      </c>
    </row>
    <row r="82" spans="1:18" s="81" customFormat="1" x14ac:dyDescent="0.2">
      <c r="A82" s="81">
        <v>60</v>
      </c>
      <c r="B82" s="390">
        <v>2020</v>
      </c>
      <c r="C82" s="390">
        <v>2020</v>
      </c>
      <c r="D82" s="55">
        <v>224</v>
      </c>
      <c r="E82" s="96"/>
      <c r="F82" s="55" t="s">
        <v>782</v>
      </c>
      <c r="G82" s="55" t="s">
        <v>14</v>
      </c>
      <c r="H82" s="92"/>
      <c r="I82" s="93">
        <v>3652</v>
      </c>
      <c r="J82" s="93">
        <f>I82*L82</f>
        <v>127820</v>
      </c>
      <c r="K82" s="55"/>
      <c r="L82" s="110">
        <v>35</v>
      </c>
    </row>
    <row r="83" spans="1:18" s="81" customFormat="1" x14ac:dyDescent="0.2">
      <c r="A83" s="262">
        <v>62</v>
      </c>
      <c r="B83" s="389">
        <v>43622</v>
      </c>
      <c r="C83" s="389">
        <v>43622</v>
      </c>
      <c r="D83" s="55">
        <v>226</v>
      </c>
      <c r="E83" s="96"/>
      <c r="F83" s="55" t="s">
        <v>267</v>
      </c>
      <c r="G83" s="55" t="s">
        <v>14</v>
      </c>
      <c r="H83" s="92"/>
      <c r="I83" s="93">
        <v>1331.48</v>
      </c>
      <c r="J83" s="93">
        <f>L83*I83</f>
        <v>2662.96</v>
      </c>
      <c r="K83" s="55"/>
      <c r="L83" s="226">
        <v>2</v>
      </c>
    </row>
    <row r="84" spans="1:18" s="81" customFormat="1" x14ac:dyDescent="0.2">
      <c r="A84" s="81">
        <v>64</v>
      </c>
      <c r="B84" s="389">
        <v>2020</v>
      </c>
      <c r="C84" s="389">
        <v>2020</v>
      </c>
      <c r="D84" s="55">
        <v>228</v>
      </c>
      <c r="E84" s="96">
        <v>4073</v>
      </c>
      <c r="F84" s="55" t="s">
        <v>39</v>
      </c>
      <c r="G84" s="55" t="s">
        <v>14</v>
      </c>
      <c r="H84" s="92"/>
      <c r="I84" s="93">
        <v>18.309999999999999</v>
      </c>
      <c r="J84" s="93">
        <f>L84*I84</f>
        <v>6683.15</v>
      </c>
      <c r="K84" s="228"/>
      <c r="L84" s="226">
        <v>365</v>
      </c>
    </row>
    <row r="85" spans="1:18" s="81" customFormat="1" x14ac:dyDescent="0.2">
      <c r="A85" s="81">
        <v>65</v>
      </c>
      <c r="B85" s="54">
        <v>2020</v>
      </c>
      <c r="C85" s="390">
        <v>2020</v>
      </c>
      <c r="D85" s="55">
        <v>229</v>
      </c>
      <c r="E85" s="96"/>
      <c r="F85" s="55" t="s">
        <v>12</v>
      </c>
      <c r="G85" s="55" t="s">
        <v>14</v>
      </c>
      <c r="H85" s="92"/>
      <c r="I85" s="93">
        <v>1062</v>
      </c>
      <c r="J85" s="93">
        <f>I85*L85</f>
        <v>66906</v>
      </c>
      <c r="K85" s="55"/>
      <c r="L85" s="110">
        <v>63</v>
      </c>
    </row>
    <row r="86" spans="1:18" s="81" customFormat="1" x14ac:dyDescent="0.2">
      <c r="A86" s="81">
        <v>66</v>
      </c>
      <c r="B86" s="390">
        <v>2018</v>
      </c>
      <c r="C86" s="390">
        <v>2018</v>
      </c>
      <c r="D86" s="55">
        <v>230</v>
      </c>
      <c r="E86" s="96">
        <v>5195</v>
      </c>
      <c r="F86" s="55" t="s">
        <v>462</v>
      </c>
      <c r="G86" s="55" t="s">
        <v>34</v>
      </c>
      <c r="H86" s="92"/>
      <c r="I86" s="93">
        <v>1293.28</v>
      </c>
      <c r="J86" s="93">
        <f>L86*I86</f>
        <v>11639.52</v>
      </c>
      <c r="K86" s="55"/>
      <c r="L86" s="226">
        <v>9</v>
      </c>
    </row>
    <row r="87" spans="1:18" s="81" customFormat="1" x14ac:dyDescent="0.2">
      <c r="A87" s="81">
        <v>67</v>
      </c>
      <c r="B87" s="389">
        <v>43622</v>
      </c>
      <c r="C87" s="389">
        <v>43622</v>
      </c>
      <c r="D87" s="55">
        <v>231</v>
      </c>
      <c r="E87" s="96">
        <v>9601</v>
      </c>
      <c r="F87" s="55" t="s">
        <v>307</v>
      </c>
      <c r="G87" s="55" t="s">
        <v>14</v>
      </c>
      <c r="H87" s="92"/>
      <c r="I87" s="93">
        <v>722.75</v>
      </c>
      <c r="J87" s="93">
        <f>L87*I87</f>
        <v>1445.5</v>
      </c>
      <c r="K87" s="228"/>
      <c r="L87" s="226">
        <v>2</v>
      </c>
    </row>
    <row r="88" spans="1:18" s="81" customFormat="1" x14ac:dyDescent="0.2">
      <c r="A88" s="81">
        <v>68</v>
      </c>
      <c r="B88" s="389">
        <v>43622</v>
      </c>
      <c r="C88" s="389">
        <v>43622</v>
      </c>
      <c r="D88" s="55">
        <v>232</v>
      </c>
      <c r="E88" s="96">
        <v>9598</v>
      </c>
      <c r="F88" s="55" t="s">
        <v>167</v>
      </c>
      <c r="G88" s="55" t="s">
        <v>14</v>
      </c>
      <c r="H88" s="55"/>
      <c r="I88" s="93">
        <v>722.75</v>
      </c>
      <c r="J88" s="93">
        <f>L88*I88</f>
        <v>1445.5</v>
      </c>
      <c r="K88" s="228"/>
      <c r="L88" s="226">
        <v>2</v>
      </c>
    </row>
    <row r="89" spans="1:18" s="197" customFormat="1" x14ac:dyDescent="0.2">
      <c r="A89" s="197">
        <v>71</v>
      </c>
      <c r="B89" s="402">
        <v>2020</v>
      </c>
      <c r="C89" s="402">
        <v>2020</v>
      </c>
      <c r="D89" s="76">
        <v>235</v>
      </c>
      <c r="E89" s="76"/>
      <c r="F89" s="76" t="s">
        <v>414</v>
      </c>
      <c r="G89" s="76" t="s">
        <v>497</v>
      </c>
      <c r="H89" s="76"/>
      <c r="I89" s="76">
        <v>374.25</v>
      </c>
      <c r="J89" s="190">
        <f>I89*L89</f>
        <v>3742.5</v>
      </c>
      <c r="K89" s="76"/>
      <c r="L89" s="403">
        <v>10</v>
      </c>
    </row>
    <row r="90" spans="1:18" s="81" customFormat="1" x14ac:dyDescent="0.2">
      <c r="A90" s="81">
        <v>72</v>
      </c>
      <c r="B90" s="389">
        <v>43622</v>
      </c>
      <c r="C90" s="389">
        <v>43622</v>
      </c>
      <c r="D90" s="55">
        <v>236</v>
      </c>
      <c r="E90" s="96">
        <v>9639</v>
      </c>
      <c r="F90" s="55" t="s">
        <v>495</v>
      </c>
      <c r="G90" s="55" t="s">
        <v>14</v>
      </c>
      <c r="H90" s="55"/>
      <c r="I90" s="93">
        <v>3556.22</v>
      </c>
      <c r="J90" s="93">
        <f>L90*I90</f>
        <v>17781.099999999999</v>
      </c>
      <c r="K90" s="55"/>
      <c r="L90" s="226">
        <v>5</v>
      </c>
    </row>
    <row r="91" spans="1:18" s="81" customFormat="1" x14ac:dyDescent="0.2">
      <c r="A91" s="81">
        <v>73</v>
      </c>
      <c r="B91" s="390">
        <v>2020</v>
      </c>
      <c r="C91" s="54">
        <v>2020</v>
      </c>
      <c r="D91" s="55">
        <v>237</v>
      </c>
      <c r="E91" s="96"/>
      <c r="F91" s="55" t="s">
        <v>499</v>
      </c>
      <c r="G91" s="55" t="s">
        <v>14</v>
      </c>
      <c r="H91" s="92"/>
      <c r="I91" s="93">
        <v>4454.5</v>
      </c>
      <c r="J91" s="93">
        <f>I91*L91</f>
        <v>8909</v>
      </c>
      <c r="K91" s="228"/>
      <c r="L91" s="391">
        <v>2</v>
      </c>
    </row>
    <row r="92" spans="1:18" s="261" customFormat="1" x14ac:dyDescent="0.2">
      <c r="A92" s="81">
        <v>75</v>
      </c>
      <c r="B92" s="389">
        <v>43588</v>
      </c>
      <c r="C92" s="389">
        <v>43588</v>
      </c>
      <c r="D92" s="55">
        <v>239</v>
      </c>
      <c r="E92" s="96">
        <v>2665</v>
      </c>
      <c r="F92" s="55" t="s">
        <v>23</v>
      </c>
      <c r="G92" s="55" t="s">
        <v>37</v>
      </c>
      <c r="H92" s="55"/>
      <c r="I92" s="93">
        <v>258</v>
      </c>
      <c r="J92" s="93">
        <f>L92*I92</f>
        <v>11094</v>
      </c>
      <c r="K92" s="55"/>
      <c r="L92" s="226">
        <v>43</v>
      </c>
      <c r="M92" s="81"/>
      <c r="N92" s="81"/>
      <c r="O92" s="81"/>
      <c r="P92" s="81"/>
      <c r="Q92" s="81"/>
      <c r="R92" s="81"/>
    </row>
    <row r="93" spans="1:18" s="81" customFormat="1" x14ac:dyDescent="0.2">
      <c r="A93" s="81">
        <v>76</v>
      </c>
      <c r="B93" s="389">
        <v>43622</v>
      </c>
      <c r="C93" s="389">
        <v>43622</v>
      </c>
      <c r="D93" s="55">
        <v>240</v>
      </c>
      <c r="E93" s="96">
        <v>1608</v>
      </c>
      <c r="F93" s="55" t="s">
        <v>135</v>
      </c>
      <c r="G93" s="55" t="s">
        <v>14</v>
      </c>
      <c r="H93" s="92"/>
      <c r="I93" s="93">
        <v>2088.6</v>
      </c>
      <c r="J93" s="93">
        <f>L93*I93</f>
        <v>12531.599999999999</v>
      </c>
      <c r="K93" s="55"/>
      <c r="L93" s="226">
        <v>6</v>
      </c>
    </row>
    <row r="94" spans="1:18" s="81" customFormat="1" x14ac:dyDescent="0.2">
      <c r="A94" s="81">
        <v>77</v>
      </c>
      <c r="B94" s="390">
        <v>2020</v>
      </c>
      <c r="C94" s="54">
        <v>2020</v>
      </c>
      <c r="D94" s="55">
        <v>241</v>
      </c>
      <c r="E94" s="96"/>
      <c r="F94" s="55" t="s">
        <v>500</v>
      </c>
      <c r="G94" s="55" t="s">
        <v>14</v>
      </c>
      <c r="H94" s="92"/>
      <c r="I94" s="93">
        <v>2767.1</v>
      </c>
      <c r="J94" s="93">
        <f>I94*L94</f>
        <v>11068.4</v>
      </c>
      <c r="K94" s="228"/>
      <c r="L94" s="391">
        <v>4</v>
      </c>
    </row>
    <row r="95" spans="1:18" s="81" customFormat="1" x14ac:dyDescent="0.2">
      <c r="A95" s="81">
        <v>78</v>
      </c>
      <c r="B95" s="390">
        <v>2020</v>
      </c>
      <c r="C95" s="54">
        <v>2020</v>
      </c>
      <c r="D95" s="55">
        <v>242</v>
      </c>
      <c r="E95" s="96"/>
      <c r="F95" s="55" t="s">
        <v>501</v>
      </c>
      <c r="G95" s="55" t="s">
        <v>14</v>
      </c>
      <c r="H95" s="92"/>
      <c r="I95" s="93">
        <v>2466.1999999999998</v>
      </c>
      <c r="J95" s="93">
        <f>I95*L95</f>
        <v>12331</v>
      </c>
      <c r="K95" s="228"/>
      <c r="L95" s="391">
        <v>5</v>
      </c>
    </row>
    <row r="96" spans="1:18" s="81" customFormat="1" x14ac:dyDescent="0.2">
      <c r="A96" s="81">
        <v>79</v>
      </c>
      <c r="B96" s="389">
        <v>43622</v>
      </c>
      <c r="C96" s="389">
        <v>43622</v>
      </c>
      <c r="D96" s="55">
        <v>243</v>
      </c>
      <c r="E96" s="96"/>
      <c r="F96" s="55" t="s">
        <v>498</v>
      </c>
      <c r="G96" s="55" t="s">
        <v>14</v>
      </c>
      <c r="H96" s="55"/>
      <c r="I96" s="93">
        <v>1325.52</v>
      </c>
      <c r="J96" s="93">
        <f>L96*I96</f>
        <v>3976.56</v>
      </c>
      <c r="K96" s="55"/>
      <c r="L96" s="226">
        <v>3</v>
      </c>
    </row>
    <row r="97" spans="1:18" s="81" customFormat="1" x14ac:dyDescent="0.2">
      <c r="A97" s="81">
        <v>80</v>
      </c>
      <c r="B97" s="389">
        <v>43567</v>
      </c>
      <c r="C97" s="389">
        <v>43567</v>
      </c>
      <c r="D97" s="55">
        <v>244</v>
      </c>
      <c r="E97" s="96">
        <v>2550</v>
      </c>
      <c r="F97" s="55" t="s">
        <v>401</v>
      </c>
      <c r="G97" s="55" t="s">
        <v>14</v>
      </c>
      <c r="H97" s="92"/>
      <c r="I97" s="93">
        <v>92.04</v>
      </c>
      <c r="J97" s="93">
        <f>L97*I97</f>
        <v>36079.68</v>
      </c>
      <c r="K97" s="55"/>
      <c r="L97" s="226">
        <v>392</v>
      </c>
    </row>
    <row r="98" spans="1:18" s="312" customFormat="1" x14ac:dyDescent="0.2">
      <c r="A98" s="312">
        <v>81</v>
      </c>
      <c r="B98" s="314">
        <v>2020</v>
      </c>
      <c r="C98" s="314">
        <v>2020</v>
      </c>
      <c r="D98" s="304">
        <v>245</v>
      </c>
      <c r="E98" s="305"/>
      <c r="F98" s="304" t="s">
        <v>371</v>
      </c>
      <c r="G98" s="304" t="s">
        <v>14</v>
      </c>
      <c r="H98" s="310"/>
      <c r="I98" s="306">
        <v>31</v>
      </c>
      <c r="J98" s="409">
        <f>I98*L98</f>
        <v>620</v>
      </c>
      <c r="K98" s="307"/>
      <c r="L98" s="408">
        <v>20</v>
      </c>
    </row>
    <row r="99" spans="1:18" s="312" customFormat="1" x14ac:dyDescent="0.2">
      <c r="A99" s="312">
        <v>82</v>
      </c>
      <c r="B99" s="314">
        <v>2020</v>
      </c>
      <c r="C99" s="314">
        <v>2020</v>
      </c>
      <c r="D99" s="304">
        <v>246</v>
      </c>
      <c r="E99" s="304"/>
      <c r="F99" s="304" t="s">
        <v>416</v>
      </c>
      <c r="G99" s="304" t="s">
        <v>14</v>
      </c>
      <c r="H99" s="304"/>
      <c r="I99" s="304">
        <v>6.11</v>
      </c>
      <c r="J99" s="306">
        <f>I99*L99</f>
        <v>17890.080000000002</v>
      </c>
      <c r="K99" s="304"/>
      <c r="L99" s="408">
        <v>2928</v>
      </c>
    </row>
    <row r="100" spans="1:18" s="197" customFormat="1" x14ac:dyDescent="0.2">
      <c r="A100" s="197">
        <v>83</v>
      </c>
      <c r="B100" s="411">
        <v>43567</v>
      </c>
      <c r="C100" s="411">
        <v>43567</v>
      </c>
      <c r="D100" s="76">
        <v>247</v>
      </c>
      <c r="E100" s="188" t="s">
        <v>212</v>
      </c>
      <c r="F100" s="76" t="s">
        <v>80</v>
      </c>
      <c r="G100" s="76" t="s">
        <v>81</v>
      </c>
      <c r="H100" s="76"/>
      <c r="I100" s="190">
        <v>9.44</v>
      </c>
      <c r="J100" s="190">
        <f>L100*I100</f>
        <v>736.31999999999994</v>
      </c>
      <c r="K100" s="76"/>
      <c r="L100" s="400">
        <v>78</v>
      </c>
    </row>
    <row r="101" spans="1:18" s="197" customFormat="1" x14ac:dyDescent="0.2">
      <c r="A101" s="404">
        <v>84</v>
      </c>
      <c r="B101" s="411">
        <v>43567</v>
      </c>
      <c r="C101" s="411">
        <v>43567</v>
      </c>
      <c r="D101" s="76">
        <v>248</v>
      </c>
      <c r="E101" s="76" t="s">
        <v>213</v>
      </c>
      <c r="F101" s="76" t="s">
        <v>84</v>
      </c>
      <c r="G101" s="76" t="s">
        <v>81</v>
      </c>
      <c r="H101" s="76"/>
      <c r="I101" s="190">
        <v>24.78</v>
      </c>
      <c r="J101" s="190">
        <f>L101*I101</f>
        <v>2849.7000000000003</v>
      </c>
      <c r="K101" s="76"/>
      <c r="L101" s="400">
        <v>115</v>
      </c>
    </row>
    <row r="102" spans="1:18" s="412" customFormat="1" x14ac:dyDescent="0.2">
      <c r="A102" s="312">
        <v>85</v>
      </c>
      <c r="B102" s="314">
        <v>2020</v>
      </c>
      <c r="C102" s="311">
        <v>2020</v>
      </c>
      <c r="D102" s="304">
        <v>249</v>
      </c>
      <c r="E102" s="305"/>
      <c r="F102" s="304" t="s">
        <v>466</v>
      </c>
      <c r="G102" s="304" t="s">
        <v>14</v>
      </c>
      <c r="H102" s="310"/>
      <c r="I102" s="306">
        <v>21.24</v>
      </c>
      <c r="J102" s="306">
        <f>I102*L102</f>
        <v>1614.2399999999998</v>
      </c>
      <c r="K102" s="304"/>
      <c r="L102" s="316">
        <v>76</v>
      </c>
    </row>
    <row r="103" spans="1:18" s="81" customFormat="1" x14ac:dyDescent="0.2">
      <c r="A103" s="81">
        <v>86</v>
      </c>
      <c r="B103" s="390">
        <v>2020</v>
      </c>
      <c r="C103" s="390">
        <v>2020</v>
      </c>
      <c r="D103" s="55">
        <v>250</v>
      </c>
      <c r="E103" s="96"/>
      <c r="F103" s="55" t="s">
        <v>473</v>
      </c>
      <c r="G103" s="55" t="s">
        <v>14</v>
      </c>
      <c r="H103" s="92"/>
      <c r="I103" s="93">
        <v>4.92</v>
      </c>
      <c r="J103" s="93">
        <f>I103*L103</f>
        <v>8998.68</v>
      </c>
      <c r="K103" s="228"/>
      <c r="L103" s="391">
        <v>1829</v>
      </c>
    </row>
    <row r="104" spans="1:18" s="81" customFormat="1" x14ac:dyDescent="0.2">
      <c r="A104" s="81">
        <v>87</v>
      </c>
      <c r="B104" s="390">
        <v>2018</v>
      </c>
      <c r="C104" s="390">
        <v>2018</v>
      </c>
      <c r="D104" s="55">
        <v>251</v>
      </c>
      <c r="E104" s="96">
        <v>5195</v>
      </c>
      <c r="F104" s="55" t="s">
        <v>472</v>
      </c>
      <c r="G104" s="55" t="s">
        <v>34</v>
      </c>
      <c r="H104" s="92"/>
      <c r="I104" s="93">
        <v>1293.28</v>
      </c>
      <c r="J104" s="93">
        <f t="shared" ref="J104:J105" si="3">L104*I104</f>
        <v>6466.4</v>
      </c>
      <c r="K104" s="55"/>
      <c r="L104" s="226">
        <v>5</v>
      </c>
    </row>
    <row r="105" spans="1:18" s="81" customFormat="1" x14ac:dyDescent="0.2">
      <c r="A105" s="81">
        <v>88</v>
      </c>
      <c r="B105" s="390">
        <v>2018</v>
      </c>
      <c r="C105" s="390">
        <v>2018</v>
      </c>
      <c r="D105" s="55">
        <v>252</v>
      </c>
      <c r="E105" s="96">
        <v>7635</v>
      </c>
      <c r="F105" s="55" t="s">
        <v>36</v>
      </c>
      <c r="G105" s="55" t="s">
        <v>14</v>
      </c>
      <c r="H105" s="92"/>
      <c r="I105" s="93">
        <v>1.22</v>
      </c>
      <c r="J105" s="93">
        <f t="shared" si="3"/>
        <v>43066</v>
      </c>
      <c r="K105" s="55"/>
      <c r="L105" s="226">
        <v>35300</v>
      </c>
    </row>
    <row r="106" spans="1:18" s="81" customFormat="1" x14ac:dyDescent="0.2">
      <c r="A106" s="81">
        <v>96</v>
      </c>
      <c r="B106" s="54">
        <v>2020</v>
      </c>
      <c r="C106" s="54">
        <v>2020</v>
      </c>
      <c r="D106" s="55">
        <v>260</v>
      </c>
      <c r="E106" s="55"/>
      <c r="F106" s="55" t="s">
        <v>434</v>
      </c>
      <c r="G106" s="55" t="s">
        <v>14</v>
      </c>
      <c r="H106" s="55"/>
      <c r="I106" s="55">
        <v>390.6</v>
      </c>
      <c r="J106" s="93">
        <f>I106*L106</f>
        <v>1953</v>
      </c>
      <c r="K106" s="55"/>
      <c r="L106" s="112">
        <v>5</v>
      </c>
    </row>
    <row r="107" spans="1:18" s="81" customFormat="1" x14ac:dyDescent="0.2">
      <c r="A107" s="81">
        <v>97</v>
      </c>
      <c r="B107" s="389">
        <v>2020</v>
      </c>
      <c r="C107" s="389">
        <v>2020</v>
      </c>
      <c r="D107" s="55">
        <v>261</v>
      </c>
      <c r="E107" s="96">
        <v>2014</v>
      </c>
      <c r="F107" s="55" t="s">
        <v>50</v>
      </c>
      <c r="G107" s="55" t="s">
        <v>14</v>
      </c>
      <c r="H107" s="92"/>
      <c r="I107" s="93">
        <v>140</v>
      </c>
      <c r="J107" s="93">
        <f>L107*I107</f>
        <v>140</v>
      </c>
      <c r="K107" s="55"/>
      <c r="L107" s="110">
        <v>1</v>
      </c>
    </row>
    <row r="108" spans="1:18" s="197" customFormat="1" x14ac:dyDescent="0.2">
      <c r="A108" s="410">
        <v>98</v>
      </c>
      <c r="B108" s="411">
        <v>43567</v>
      </c>
      <c r="C108" s="411">
        <v>43567</v>
      </c>
      <c r="D108" s="76">
        <v>262</v>
      </c>
      <c r="E108" s="188">
        <v>1610</v>
      </c>
      <c r="F108" s="76" t="s">
        <v>131</v>
      </c>
      <c r="G108" s="76" t="s">
        <v>14</v>
      </c>
      <c r="H108" s="196"/>
      <c r="I108" s="190">
        <v>3.98</v>
      </c>
      <c r="J108" s="190">
        <f>L108*I108</f>
        <v>756.2</v>
      </c>
      <c r="K108" s="76"/>
      <c r="L108" s="400">
        <v>190</v>
      </c>
    </row>
    <row r="109" spans="1:18" s="413" customFormat="1" x14ac:dyDescent="0.2">
      <c r="A109" s="312">
        <v>99</v>
      </c>
      <c r="B109" s="303">
        <v>43567</v>
      </c>
      <c r="C109" s="303">
        <v>43567</v>
      </c>
      <c r="D109" s="304">
        <v>263</v>
      </c>
      <c r="E109" s="305">
        <v>6572</v>
      </c>
      <c r="F109" s="304" t="s">
        <v>402</v>
      </c>
      <c r="G109" s="304" t="s">
        <v>14</v>
      </c>
      <c r="H109" s="310"/>
      <c r="I109" s="306">
        <v>109.4</v>
      </c>
      <c r="J109" s="306">
        <f>L109*I109</f>
        <v>328.20000000000005</v>
      </c>
      <c r="K109" s="304"/>
      <c r="L109" s="308">
        <v>3</v>
      </c>
      <c r="M109" s="312"/>
      <c r="N109" s="312"/>
      <c r="O109" s="312"/>
      <c r="P109" s="312"/>
      <c r="Q109" s="312"/>
      <c r="R109" s="312"/>
    </row>
    <row r="110" spans="1:18" s="81" customFormat="1" x14ac:dyDescent="0.2">
      <c r="A110" s="264">
        <v>100</v>
      </c>
      <c r="B110" s="54">
        <v>2020</v>
      </c>
      <c r="C110" s="54">
        <v>2020</v>
      </c>
      <c r="D110" s="55">
        <v>264</v>
      </c>
      <c r="E110" s="55"/>
      <c r="F110" s="55" t="s">
        <v>419</v>
      </c>
      <c r="G110" s="55" t="s">
        <v>14</v>
      </c>
      <c r="H110" s="55"/>
      <c r="I110" s="55">
        <v>6.44</v>
      </c>
      <c r="J110" s="93">
        <f>I110*L110</f>
        <v>367.08000000000004</v>
      </c>
      <c r="K110" s="55"/>
      <c r="L110" s="112">
        <v>57</v>
      </c>
    </row>
    <row r="111" spans="1:18" s="264" customFormat="1" x14ac:dyDescent="0.2">
      <c r="A111" s="81">
        <v>101</v>
      </c>
      <c r="B111" s="389">
        <v>43567</v>
      </c>
      <c r="C111" s="389">
        <v>43567</v>
      </c>
      <c r="D111" s="55">
        <v>265</v>
      </c>
      <c r="E111" s="96">
        <v>3770</v>
      </c>
      <c r="F111" s="55" t="s">
        <v>30</v>
      </c>
      <c r="G111" s="55" t="s">
        <v>10</v>
      </c>
      <c r="H111" s="92"/>
      <c r="I111" s="93">
        <v>141.6</v>
      </c>
      <c r="J111" s="93">
        <f>L111*I111</f>
        <v>8354.4</v>
      </c>
      <c r="K111" s="55"/>
      <c r="L111" s="226">
        <v>59</v>
      </c>
      <c r="M111" s="81"/>
      <c r="N111" s="81"/>
      <c r="O111" s="81"/>
      <c r="P111" s="81"/>
      <c r="Q111" s="81"/>
      <c r="R111" s="81"/>
    </row>
    <row r="112" spans="1:18" s="312" customFormat="1" x14ac:dyDescent="0.2">
      <c r="A112" s="312">
        <v>102</v>
      </c>
      <c r="B112" s="303">
        <v>43567</v>
      </c>
      <c r="C112" s="303">
        <v>43567</v>
      </c>
      <c r="D112" s="304">
        <v>266</v>
      </c>
      <c r="E112" s="305">
        <v>3767</v>
      </c>
      <c r="F112" s="304" t="s">
        <v>129</v>
      </c>
      <c r="G112" s="304" t="s">
        <v>14</v>
      </c>
      <c r="H112" s="310"/>
      <c r="I112" s="306">
        <v>5.08</v>
      </c>
      <c r="J112" s="306">
        <f>L112*I112</f>
        <v>4145.28</v>
      </c>
      <c r="K112" s="304"/>
      <c r="L112" s="308">
        <v>816</v>
      </c>
    </row>
    <row r="113" spans="1:12" s="81" customFormat="1" x14ac:dyDescent="0.2">
      <c r="A113" s="81">
        <v>103</v>
      </c>
      <c r="B113" s="54">
        <v>2020</v>
      </c>
      <c r="C113" s="54">
        <v>2020</v>
      </c>
      <c r="D113" s="55">
        <v>267</v>
      </c>
      <c r="E113" s="96"/>
      <c r="F113" s="55" t="s">
        <v>380</v>
      </c>
      <c r="G113" s="55" t="s">
        <v>14</v>
      </c>
      <c r="H113" s="92"/>
      <c r="I113" s="93">
        <v>141.6</v>
      </c>
      <c r="J113" s="392">
        <f>I113*L113</f>
        <v>26904</v>
      </c>
      <c r="K113" s="228"/>
      <c r="L113" s="112">
        <v>190</v>
      </c>
    </row>
    <row r="114" spans="1:12" s="312" customFormat="1" x14ac:dyDescent="0.2">
      <c r="A114" s="312">
        <v>104</v>
      </c>
      <c r="B114" s="303">
        <v>43567</v>
      </c>
      <c r="C114" s="303">
        <v>43567</v>
      </c>
      <c r="D114" s="304">
        <v>268</v>
      </c>
      <c r="E114" s="305">
        <v>6914</v>
      </c>
      <c r="F114" s="304" t="s">
        <v>166</v>
      </c>
      <c r="G114" s="304" t="s">
        <v>14</v>
      </c>
      <c r="H114" s="310"/>
      <c r="I114" s="306">
        <v>23.6</v>
      </c>
      <c r="J114" s="306">
        <f>L114*I114</f>
        <v>2265.6000000000004</v>
      </c>
      <c r="K114" s="304"/>
      <c r="L114" s="308">
        <v>96</v>
      </c>
    </row>
    <row r="115" spans="1:12" s="81" customFormat="1" x14ac:dyDescent="0.2">
      <c r="A115" s="81">
        <v>105</v>
      </c>
      <c r="B115" s="389">
        <v>43567</v>
      </c>
      <c r="C115" s="389">
        <v>43567</v>
      </c>
      <c r="D115" s="55">
        <v>269</v>
      </c>
      <c r="E115" s="96">
        <v>9622</v>
      </c>
      <c r="F115" s="55" t="s">
        <v>126</v>
      </c>
      <c r="G115" s="55" t="s">
        <v>81</v>
      </c>
      <c r="H115" s="92"/>
      <c r="I115" s="93">
        <v>33</v>
      </c>
      <c r="J115" s="93">
        <f>L115*I115</f>
        <v>198</v>
      </c>
      <c r="K115" s="55"/>
      <c r="L115" s="226">
        <v>6</v>
      </c>
    </row>
    <row r="116" spans="1:12" s="197" customFormat="1" x14ac:dyDescent="0.2">
      <c r="A116" s="197">
        <v>106</v>
      </c>
      <c r="B116" s="411">
        <v>43567</v>
      </c>
      <c r="C116" s="411">
        <v>43567</v>
      </c>
      <c r="D116" s="76">
        <v>270</v>
      </c>
      <c r="E116" s="188">
        <v>9623</v>
      </c>
      <c r="F116" s="76" t="s">
        <v>546</v>
      </c>
      <c r="G116" s="76" t="s">
        <v>81</v>
      </c>
      <c r="H116" s="196"/>
      <c r="I116" s="190">
        <v>29</v>
      </c>
      <c r="J116" s="190">
        <f>L116*I116</f>
        <v>58</v>
      </c>
      <c r="K116" s="76"/>
      <c r="L116" s="400">
        <v>2</v>
      </c>
    </row>
    <row r="117" spans="1:12" s="141" customFormat="1" x14ac:dyDescent="0.2">
      <c r="B117" s="266"/>
      <c r="C117" s="266"/>
      <c r="D117" s="14"/>
      <c r="E117" s="148"/>
      <c r="F117" s="14"/>
      <c r="G117" s="14"/>
      <c r="H117" s="149"/>
      <c r="I117" s="150"/>
      <c r="J117" s="150"/>
      <c r="K117" s="14"/>
      <c r="L117" s="267"/>
    </row>
    <row r="118" spans="1:12" s="141" customFormat="1" x14ac:dyDescent="0.2">
      <c r="B118" s="278"/>
      <c r="C118" s="278"/>
      <c r="D118" s="156"/>
      <c r="E118" s="157"/>
      <c r="F118" s="156"/>
      <c r="G118" s="156"/>
      <c r="H118" s="160"/>
      <c r="I118" s="158"/>
      <c r="J118" s="158"/>
      <c r="K118" s="156"/>
      <c r="L118" s="277"/>
    </row>
    <row r="119" spans="1:12" s="141" customFormat="1" x14ac:dyDescent="0.2">
      <c r="B119" s="278"/>
      <c r="C119" s="278"/>
      <c r="D119" s="156"/>
      <c r="E119" s="157"/>
      <c r="F119" s="156"/>
      <c r="G119" s="156"/>
      <c r="H119" s="160"/>
      <c r="I119" s="158"/>
      <c r="J119" s="158"/>
      <c r="K119" s="156"/>
      <c r="L119" s="277"/>
    </row>
    <row r="120" spans="1:12" s="141" customFormat="1" x14ac:dyDescent="0.2">
      <c r="B120" s="278"/>
      <c r="C120" s="278"/>
      <c r="D120" s="156"/>
      <c r="E120" s="157"/>
      <c r="F120" s="156"/>
      <c r="G120" s="156"/>
      <c r="H120" s="160"/>
      <c r="I120" s="158"/>
      <c r="J120" s="158"/>
      <c r="K120" s="156"/>
      <c r="L120" s="277"/>
    </row>
    <row r="121" spans="1:12" s="141" customFormat="1" x14ac:dyDescent="0.2">
      <c r="B121" s="278"/>
      <c r="C121" s="278"/>
      <c r="D121" s="156"/>
      <c r="E121" s="157"/>
      <c r="F121" s="156"/>
      <c r="G121" s="156"/>
      <c r="H121" s="160"/>
      <c r="I121" s="158"/>
      <c r="J121" s="158"/>
      <c r="K121" s="156"/>
      <c r="L121" s="277"/>
    </row>
    <row r="122" spans="1:12" s="141" customFormat="1" x14ac:dyDescent="0.2">
      <c r="B122" s="278"/>
      <c r="C122" s="278"/>
      <c r="D122" s="156"/>
      <c r="E122" s="157"/>
      <c r="F122" s="156"/>
      <c r="G122" s="156"/>
      <c r="H122" s="160"/>
      <c r="I122" s="158"/>
      <c r="J122" s="158"/>
      <c r="K122" s="156"/>
      <c r="L122" s="277"/>
    </row>
    <row r="123" spans="1:12" s="141" customFormat="1" x14ac:dyDescent="0.2">
      <c r="B123" s="278"/>
      <c r="C123" s="278"/>
      <c r="D123" s="156"/>
      <c r="E123" s="157"/>
      <c r="F123" s="156"/>
      <c r="G123" s="156"/>
      <c r="H123" s="160"/>
      <c r="I123" s="158"/>
      <c r="J123" s="158"/>
      <c r="K123" s="156"/>
      <c r="L123" s="277"/>
    </row>
    <row r="124" spans="1:12" s="141" customFormat="1" x14ac:dyDescent="0.2">
      <c r="B124" s="278"/>
      <c r="C124" s="278"/>
      <c r="D124" s="156"/>
      <c r="E124" s="157"/>
      <c r="F124" s="156"/>
      <c r="G124" s="156"/>
      <c r="H124" s="160"/>
      <c r="I124" s="158"/>
      <c r="J124" s="158"/>
      <c r="K124" s="156"/>
      <c r="L124" s="277"/>
    </row>
    <row r="125" spans="1:12" s="141" customFormat="1" x14ac:dyDescent="0.2">
      <c r="B125" s="278"/>
      <c r="C125" s="278"/>
      <c r="D125" s="156"/>
      <c r="E125" s="157"/>
      <c r="F125" s="156"/>
      <c r="G125" s="156"/>
      <c r="H125" s="160"/>
      <c r="I125" s="158"/>
      <c r="J125" s="158"/>
      <c r="K125" s="156"/>
      <c r="L125" s="277"/>
    </row>
    <row r="126" spans="1:12" s="141" customFormat="1" x14ac:dyDescent="0.2">
      <c r="B126" s="278"/>
      <c r="C126" s="278"/>
      <c r="D126" s="156"/>
      <c r="E126" s="157"/>
      <c r="F126" s="156"/>
      <c r="G126" s="156"/>
      <c r="H126" s="160"/>
      <c r="I126" s="158"/>
      <c r="J126" s="158"/>
      <c r="K126" s="156"/>
      <c r="L126" s="277"/>
    </row>
    <row r="127" spans="1:12" s="141" customFormat="1" x14ac:dyDescent="0.2">
      <c r="B127" s="278"/>
      <c r="C127" s="278"/>
      <c r="D127" s="156"/>
      <c r="E127" s="157"/>
      <c r="F127" s="156"/>
      <c r="G127" s="156"/>
      <c r="H127" s="160"/>
      <c r="I127" s="158"/>
      <c r="J127" s="158"/>
      <c r="K127" s="156"/>
      <c r="L127" s="277"/>
    </row>
    <row r="128" spans="1:12" s="141" customFormat="1" x14ac:dyDescent="0.2">
      <c r="B128" s="278"/>
      <c r="C128" s="278"/>
      <c r="D128" s="156"/>
      <c r="E128" s="157"/>
      <c r="F128" s="156"/>
      <c r="G128" s="156"/>
      <c r="H128" s="160"/>
      <c r="I128" s="158"/>
      <c r="J128" s="158"/>
      <c r="K128" s="156"/>
      <c r="L128" s="277"/>
    </row>
    <row r="129" spans="1:18" s="156" customFormat="1" ht="12" thickBot="1" x14ac:dyDescent="0.25">
      <c r="B129" s="278"/>
      <c r="C129" s="278"/>
      <c r="E129" s="157"/>
      <c r="H129" s="160"/>
      <c r="I129" s="158"/>
      <c r="J129" s="158"/>
      <c r="L129" s="277"/>
    </row>
    <row r="130" spans="1:18" s="141" customFormat="1" ht="18.75" x14ac:dyDescent="0.3">
      <c r="B130" s="1040" t="s">
        <v>357</v>
      </c>
      <c r="C130" s="1041"/>
      <c r="D130" s="1041"/>
      <c r="E130" s="1041"/>
      <c r="F130" s="1041"/>
      <c r="G130" s="1041"/>
      <c r="H130" s="1041"/>
      <c r="I130" s="1041"/>
      <c r="J130" s="1041"/>
      <c r="K130" s="1041"/>
      <c r="L130" s="344"/>
    </row>
    <row r="131" spans="1:18" s="141" customFormat="1" ht="15" x14ac:dyDescent="0.25">
      <c r="B131" s="1042" t="s">
        <v>437</v>
      </c>
      <c r="C131" s="1043"/>
      <c r="D131" s="1043"/>
      <c r="E131" s="1043"/>
      <c r="F131" s="1043"/>
      <c r="G131" s="1043"/>
      <c r="H131" s="1043"/>
      <c r="I131" s="1043"/>
      <c r="J131" s="1043"/>
      <c r="K131" s="1043"/>
      <c r="L131" s="345"/>
    </row>
    <row r="132" spans="1:18" s="141" customFormat="1" x14ac:dyDescent="0.2">
      <c r="B132" s="1044" t="s">
        <v>436</v>
      </c>
      <c r="C132" s="1035"/>
      <c r="D132" s="1035"/>
      <c r="E132" s="1035"/>
      <c r="F132" s="1035"/>
      <c r="G132" s="1035"/>
      <c r="H132" s="1035"/>
      <c r="I132" s="1035"/>
      <c r="J132" s="1035"/>
      <c r="K132" s="1035"/>
      <c r="L132" s="346"/>
    </row>
    <row r="133" spans="1:18" s="378" customFormat="1" ht="12" thickBot="1" x14ac:dyDescent="0.25">
      <c r="B133" s="379"/>
      <c r="C133" s="380"/>
      <c r="D133" s="381"/>
      <c r="E133" s="382"/>
      <c r="F133" s="381" t="s">
        <v>552</v>
      </c>
      <c r="G133" s="381"/>
      <c r="H133" s="383"/>
      <c r="I133" s="384"/>
      <c r="J133" s="381"/>
      <c r="K133" s="385"/>
      <c r="L133" s="386"/>
    </row>
    <row r="134" spans="1:18" s="141" customFormat="1" x14ac:dyDescent="0.2">
      <c r="B134" s="341" t="s">
        <v>1</v>
      </c>
      <c r="C134" s="341" t="s">
        <v>1</v>
      </c>
      <c r="D134" s="342" t="s">
        <v>344</v>
      </c>
      <c r="E134" s="126"/>
      <c r="F134" s="125"/>
      <c r="G134" s="125" t="s">
        <v>4</v>
      </c>
      <c r="H134" s="127" t="s">
        <v>204</v>
      </c>
      <c r="I134" s="128" t="s">
        <v>441</v>
      </c>
      <c r="J134" s="128"/>
      <c r="K134" s="343"/>
      <c r="L134" s="222"/>
    </row>
    <row r="135" spans="1:18" s="141" customFormat="1" x14ac:dyDescent="0.2">
      <c r="B135" s="244" t="s">
        <v>342</v>
      </c>
      <c r="C135" s="244" t="s">
        <v>343</v>
      </c>
      <c r="D135" s="67" t="s">
        <v>345</v>
      </c>
      <c r="E135" s="68" t="s">
        <v>171</v>
      </c>
      <c r="F135" s="67" t="s">
        <v>0</v>
      </c>
      <c r="G135" s="67" t="s">
        <v>5</v>
      </c>
      <c r="H135" s="69" t="s">
        <v>3</v>
      </c>
      <c r="I135" s="70" t="s">
        <v>7</v>
      </c>
      <c r="J135" s="70" t="s">
        <v>8</v>
      </c>
      <c r="K135" s="103"/>
      <c r="L135" s="212" t="s">
        <v>346</v>
      </c>
    </row>
    <row r="136" spans="1:18" s="141" customFormat="1" x14ac:dyDescent="0.2">
      <c r="B136" s="266"/>
      <c r="C136" s="266"/>
      <c r="D136" s="14"/>
      <c r="E136" s="148"/>
      <c r="F136" s="14"/>
      <c r="G136" s="14"/>
      <c r="H136" s="149"/>
      <c r="I136" s="150"/>
      <c r="J136" s="150"/>
      <c r="K136" s="14"/>
      <c r="L136" s="267"/>
    </row>
    <row r="137" spans="1:18" s="197" customFormat="1" x14ac:dyDescent="0.2">
      <c r="A137" s="197">
        <v>107</v>
      </c>
      <c r="B137" s="402">
        <v>2020</v>
      </c>
      <c r="C137" s="402">
        <v>2020</v>
      </c>
      <c r="D137" s="76">
        <v>271</v>
      </c>
      <c r="E137" s="188"/>
      <c r="F137" s="76" t="s">
        <v>459</v>
      </c>
      <c r="G137" s="76" t="s">
        <v>81</v>
      </c>
      <c r="H137" s="196"/>
      <c r="I137" s="190">
        <v>36.700000000000003</v>
      </c>
      <c r="J137" s="405">
        <f>I137*L137</f>
        <v>15157.1</v>
      </c>
      <c r="K137" s="195"/>
      <c r="L137" s="403">
        <v>413</v>
      </c>
    </row>
    <row r="138" spans="1:18" s="81" customFormat="1" x14ac:dyDescent="0.2">
      <c r="A138" s="81">
        <v>108</v>
      </c>
      <c r="B138" s="415">
        <v>2020</v>
      </c>
      <c r="C138" s="415">
        <v>2020</v>
      </c>
      <c r="D138" s="416">
        <v>272</v>
      </c>
      <c r="E138" s="93"/>
      <c r="F138" s="93" t="s">
        <v>409</v>
      </c>
      <c r="G138" s="93" t="s">
        <v>440</v>
      </c>
      <c r="H138" s="93"/>
      <c r="I138" s="93">
        <v>590</v>
      </c>
      <c r="J138" s="93">
        <f>L138*I138</f>
        <v>11210</v>
      </c>
      <c r="K138" s="93"/>
      <c r="L138" s="226">
        <v>19</v>
      </c>
    </row>
    <row r="139" spans="1:18" s="312" customFormat="1" x14ac:dyDescent="0.2">
      <c r="A139" s="312">
        <v>109</v>
      </c>
      <c r="B139" s="314">
        <v>2020</v>
      </c>
      <c r="C139" s="314">
        <v>2020</v>
      </c>
      <c r="D139" s="304">
        <v>273</v>
      </c>
      <c r="E139" s="304"/>
      <c r="F139" s="304" t="s">
        <v>369</v>
      </c>
      <c r="G139" s="304" t="s">
        <v>14</v>
      </c>
      <c r="H139" s="306"/>
      <c r="I139" s="306">
        <v>218</v>
      </c>
      <c r="J139" s="409">
        <f>I139*L139</f>
        <v>4578</v>
      </c>
      <c r="K139" s="304"/>
      <c r="L139" s="408">
        <v>21</v>
      </c>
    </row>
    <row r="140" spans="1:18" s="81" customFormat="1" x14ac:dyDescent="0.2">
      <c r="A140" s="81">
        <v>110</v>
      </c>
      <c r="B140" s="389">
        <v>43567</v>
      </c>
      <c r="C140" s="389">
        <v>43567</v>
      </c>
      <c r="D140" s="55">
        <v>274</v>
      </c>
      <c r="E140" s="96">
        <v>9604</v>
      </c>
      <c r="F140" s="55" t="s">
        <v>89</v>
      </c>
      <c r="G140" s="55" t="s">
        <v>14</v>
      </c>
      <c r="H140" s="92"/>
      <c r="I140" s="93">
        <v>35.4</v>
      </c>
      <c r="J140" s="93">
        <f>L140*I140</f>
        <v>601.79999999999995</v>
      </c>
      <c r="K140" s="55"/>
      <c r="L140" s="226">
        <v>17</v>
      </c>
    </row>
    <row r="141" spans="1:18" s="81" customFormat="1" x14ac:dyDescent="0.2">
      <c r="A141" s="81">
        <v>111</v>
      </c>
      <c r="B141" s="54">
        <v>2020</v>
      </c>
      <c r="C141" s="54">
        <v>2020</v>
      </c>
      <c r="D141" s="55">
        <v>275</v>
      </c>
      <c r="E141" s="96"/>
      <c r="F141" s="55" t="s">
        <v>411</v>
      </c>
      <c r="G141" s="93" t="s">
        <v>14</v>
      </c>
      <c r="H141" s="92"/>
      <c r="I141" s="93">
        <v>10</v>
      </c>
      <c r="J141" s="93">
        <f>I141*L141</f>
        <v>44500</v>
      </c>
      <c r="K141" s="228"/>
      <c r="L141" s="110">
        <v>4450</v>
      </c>
    </row>
    <row r="142" spans="1:18" s="81" customFormat="1" x14ac:dyDescent="0.2">
      <c r="A142" s="262">
        <v>114</v>
      </c>
      <c r="B142" s="389">
        <v>43622</v>
      </c>
      <c r="C142" s="389">
        <v>43622</v>
      </c>
      <c r="D142" s="55">
        <v>278</v>
      </c>
      <c r="E142" s="96">
        <v>5733</v>
      </c>
      <c r="F142" s="55" t="s">
        <v>147</v>
      </c>
      <c r="G142" s="55" t="s">
        <v>14</v>
      </c>
      <c r="H142" s="55"/>
      <c r="I142" s="93">
        <v>2466.1999999999998</v>
      </c>
      <c r="J142" s="93">
        <f>L142*I142</f>
        <v>7398.5999999999995</v>
      </c>
      <c r="K142" s="55"/>
      <c r="L142" s="226">
        <v>3</v>
      </c>
      <c r="M142" s="261"/>
      <c r="N142" s="261"/>
      <c r="O142" s="261"/>
      <c r="P142" s="261"/>
      <c r="Q142" s="261"/>
      <c r="R142" s="261"/>
    </row>
    <row r="143" spans="1:18" s="262" customFormat="1" x14ac:dyDescent="0.2">
      <c r="A143" s="81">
        <v>115</v>
      </c>
      <c r="B143" s="389">
        <v>43622</v>
      </c>
      <c r="C143" s="389">
        <v>43622</v>
      </c>
      <c r="D143" s="55">
        <v>279</v>
      </c>
      <c r="E143" s="96">
        <v>5734</v>
      </c>
      <c r="F143" s="55" t="s">
        <v>148</v>
      </c>
      <c r="G143" s="55" t="s">
        <v>14</v>
      </c>
      <c r="H143" s="55"/>
      <c r="I143" s="93">
        <v>2596</v>
      </c>
      <c r="J143" s="93">
        <f>L143*I143</f>
        <v>7788</v>
      </c>
      <c r="K143" s="55"/>
      <c r="L143" s="226">
        <v>3</v>
      </c>
    </row>
    <row r="144" spans="1:18" s="81" customFormat="1" x14ac:dyDescent="0.2">
      <c r="A144" s="81">
        <v>116</v>
      </c>
      <c r="B144" s="54">
        <v>2020</v>
      </c>
      <c r="C144" s="54">
        <v>2020</v>
      </c>
      <c r="D144" s="55">
        <v>280</v>
      </c>
      <c r="E144" s="55"/>
      <c r="F144" s="55" t="s">
        <v>510</v>
      </c>
      <c r="G144" s="55" t="s">
        <v>14</v>
      </c>
      <c r="H144" s="93"/>
      <c r="I144" s="93">
        <v>3.37</v>
      </c>
      <c r="J144" s="392">
        <f>I144*L144</f>
        <v>3370</v>
      </c>
      <c r="K144" s="55"/>
      <c r="L144" s="112">
        <v>1000</v>
      </c>
    </row>
    <row r="145" spans="1:18" s="81" customFormat="1" x14ac:dyDescent="0.2">
      <c r="A145" s="81">
        <v>117</v>
      </c>
      <c r="B145" s="54">
        <v>2020</v>
      </c>
      <c r="C145" s="54">
        <v>2020</v>
      </c>
      <c r="D145" s="55">
        <v>281</v>
      </c>
      <c r="E145" s="96"/>
      <c r="F145" s="55" t="s">
        <v>79</v>
      </c>
      <c r="G145" s="55" t="s">
        <v>14</v>
      </c>
      <c r="H145" s="93"/>
      <c r="I145" s="93">
        <v>1.41</v>
      </c>
      <c r="J145" s="392">
        <f>I145*L145</f>
        <v>705</v>
      </c>
      <c r="K145" s="55"/>
      <c r="L145" s="112">
        <v>500</v>
      </c>
    </row>
    <row r="146" spans="1:18" s="312" customFormat="1" x14ac:dyDescent="0.2">
      <c r="A146" s="312">
        <v>119</v>
      </c>
      <c r="B146" s="314">
        <v>2020</v>
      </c>
      <c r="C146" s="314">
        <v>2020</v>
      </c>
      <c r="D146" s="304">
        <v>283</v>
      </c>
      <c r="E146" s="305"/>
      <c r="F146" s="304" t="s">
        <v>372</v>
      </c>
      <c r="G146" s="304" t="s">
        <v>14</v>
      </c>
      <c r="H146" s="310"/>
      <c r="I146" s="306">
        <v>9</v>
      </c>
      <c r="J146" s="409">
        <f>I146*L146</f>
        <v>63</v>
      </c>
      <c r="K146" s="307"/>
      <c r="L146" s="408">
        <v>7</v>
      </c>
    </row>
    <row r="147" spans="1:18" s="312" customFormat="1" x14ac:dyDescent="0.2">
      <c r="A147" s="312">
        <v>123</v>
      </c>
      <c r="B147" s="314">
        <v>2020</v>
      </c>
      <c r="C147" s="314">
        <v>2020</v>
      </c>
      <c r="D147" s="304">
        <v>287</v>
      </c>
      <c r="E147" s="304"/>
      <c r="F147" s="304" t="s">
        <v>475</v>
      </c>
      <c r="G147" s="304" t="s">
        <v>14</v>
      </c>
      <c r="H147" s="304"/>
      <c r="I147" s="304">
        <v>12.98</v>
      </c>
      <c r="J147" s="306">
        <f>L147*I147</f>
        <v>194.70000000000002</v>
      </c>
      <c r="K147" s="304"/>
      <c r="L147" s="317">
        <v>15</v>
      </c>
    </row>
    <row r="148" spans="1:18" s="81" customFormat="1" x14ac:dyDescent="0.2">
      <c r="A148" s="81">
        <v>127</v>
      </c>
      <c r="B148" s="54">
        <v>2020</v>
      </c>
      <c r="C148" s="54">
        <v>2020</v>
      </c>
      <c r="D148" s="55">
        <v>291</v>
      </c>
      <c r="E148" s="96"/>
      <c r="F148" s="55" t="s">
        <v>512</v>
      </c>
      <c r="G148" s="55" t="s">
        <v>14</v>
      </c>
      <c r="H148" s="92"/>
      <c r="I148" s="93">
        <v>235.62</v>
      </c>
      <c r="J148" s="392">
        <f t="shared" ref="J148:J153" si="4">I148*L148</f>
        <v>28274.400000000001</v>
      </c>
      <c r="K148" s="228"/>
      <c r="L148" s="391">
        <v>120</v>
      </c>
    </row>
    <row r="149" spans="1:18" s="81" customFormat="1" x14ac:dyDescent="0.2">
      <c r="A149" s="81">
        <v>129</v>
      </c>
      <c r="B149" s="54">
        <v>2020</v>
      </c>
      <c r="C149" s="54">
        <v>2020</v>
      </c>
      <c r="D149" s="55">
        <v>293</v>
      </c>
      <c r="E149" s="96"/>
      <c r="F149" s="55" t="s">
        <v>514</v>
      </c>
      <c r="G149" s="55" t="s">
        <v>14</v>
      </c>
      <c r="H149" s="92"/>
      <c r="I149" s="93">
        <v>942</v>
      </c>
      <c r="J149" s="392">
        <f t="shared" si="4"/>
        <v>1884</v>
      </c>
      <c r="K149" s="228"/>
      <c r="L149" s="391">
        <v>2</v>
      </c>
    </row>
    <row r="150" spans="1:18" s="81" customFormat="1" x14ac:dyDescent="0.2">
      <c r="A150" s="81">
        <v>130</v>
      </c>
      <c r="B150" s="54">
        <v>2020</v>
      </c>
      <c r="C150" s="54">
        <v>2020</v>
      </c>
      <c r="D150" s="55">
        <v>294</v>
      </c>
      <c r="E150" s="96"/>
      <c r="F150" s="55" t="s">
        <v>515</v>
      </c>
      <c r="G150" s="55" t="s">
        <v>14</v>
      </c>
      <c r="H150" s="92"/>
      <c r="I150" s="93">
        <v>325</v>
      </c>
      <c r="J150" s="392">
        <f t="shared" si="4"/>
        <v>975</v>
      </c>
      <c r="K150" s="228"/>
      <c r="L150" s="391">
        <v>3</v>
      </c>
    </row>
    <row r="151" spans="1:18" s="81" customFormat="1" x14ac:dyDescent="0.2">
      <c r="A151" s="81">
        <v>131</v>
      </c>
      <c r="B151" s="54">
        <v>2020</v>
      </c>
      <c r="C151" s="54">
        <v>2020</v>
      </c>
      <c r="D151" s="55">
        <v>295</v>
      </c>
      <c r="E151" s="96"/>
      <c r="F151" s="55" t="s">
        <v>516</v>
      </c>
      <c r="G151" s="55" t="s">
        <v>14</v>
      </c>
      <c r="H151" s="92"/>
      <c r="I151" s="93">
        <v>25</v>
      </c>
      <c r="J151" s="392">
        <f t="shared" si="4"/>
        <v>500</v>
      </c>
      <c r="K151" s="228"/>
      <c r="L151" s="391">
        <v>20</v>
      </c>
      <c r="R151" s="81" t="s">
        <v>457</v>
      </c>
    </row>
    <row r="152" spans="1:18" s="81" customFormat="1" x14ac:dyDescent="0.2">
      <c r="A152" s="81">
        <v>132</v>
      </c>
      <c r="B152" s="54">
        <v>2020</v>
      </c>
      <c r="C152" s="54">
        <v>2020</v>
      </c>
      <c r="D152" s="55">
        <v>296</v>
      </c>
      <c r="E152" s="96"/>
      <c r="F152" s="55" t="s">
        <v>517</v>
      </c>
      <c r="G152" s="55" t="s">
        <v>14</v>
      </c>
      <c r="H152" s="92"/>
      <c r="I152" s="93">
        <v>10</v>
      </c>
      <c r="J152" s="392">
        <f t="shared" si="4"/>
        <v>200</v>
      </c>
      <c r="K152" s="228"/>
      <c r="L152" s="391">
        <v>20</v>
      </c>
      <c r="R152" s="81" t="s">
        <v>457</v>
      </c>
    </row>
    <row r="153" spans="1:18" s="81" customFormat="1" x14ac:dyDescent="0.2">
      <c r="A153" s="81">
        <v>133</v>
      </c>
      <c r="B153" s="54">
        <v>2020</v>
      </c>
      <c r="C153" s="54">
        <v>2020</v>
      </c>
      <c r="D153" s="55">
        <v>297</v>
      </c>
      <c r="E153" s="96"/>
      <c r="F153" s="55" t="s">
        <v>518</v>
      </c>
      <c r="G153" s="55" t="s">
        <v>45</v>
      </c>
      <c r="H153" s="92"/>
      <c r="I153" s="93">
        <v>512.86</v>
      </c>
      <c r="J153" s="392">
        <f t="shared" si="4"/>
        <v>20514.400000000001</v>
      </c>
      <c r="K153" s="228"/>
      <c r="L153" s="391">
        <v>40</v>
      </c>
      <c r="R153" s="81" t="s">
        <v>457</v>
      </c>
    </row>
    <row r="154" spans="1:18" s="81" customFormat="1" x14ac:dyDescent="0.2">
      <c r="A154" s="81">
        <v>134</v>
      </c>
      <c r="B154" s="54">
        <v>2020</v>
      </c>
      <c r="C154" s="54">
        <v>2020</v>
      </c>
      <c r="D154" s="55">
        <v>2303</v>
      </c>
      <c r="E154" s="96"/>
      <c r="F154" s="55" t="s">
        <v>519</v>
      </c>
      <c r="G154" s="55" t="s">
        <v>14</v>
      </c>
      <c r="H154" s="92"/>
      <c r="I154" s="93">
        <v>200</v>
      </c>
      <c r="J154" s="93">
        <f>L154*I154</f>
        <v>1000</v>
      </c>
      <c r="K154" s="228"/>
      <c r="L154" s="391">
        <v>5</v>
      </c>
      <c r="R154" s="81" t="s">
        <v>457</v>
      </c>
    </row>
    <row r="155" spans="1:18" s="81" customFormat="1" x14ac:dyDescent="0.2">
      <c r="A155" s="81">
        <v>135</v>
      </c>
      <c r="B155" s="389">
        <v>43567</v>
      </c>
      <c r="C155" s="389">
        <v>43567</v>
      </c>
      <c r="D155" s="55">
        <v>2304</v>
      </c>
      <c r="E155" s="96">
        <v>1953</v>
      </c>
      <c r="F155" s="55" t="s">
        <v>57</v>
      </c>
      <c r="G155" s="55" t="s">
        <v>10</v>
      </c>
      <c r="H155" s="92"/>
      <c r="I155" s="93">
        <v>24.4</v>
      </c>
      <c r="J155" s="93">
        <f>L155*I155</f>
        <v>4489.5999999999995</v>
      </c>
      <c r="K155" s="55"/>
      <c r="L155" s="226">
        <v>184</v>
      </c>
      <c r="R155" s="81" t="s">
        <v>457</v>
      </c>
    </row>
    <row r="156" spans="1:18" s="81" customFormat="1" x14ac:dyDescent="0.2">
      <c r="A156" s="81">
        <v>136</v>
      </c>
      <c r="B156" s="389">
        <v>43567</v>
      </c>
      <c r="C156" s="389">
        <v>43567</v>
      </c>
      <c r="D156" s="55">
        <v>2305</v>
      </c>
      <c r="E156" s="96">
        <v>2702</v>
      </c>
      <c r="F156" s="55" t="s">
        <v>58</v>
      </c>
      <c r="G156" s="55" t="s">
        <v>10</v>
      </c>
      <c r="H156" s="92"/>
      <c r="I156" s="93">
        <v>35.159999999999997</v>
      </c>
      <c r="J156" s="93">
        <f>L156*I156</f>
        <v>949.31999999999994</v>
      </c>
      <c r="K156" s="55"/>
      <c r="L156" s="226">
        <v>27</v>
      </c>
      <c r="R156" s="81" t="s">
        <v>457</v>
      </c>
    </row>
    <row r="157" spans="1:18" s="81" customFormat="1" x14ac:dyDescent="0.2">
      <c r="A157" s="81">
        <v>137</v>
      </c>
      <c r="B157" s="389">
        <v>43567</v>
      </c>
      <c r="C157" s="389">
        <v>43567</v>
      </c>
      <c r="D157" s="55">
        <v>2306</v>
      </c>
      <c r="E157" s="96">
        <v>6917</v>
      </c>
      <c r="F157" s="55" t="s">
        <v>76</v>
      </c>
      <c r="G157" s="55" t="s">
        <v>14</v>
      </c>
      <c r="H157" s="55"/>
      <c r="I157" s="93">
        <v>9.44</v>
      </c>
      <c r="J157" s="93">
        <f>L157*I157</f>
        <v>9043.5199999999986</v>
      </c>
      <c r="K157" s="55"/>
      <c r="L157" s="226">
        <v>958</v>
      </c>
      <c r="R157" s="81" t="s">
        <v>457</v>
      </c>
    </row>
    <row r="158" spans="1:18" s="81" customFormat="1" x14ac:dyDescent="0.2">
      <c r="A158" s="81">
        <v>138</v>
      </c>
      <c r="B158" s="54">
        <v>2020</v>
      </c>
      <c r="C158" s="54">
        <v>2020</v>
      </c>
      <c r="D158" s="55">
        <v>2307</v>
      </c>
      <c r="E158" s="96"/>
      <c r="F158" s="55" t="s">
        <v>520</v>
      </c>
      <c r="G158" s="55" t="s">
        <v>10</v>
      </c>
      <c r="H158" s="92"/>
      <c r="I158" s="93">
        <v>3658</v>
      </c>
      <c r="J158" s="392">
        <f>I158*L158</f>
        <v>7316</v>
      </c>
      <c r="K158" s="228"/>
      <c r="L158" s="391">
        <v>2</v>
      </c>
      <c r="R158" s="81" t="s">
        <v>457</v>
      </c>
    </row>
    <row r="159" spans="1:18" s="81" customFormat="1" x14ac:dyDescent="0.2">
      <c r="A159" s="81">
        <v>139</v>
      </c>
      <c r="B159" s="54">
        <v>2020</v>
      </c>
      <c r="C159" s="54">
        <v>2020</v>
      </c>
      <c r="D159" s="55">
        <v>2309</v>
      </c>
      <c r="E159" s="96"/>
      <c r="F159" s="55" t="s">
        <v>522</v>
      </c>
      <c r="G159" s="55" t="s">
        <v>14</v>
      </c>
      <c r="H159" s="92"/>
      <c r="I159" s="93">
        <v>708</v>
      </c>
      <c r="J159" s="93">
        <f t="shared" ref="J159:J170" si="5">L159*I159</f>
        <v>2832</v>
      </c>
      <c r="K159" s="228"/>
      <c r="L159" s="391">
        <v>4</v>
      </c>
    </row>
    <row r="160" spans="1:18" s="81" customFormat="1" x14ac:dyDescent="0.2">
      <c r="A160" s="81">
        <v>140</v>
      </c>
      <c r="B160" s="54">
        <v>2020</v>
      </c>
      <c r="C160" s="54">
        <v>2020</v>
      </c>
      <c r="D160" s="55">
        <v>2310</v>
      </c>
      <c r="E160" s="96"/>
      <c r="F160" s="55" t="s">
        <v>523</v>
      </c>
      <c r="G160" s="55" t="s">
        <v>14</v>
      </c>
      <c r="H160" s="92"/>
      <c r="I160" s="93">
        <v>3835</v>
      </c>
      <c r="J160" s="93">
        <f t="shared" si="5"/>
        <v>3835</v>
      </c>
      <c r="K160" s="228"/>
      <c r="L160" s="391">
        <v>1</v>
      </c>
    </row>
    <row r="161" spans="1:12" s="81" customFormat="1" x14ac:dyDescent="0.2">
      <c r="A161" s="81">
        <v>141</v>
      </c>
      <c r="B161" s="54">
        <v>2020</v>
      </c>
      <c r="C161" s="54">
        <v>2020</v>
      </c>
      <c r="D161" s="55">
        <v>2311</v>
      </c>
      <c r="E161" s="96"/>
      <c r="F161" s="55" t="s">
        <v>524</v>
      </c>
      <c r="G161" s="55" t="s">
        <v>14</v>
      </c>
      <c r="H161" s="92"/>
      <c r="I161" s="93">
        <v>21377.52</v>
      </c>
      <c r="J161" s="93">
        <f t="shared" si="5"/>
        <v>21377.52</v>
      </c>
      <c r="K161" s="228"/>
      <c r="L161" s="391">
        <v>1</v>
      </c>
    </row>
    <row r="162" spans="1:12" s="81" customFormat="1" x14ac:dyDescent="0.2">
      <c r="A162" s="81">
        <v>142</v>
      </c>
      <c r="B162" s="54">
        <v>2020</v>
      </c>
      <c r="C162" s="54">
        <v>2020</v>
      </c>
      <c r="D162" s="55">
        <v>2312</v>
      </c>
      <c r="E162" s="96"/>
      <c r="F162" s="55" t="s">
        <v>525</v>
      </c>
      <c r="G162" s="55" t="s">
        <v>14</v>
      </c>
      <c r="H162" s="92"/>
      <c r="I162" s="93">
        <v>1721</v>
      </c>
      <c r="J162" s="93">
        <f t="shared" si="5"/>
        <v>1721</v>
      </c>
      <c r="K162" s="228"/>
      <c r="L162" s="391">
        <v>1</v>
      </c>
    </row>
    <row r="163" spans="1:12" s="81" customFormat="1" x14ac:dyDescent="0.2">
      <c r="A163" s="81">
        <v>143</v>
      </c>
      <c r="B163" s="54">
        <v>2020</v>
      </c>
      <c r="C163" s="54">
        <v>2020</v>
      </c>
      <c r="D163" s="55">
        <v>2313</v>
      </c>
      <c r="E163" s="96"/>
      <c r="F163" s="55" t="s">
        <v>526</v>
      </c>
      <c r="G163" s="55" t="s">
        <v>14</v>
      </c>
      <c r="H163" s="92"/>
      <c r="I163" s="93">
        <v>4206.7</v>
      </c>
      <c r="J163" s="93">
        <f t="shared" si="5"/>
        <v>4206.7</v>
      </c>
      <c r="K163" s="228"/>
      <c r="L163" s="391">
        <v>1</v>
      </c>
    </row>
    <row r="164" spans="1:12" s="81" customFormat="1" x14ac:dyDescent="0.2">
      <c r="A164" s="81">
        <v>144</v>
      </c>
      <c r="B164" s="54">
        <v>2020</v>
      </c>
      <c r="C164" s="54">
        <v>2020</v>
      </c>
      <c r="D164" s="55">
        <v>2314</v>
      </c>
      <c r="E164" s="96"/>
      <c r="F164" s="55" t="s">
        <v>527</v>
      </c>
      <c r="G164" s="55" t="s">
        <v>14</v>
      </c>
      <c r="H164" s="92"/>
      <c r="I164" s="93">
        <v>201.78</v>
      </c>
      <c r="J164" s="93">
        <f t="shared" si="5"/>
        <v>201.78</v>
      </c>
      <c r="K164" s="228"/>
      <c r="L164" s="391">
        <v>1</v>
      </c>
    </row>
    <row r="165" spans="1:12" s="81" customFormat="1" x14ac:dyDescent="0.2">
      <c r="A165" s="81">
        <v>145</v>
      </c>
      <c r="B165" s="54">
        <v>2020</v>
      </c>
      <c r="C165" s="54">
        <v>2020</v>
      </c>
      <c r="D165" s="55">
        <v>2315</v>
      </c>
      <c r="E165" s="96"/>
      <c r="F165" s="55" t="s">
        <v>528</v>
      </c>
      <c r="G165" s="55" t="s">
        <v>14</v>
      </c>
      <c r="H165" s="92"/>
      <c r="I165" s="93">
        <v>1009.14</v>
      </c>
      <c r="J165" s="93">
        <f t="shared" si="5"/>
        <v>1009.14</v>
      </c>
      <c r="K165" s="228"/>
      <c r="L165" s="391">
        <v>1</v>
      </c>
    </row>
    <row r="166" spans="1:12" s="81" customFormat="1" x14ac:dyDescent="0.2">
      <c r="A166" s="81">
        <v>146</v>
      </c>
      <c r="B166" s="54">
        <v>2020</v>
      </c>
      <c r="C166" s="54">
        <v>2020</v>
      </c>
      <c r="D166" s="55">
        <v>2316</v>
      </c>
      <c r="E166" s="96"/>
      <c r="F166" s="55" t="s">
        <v>529</v>
      </c>
      <c r="G166" s="55" t="s">
        <v>14</v>
      </c>
      <c r="H166" s="92"/>
      <c r="I166" s="93">
        <v>558.98</v>
      </c>
      <c r="J166" s="93">
        <f t="shared" si="5"/>
        <v>558.98</v>
      </c>
      <c r="K166" s="228"/>
      <c r="L166" s="391">
        <v>1</v>
      </c>
    </row>
    <row r="167" spans="1:12" s="81" customFormat="1" x14ac:dyDescent="0.2">
      <c r="A167" s="81">
        <v>147</v>
      </c>
      <c r="B167" s="54">
        <v>2020</v>
      </c>
      <c r="C167" s="54">
        <v>2020</v>
      </c>
      <c r="D167" s="55">
        <v>2317</v>
      </c>
      <c r="E167" s="96"/>
      <c r="F167" s="55" t="s">
        <v>537</v>
      </c>
      <c r="G167" s="55" t="s">
        <v>14</v>
      </c>
      <c r="H167" s="92"/>
      <c r="I167" s="55">
        <v>2271.5</v>
      </c>
      <c r="J167" s="93">
        <f t="shared" si="5"/>
        <v>2271.5</v>
      </c>
      <c r="K167" s="55"/>
      <c r="L167" s="391">
        <v>1</v>
      </c>
    </row>
    <row r="168" spans="1:12" s="81" customFormat="1" x14ac:dyDescent="0.2">
      <c r="A168" s="81">
        <v>148</v>
      </c>
      <c r="B168" s="54">
        <v>2020</v>
      </c>
      <c r="C168" s="54">
        <v>2020</v>
      </c>
      <c r="D168" s="55">
        <v>2318</v>
      </c>
      <c r="E168" s="96"/>
      <c r="F168" s="55" t="s">
        <v>530</v>
      </c>
      <c r="G168" s="55" t="s">
        <v>14</v>
      </c>
      <c r="H168" s="92"/>
      <c r="I168" s="93">
        <v>647.16999999999996</v>
      </c>
      <c r="J168" s="93">
        <f t="shared" si="5"/>
        <v>1941.5099999999998</v>
      </c>
      <c r="K168" s="228"/>
      <c r="L168" s="391">
        <v>3</v>
      </c>
    </row>
    <row r="169" spans="1:12" s="204" customFormat="1" x14ac:dyDescent="0.2">
      <c r="B169" s="393">
        <v>2121</v>
      </c>
      <c r="C169" s="393">
        <v>2121</v>
      </c>
      <c r="D169" s="394">
        <v>2327</v>
      </c>
      <c r="E169" s="395"/>
      <c r="F169" s="394" t="s">
        <v>543</v>
      </c>
      <c r="G169" s="394" t="s">
        <v>14</v>
      </c>
      <c r="H169" s="396"/>
      <c r="I169" s="397">
        <v>1.9</v>
      </c>
      <c r="J169" s="397">
        <f t="shared" si="5"/>
        <v>7600</v>
      </c>
      <c r="K169" s="398"/>
      <c r="L169" s="399">
        <v>4000</v>
      </c>
    </row>
    <row r="170" spans="1:12" s="204" customFormat="1" x14ac:dyDescent="0.2">
      <c r="B170" s="393">
        <v>2121</v>
      </c>
      <c r="C170" s="393">
        <v>2121</v>
      </c>
      <c r="D170" s="394">
        <v>1477</v>
      </c>
      <c r="E170" s="395"/>
      <c r="F170" s="394" t="s">
        <v>544</v>
      </c>
      <c r="G170" s="394" t="s">
        <v>14</v>
      </c>
      <c r="H170" s="396"/>
      <c r="I170" s="397">
        <v>2.04</v>
      </c>
      <c r="J170" s="397">
        <f t="shared" si="5"/>
        <v>4692</v>
      </c>
      <c r="K170" s="398"/>
      <c r="L170" s="399">
        <v>2300</v>
      </c>
    </row>
    <row r="171" spans="1:12" s="204" customFormat="1" x14ac:dyDescent="0.2">
      <c r="A171" s="204">
        <v>71</v>
      </c>
      <c r="B171" s="406">
        <v>2020</v>
      </c>
      <c r="C171" s="406">
        <v>2020</v>
      </c>
      <c r="D171" s="55">
        <v>1612</v>
      </c>
      <c r="E171" s="199"/>
      <c r="F171" s="199" t="s">
        <v>91</v>
      </c>
      <c r="G171" s="199" t="s">
        <v>497</v>
      </c>
      <c r="H171" s="199"/>
      <c r="I171" s="93">
        <v>477.75</v>
      </c>
      <c r="J171" s="202">
        <f>I171*L171</f>
        <v>8121.75</v>
      </c>
      <c r="K171" s="199"/>
      <c r="L171" s="407">
        <v>17</v>
      </c>
    </row>
    <row r="172" spans="1:12" s="204" customFormat="1" x14ac:dyDescent="0.2">
      <c r="B172" s="406">
        <v>2121</v>
      </c>
      <c r="C172" s="406">
        <v>2121</v>
      </c>
      <c r="D172" s="199">
        <v>1616</v>
      </c>
      <c r="E172" s="200"/>
      <c r="F172" s="199" t="s">
        <v>545</v>
      </c>
      <c r="G172" s="199" t="s">
        <v>14</v>
      </c>
      <c r="H172" s="201"/>
      <c r="I172" s="199">
        <v>3.08</v>
      </c>
      <c r="J172" s="202">
        <f>I172*L172</f>
        <v>7355.04</v>
      </c>
      <c r="K172" s="199"/>
      <c r="L172" s="438">
        <v>2388</v>
      </c>
    </row>
    <row r="173" spans="1:12" s="204" customFormat="1" x14ac:dyDescent="0.2">
      <c r="A173" s="204">
        <v>106</v>
      </c>
      <c r="B173" s="406">
        <v>2121</v>
      </c>
      <c r="C173" s="406">
        <v>2121</v>
      </c>
      <c r="D173" s="199">
        <v>271</v>
      </c>
      <c r="E173" s="200">
        <v>9623</v>
      </c>
      <c r="F173" s="199" t="s">
        <v>547</v>
      </c>
      <c r="G173" s="199" t="s">
        <v>81</v>
      </c>
      <c r="H173" s="201"/>
      <c r="I173" s="202">
        <v>29</v>
      </c>
      <c r="J173" s="202">
        <f>L173*I173</f>
        <v>464</v>
      </c>
      <c r="K173" s="199"/>
      <c r="L173" s="229">
        <v>16</v>
      </c>
    </row>
    <row r="174" spans="1:12" s="204" customFormat="1" x14ac:dyDescent="0.2">
      <c r="A174" s="204">
        <v>150</v>
      </c>
      <c r="B174" s="414">
        <v>43622</v>
      </c>
      <c r="C174" s="414">
        <v>43622</v>
      </c>
      <c r="D174" s="199" t="s">
        <v>551</v>
      </c>
      <c r="E174" s="200">
        <v>5733</v>
      </c>
      <c r="F174" s="199" t="s">
        <v>548</v>
      </c>
      <c r="G174" s="199" t="s">
        <v>14</v>
      </c>
      <c r="H174" s="199"/>
      <c r="I174" s="202">
        <v>2466.1999999999998</v>
      </c>
      <c r="J174" s="202">
        <f t="shared" ref="J174:J175" si="6">L174*I174</f>
        <v>7398.5999999999995</v>
      </c>
      <c r="K174" s="199"/>
      <c r="L174" s="229">
        <v>3</v>
      </c>
    </row>
    <row r="175" spans="1:12" s="204" customFormat="1" x14ac:dyDescent="0.2">
      <c r="B175" s="205">
        <v>2017</v>
      </c>
      <c r="C175" s="205">
        <v>2017</v>
      </c>
      <c r="D175" s="199">
        <v>1544</v>
      </c>
      <c r="E175" s="200"/>
      <c r="F175" s="199" t="s">
        <v>16</v>
      </c>
      <c r="G175" s="199" t="s">
        <v>14</v>
      </c>
      <c r="H175" s="201"/>
      <c r="I175" s="202">
        <v>52</v>
      </c>
      <c r="J175" s="202">
        <f t="shared" si="6"/>
        <v>156</v>
      </c>
      <c r="K175" s="199"/>
      <c r="L175" s="203">
        <v>3</v>
      </c>
    </row>
    <row r="176" spans="1:12" s="204" customFormat="1" x14ac:dyDescent="0.2">
      <c r="B176" s="406">
        <v>2021</v>
      </c>
      <c r="C176" s="406">
        <v>2021</v>
      </c>
      <c r="D176" s="199" t="s">
        <v>551</v>
      </c>
      <c r="E176" s="200"/>
      <c r="F176" s="199" t="s">
        <v>549</v>
      </c>
      <c r="G176" s="199" t="s">
        <v>14</v>
      </c>
      <c r="H176" s="201"/>
      <c r="I176" s="202">
        <v>55</v>
      </c>
      <c r="J176" s="202">
        <f t="shared" ref="J176" si="7">L176*I176</f>
        <v>9625</v>
      </c>
      <c r="K176" s="199"/>
      <c r="L176" s="438">
        <v>175</v>
      </c>
    </row>
    <row r="177" spans="1:13" s="204" customFormat="1" x14ac:dyDescent="0.2">
      <c r="A177" s="204">
        <v>36</v>
      </c>
      <c r="B177" s="424">
        <v>2018</v>
      </c>
      <c r="C177" s="424">
        <v>2018</v>
      </c>
      <c r="D177" s="199">
        <v>190</v>
      </c>
      <c r="E177" s="200">
        <v>5194</v>
      </c>
      <c r="F177" s="199" t="s">
        <v>66</v>
      </c>
      <c r="G177" s="199" t="s">
        <v>10</v>
      </c>
      <c r="H177" s="199"/>
      <c r="I177" s="202">
        <v>1857</v>
      </c>
      <c r="J177" s="202">
        <f t="shared" ref="J177" si="8">L177*I177</f>
        <v>3714</v>
      </c>
      <c r="K177" s="206"/>
      <c r="L177" s="229">
        <v>2</v>
      </c>
    </row>
    <row r="178" spans="1:13" s="204" customFormat="1" x14ac:dyDescent="0.2">
      <c r="B178" s="424"/>
      <c r="C178" s="424"/>
      <c r="D178" s="199"/>
      <c r="E178" s="200"/>
      <c r="F178" s="199"/>
      <c r="G178" s="199"/>
      <c r="H178" s="199"/>
      <c r="I178" s="202"/>
      <c r="J178" s="202"/>
      <c r="K178" s="206"/>
      <c r="L178" s="229"/>
    </row>
    <row r="179" spans="1:13" s="204" customFormat="1" x14ac:dyDescent="0.2">
      <c r="B179" s="439"/>
      <c r="C179" s="439"/>
      <c r="D179" s="440"/>
      <c r="E179" s="441"/>
      <c r="F179" s="440"/>
      <c r="G179" s="440"/>
      <c r="H179" s="440"/>
      <c r="I179" s="442"/>
      <c r="J179" s="442"/>
      <c r="K179" s="443"/>
      <c r="L179" s="444"/>
    </row>
    <row r="180" spans="1:13" s="204" customFormat="1" x14ac:dyDescent="0.2">
      <c r="B180" s="439"/>
      <c r="C180" s="439"/>
      <c r="D180" s="440"/>
      <c r="E180" s="441"/>
      <c r="F180" s="440"/>
      <c r="G180" s="440"/>
      <c r="H180" s="440"/>
      <c r="I180" s="442"/>
      <c r="J180" s="442"/>
      <c r="K180" s="443"/>
      <c r="L180" s="444"/>
    </row>
    <row r="181" spans="1:13" s="204" customFormat="1" x14ac:dyDescent="0.2">
      <c r="B181" s="439"/>
      <c r="C181" s="439"/>
      <c r="D181" s="440"/>
      <c r="E181" s="441"/>
      <c r="F181" s="440"/>
      <c r="G181" s="440"/>
      <c r="H181" s="440"/>
      <c r="I181" s="442"/>
      <c r="J181" s="442"/>
      <c r="K181" s="443"/>
      <c r="L181" s="444"/>
    </row>
    <row r="182" spans="1:13" s="204" customFormat="1" x14ac:dyDescent="0.2">
      <c r="B182" s="439"/>
      <c r="C182" s="439"/>
      <c r="D182" s="440"/>
      <c r="E182" s="441"/>
      <c r="F182" s="440"/>
      <c r="G182" s="440"/>
      <c r="H182" s="440"/>
      <c r="I182" s="442"/>
      <c r="J182" s="442"/>
      <c r="K182" s="443"/>
      <c r="L182" s="444"/>
    </row>
    <row r="183" spans="1:13" s="204" customFormat="1" x14ac:dyDescent="0.2">
      <c r="B183" s="439"/>
      <c r="C183" s="439"/>
      <c r="D183" s="440"/>
      <c r="E183" s="441"/>
      <c r="F183" s="440"/>
      <c r="G183" s="440"/>
      <c r="H183" s="440"/>
      <c r="I183" s="442"/>
      <c r="J183" s="442"/>
      <c r="K183" s="443"/>
      <c r="L183" s="444"/>
    </row>
    <row r="184" spans="1:13" s="204" customFormat="1" x14ac:dyDescent="0.2">
      <c r="B184" s="439"/>
      <c r="C184" s="439"/>
      <c r="D184" s="440"/>
      <c r="E184" s="441"/>
      <c r="F184" s="440"/>
      <c r="G184" s="440"/>
      <c r="H184" s="440"/>
      <c r="I184" s="442"/>
      <c r="J184" s="442"/>
      <c r="K184" s="443"/>
      <c r="L184" s="444"/>
    </row>
    <row r="185" spans="1:13" s="204" customFormat="1" x14ac:dyDescent="0.2">
      <c r="B185" s="439"/>
      <c r="C185" s="439"/>
      <c r="D185" s="440"/>
      <c r="E185" s="441"/>
      <c r="F185" s="440"/>
      <c r="G185" s="440"/>
      <c r="H185" s="440"/>
      <c r="I185" s="442"/>
      <c r="J185" s="442"/>
      <c r="K185" s="443"/>
      <c r="L185" s="444"/>
    </row>
    <row r="186" spans="1:13" s="204" customFormat="1" x14ac:dyDescent="0.2">
      <c r="B186" s="439"/>
      <c r="C186" s="439"/>
      <c r="D186" s="440"/>
      <c r="E186" s="441"/>
      <c r="F186" s="440"/>
      <c r="G186" s="440"/>
      <c r="H186" s="440"/>
      <c r="I186" s="442"/>
      <c r="J186" s="442"/>
      <c r="K186" s="443"/>
      <c r="L186" s="444"/>
    </row>
    <row r="187" spans="1:13" s="204" customFormat="1" x14ac:dyDescent="0.2">
      <c r="B187" s="439"/>
      <c r="C187" s="439"/>
      <c r="D187" s="440"/>
      <c r="E187" s="441"/>
      <c r="F187" s="440"/>
      <c r="G187" s="440"/>
      <c r="H187" s="440"/>
      <c r="I187" s="442"/>
      <c r="J187" s="442"/>
      <c r="K187" s="443"/>
      <c r="L187" s="444"/>
    </row>
    <row r="188" spans="1:13" s="204" customFormat="1" x14ac:dyDescent="0.2">
      <c r="B188" s="439"/>
      <c r="C188" s="439"/>
      <c r="D188" s="440"/>
      <c r="E188" s="441"/>
      <c r="F188" s="440"/>
      <c r="G188" s="440"/>
      <c r="H188" s="440"/>
      <c r="I188" s="442"/>
      <c r="J188" s="442"/>
      <c r="K188" s="443"/>
      <c r="L188" s="444"/>
    </row>
    <row r="189" spans="1:13" s="204" customFormat="1" x14ac:dyDescent="0.2">
      <c r="B189" s="439"/>
      <c r="C189" s="439"/>
      <c r="D189" s="440"/>
      <c r="E189" s="441"/>
      <c r="F189" s="440"/>
      <c r="G189" s="440"/>
      <c r="H189" s="440"/>
      <c r="I189" s="442"/>
      <c r="J189" s="442"/>
      <c r="K189" s="443"/>
      <c r="L189" s="444"/>
    </row>
    <row r="190" spans="1:13" s="204" customFormat="1" x14ac:dyDescent="0.2">
      <c r="B190" s="439"/>
      <c r="C190" s="439"/>
      <c r="D190" s="440"/>
      <c r="E190" s="441"/>
      <c r="F190" s="440"/>
      <c r="G190" s="440"/>
      <c r="H190" s="440"/>
      <c r="I190" s="442"/>
      <c r="J190" s="442"/>
      <c r="K190" s="443"/>
      <c r="L190" s="444"/>
    </row>
    <row r="191" spans="1:13" ht="12" thickBot="1" x14ac:dyDescent="0.25">
      <c r="B191" s="278"/>
      <c r="C191" s="278"/>
      <c r="D191" s="156"/>
      <c r="E191" s="157"/>
      <c r="F191" s="156"/>
      <c r="G191" s="156"/>
      <c r="H191" s="160"/>
      <c r="I191" s="158"/>
      <c r="J191" s="158"/>
      <c r="K191" s="161"/>
      <c r="L191" s="277"/>
    </row>
    <row r="192" spans="1:13" ht="18.75" x14ac:dyDescent="0.3">
      <c r="B192" s="1045" t="s">
        <v>359</v>
      </c>
      <c r="C192" s="1046"/>
      <c r="D192" s="1046"/>
      <c r="E192" s="1046"/>
      <c r="F192" s="1046"/>
      <c r="G192" s="1046"/>
      <c r="H192" s="1046"/>
      <c r="I192" s="1046"/>
      <c r="J192" s="1046"/>
      <c r="K192" s="1046"/>
      <c r="L192" s="366"/>
      <c r="M192" s="129"/>
    </row>
    <row r="193" spans="1:23" ht="14.25" x14ac:dyDescent="0.2">
      <c r="B193" s="1047" t="s">
        <v>365</v>
      </c>
      <c r="C193" s="1048"/>
      <c r="D193" s="1048"/>
      <c r="E193" s="1048"/>
      <c r="F193" s="1048"/>
      <c r="G193" s="1048"/>
      <c r="H193" s="1048"/>
      <c r="I193" s="1048"/>
      <c r="J193" s="1048"/>
      <c r="K193" s="1048"/>
      <c r="L193" s="357"/>
    </row>
    <row r="194" spans="1:23" x14ac:dyDescent="0.2">
      <c r="B194" s="1037" t="s">
        <v>384</v>
      </c>
      <c r="C194" s="1023"/>
      <c r="D194" s="1023"/>
      <c r="E194" s="1023"/>
      <c r="F194" s="1023"/>
      <c r="G194" s="1023"/>
      <c r="H194" s="1023"/>
      <c r="I194" s="1023"/>
      <c r="J194" s="1023"/>
      <c r="K194" s="1023"/>
      <c r="L194" s="357"/>
    </row>
    <row r="195" spans="1:23" x14ac:dyDescent="0.2">
      <c r="B195" s="453" t="s">
        <v>457</v>
      </c>
      <c r="C195" s="454" t="s">
        <v>553</v>
      </c>
      <c r="D195" s="455"/>
      <c r="E195" s="456"/>
      <c r="F195" s="455"/>
      <c r="G195" s="455"/>
      <c r="H195" s="457"/>
      <c r="I195" s="458"/>
      <c r="J195" s="455"/>
      <c r="K195" s="455"/>
      <c r="L195" s="459"/>
    </row>
    <row r="196" spans="1:23" x14ac:dyDescent="0.2">
      <c r="B196" s="280" t="s">
        <v>1</v>
      </c>
      <c r="C196" s="280" t="s">
        <v>1</v>
      </c>
      <c r="D196" s="142" t="s">
        <v>344</v>
      </c>
      <c r="E196" s="143"/>
      <c r="F196" s="142"/>
      <c r="G196" s="142" t="s">
        <v>4</v>
      </c>
      <c r="H196" s="144" t="s">
        <v>204</v>
      </c>
      <c r="I196" s="145" t="s">
        <v>444</v>
      </c>
      <c r="J196" s="145"/>
      <c r="K196" s="146"/>
      <c r="L196" s="281"/>
    </row>
    <row r="197" spans="1:23" ht="10.5" customHeight="1" x14ac:dyDescent="0.2">
      <c r="B197" s="280" t="s">
        <v>342</v>
      </c>
      <c r="C197" s="280" t="s">
        <v>343</v>
      </c>
      <c r="D197" s="142" t="s">
        <v>345</v>
      </c>
      <c r="E197" s="143" t="s">
        <v>171</v>
      </c>
      <c r="F197" s="142" t="s">
        <v>0</v>
      </c>
      <c r="G197" s="142" t="s">
        <v>5</v>
      </c>
      <c r="H197" s="144" t="s">
        <v>3</v>
      </c>
      <c r="I197" s="145" t="s">
        <v>7</v>
      </c>
      <c r="J197" s="145" t="s">
        <v>8</v>
      </c>
      <c r="K197" s="146"/>
      <c r="L197" s="281" t="s">
        <v>346</v>
      </c>
    </row>
    <row r="198" spans="1:23" ht="12" customHeight="1" x14ac:dyDescent="0.2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</row>
    <row r="199" spans="1:23" s="81" customFormat="1" x14ac:dyDescent="0.2">
      <c r="A199" s="81">
        <v>154</v>
      </c>
      <c r="B199" s="390">
        <v>2020</v>
      </c>
      <c r="C199" s="390">
        <v>2020</v>
      </c>
      <c r="D199" s="55">
        <v>193</v>
      </c>
      <c r="E199" s="227"/>
      <c r="F199" s="227" t="s">
        <v>422</v>
      </c>
      <c r="G199" s="227" t="s">
        <v>14</v>
      </c>
      <c r="H199" s="227"/>
      <c r="I199" s="93">
        <v>31000</v>
      </c>
      <c r="J199" s="432">
        <f>I199*L199</f>
        <v>124000</v>
      </c>
      <c r="K199" s="433"/>
      <c r="L199" s="418">
        <v>4</v>
      </c>
    </row>
    <row r="200" spans="1:23" s="81" customFormat="1" ht="12" x14ac:dyDescent="0.2">
      <c r="A200" s="425">
        <v>155</v>
      </c>
      <c r="B200" s="390">
        <v>2018</v>
      </c>
      <c r="C200" s="390">
        <v>2018</v>
      </c>
      <c r="D200" s="55">
        <v>203</v>
      </c>
      <c r="E200" s="96">
        <v>9093</v>
      </c>
      <c r="F200" s="55" t="s">
        <v>447</v>
      </c>
      <c r="G200" s="55" t="s">
        <v>14</v>
      </c>
      <c r="H200" s="92"/>
      <c r="I200" s="93">
        <v>3186</v>
      </c>
      <c r="J200" s="93">
        <f>L200*I200</f>
        <v>31860</v>
      </c>
      <c r="K200" s="55"/>
      <c r="L200" s="226">
        <v>10</v>
      </c>
      <c r="M200" s="256"/>
    </row>
    <row r="201" spans="1:23" s="81" customFormat="1" x14ac:dyDescent="0.2">
      <c r="A201" s="81">
        <v>156</v>
      </c>
      <c r="B201" s="390">
        <v>2020</v>
      </c>
      <c r="C201" s="390">
        <v>2020</v>
      </c>
      <c r="D201" s="55">
        <v>2308</v>
      </c>
      <c r="E201" s="227"/>
      <c r="F201" s="227" t="s">
        <v>521</v>
      </c>
      <c r="G201" s="227" t="s">
        <v>14</v>
      </c>
      <c r="H201" s="227"/>
      <c r="I201" s="93">
        <v>20036.400000000001</v>
      </c>
      <c r="J201" s="432">
        <f>I201*L201</f>
        <v>20036.400000000001</v>
      </c>
      <c r="K201" s="433"/>
      <c r="L201" s="418">
        <v>1</v>
      </c>
      <c r="M201" s="256"/>
    </row>
    <row r="202" spans="1:23" s="81" customFormat="1" x14ac:dyDescent="0.2">
      <c r="A202" s="81">
        <v>157</v>
      </c>
      <c r="B202" s="389">
        <v>2020</v>
      </c>
      <c r="C202" s="389">
        <v>2020</v>
      </c>
      <c r="D202" s="55">
        <v>2323</v>
      </c>
      <c r="E202" s="96"/>
      <c r="F202" s="55" t="s">
        <v>535</v>
      </c>
      <c r="G202" s="55" t="s">
        <v>536</v>
      </c>
      <c r="H202" s="92"/>
      <c r="I202" s="93">
        <v>314.14999999999998</v>
      </c>
      <c r="J202" s="93">
        <f>L202*I202</f>
        <v>3141.5</v>
      </c>
      <c r="K202" s="55"/>
      <c r="L202" s="391">
        <v>10</v>
      </c>
    </row>
    <row r="203" spans="1:23" s="233" customFormat="1" x14ac:dyDescent="0.2">
      <c r="B203" s="1024" t="s">
        <v>383</v>
      </c>
      <c r="C203" s="1024"/>
      <c r="D203" s="1024"/>
      <c r="E203" s="1024"/>
      <c r="F203" s="1024"/>
      <c r="G203" s="1024"/>
      <c r="H203" s="1024"/>
      <c r="I203" s="1024"/>
      <c r="J203" s="1024"/>
      <c r="K203" s="1024"/>
      <c r="L203" s="460"/>
      <c r="M203" s="71"/>
    </row>
    <row r="204" spans="1:23" s="256" customFormat="1" ht="12.75" customHeight="1" x14ac:dyDescent="0.2">
      <c r="B204" s="461"/>
      <c r="C204" s="461" t="s">
        <v>554</v>
      </c>
      <c r="D204" s="462"/>
      <c r="E204" s="463"/>
      <c r="F204" s="462"/>
      <c r="G204" s="462"/>
      <c r="H204" s="464"/>
      <c r="I204" s="465"/>
      <c r="J204" s="462"/>
      <c r="K204" s="462"/>
      <c r="L204" s="462"/>
      <c r="M204" s="61"/>
      <c r="P204" s="377"/>
      <c r="Q204" s="377"/>
      <c r="R204" s="377"/>
      <c r="S204" s="377"/>
      <c r="T204" s="377"/>
      <c r="U204" s="377"/>
      <c r="V204" s="377"/>
      <c r="W204" s="377"/>
    </row>
    <row r="205" spans="1:23" s="256" customFormat="1" x14ac:dyDescent="0.2">
      <c r="B205" s="280" t="s">
        <v>1</v>
      </c>
      <c r="C205" s="280" t="s">
        <v>1</v>
      </c>
      <c r="D205" s="142" t="s">
        <v>344</v>
      </c>
      <c r="E205" s="143"/>
      <c r="F205" s="142"/>
      <c r="G205" s="142" t="s">
        <v>4</v>
      </c>
      <c r="H205" s="144" t="s">
        <v>204</v>
      </c>
      <c r="I205" s="145" t="s">
        <v>6</v>
      </c>
      <c r="J205" s="145"/>
      <c r="K205" s="146"/>
      <c r="L205" s="281"/>
      <c r="M205" s="71"/>
      <c r="P205" s="377"/>
      <c r="Q205" s="377"/>
      <c r="R205" s="377"/>
      <c r="S205" s="377"/>
      <c r="T205" s="377"/>
      <c r="U205" s="377"/>
      <c r="V205" s="377"/>
      <c r="W205" s="377"/>
    </row>
    <row r="206" spans="1:23" s="256" customFormat="1" x14ac:dyDescent="0.2">
      <c r="A206" s="256" t="s">
        <v>538</v>
      </c>
      <c r="B206" s="280" t="s">
        <v>342</v>
      </c>
      <c r="C206" s="280" t="s">
        <v>343</v>
      </c>
      <c r="D206" s="142" t="s">
        <v>345</v>
      </c>
      <c r="E206" s="143" t="s">
        <v>171</v>
      </c>
      <c r="F206" s="142" t="s">
        <v>0</v>
      </c>
      <c r="G206" s="142" t="s">
        <v>5</v>
      </c>
      <c r="H206" s="144" t="s">
        <v>3</v>
      </c>
      <c r="I206" s="145" t="s">
        <v>7</v>
      </c>
      <c r="J206" s="145" t="s">
        <v>8</v>
      </c>
      <c r="K206" s="146"/>
      <c r="L206" s="281" t="s">
        <v>346</v>
      </c>
      <c r="M206" s="71"/>
      <c r="P206" s="377"/>
      <c r="Q206" s="377"/>
      <c r="R206" s="377"/>
      <c r="S206" s="377"/>
      <c r="T206" s="377"/>
      <c r="U206" s="377"/>
      <c r="V206" s="377"/>
      <c r="W206" s="377"/>
    </row>
    <row r="207" spans="1:23" s="256" customFormat="1" x14ac:dyDescent="0.2"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71"/>
      <c r="P207" s="377"/>
      <c r="Q207" s="377"/>
      <c r="R207" s="377"/>
      <c r="S207" s="377"/>
      <c r="T207" s="377"/>
      <c r="U207" s="377"/>
      <c r="V207" s="377"/>
      <c r="W207" s="377"/>
    </row>
    <row r="208" spans="1:23" s="256" customFormat="1" x14ac:dyDescent="0.2">
      <c r="A208" s="81">
        <v>158</v>
      </c>
      <c r="B208" s="54">
        <v>2020</v>
      </c>
      <c r="C208" s="54">
        <v>2020</v>
      </c>
      <c r="D208" s="55">
        <v>172</v>
      </c>
      <c r="E208" s="96"/>
      <c r="F208" s="55" t="s">
        <v>423</v>
      </c>
      <c r="G208" s="55" t="s">
        <v>41</v>
      </c>
      <c r="H208" s="92"/>
      <c r="I208" s="93">
        <v>250</v>
      </c>
      <c r="J208" s="93">
        <f>L208*I208</f>
        <v>16500</v>
      </c>
      <c r="K208" s="228"/>
      <c r="L208" s="391">
        <v>66</v>
      </c>
      <c r="M208" s="95"/>
      <c r="P208" s="427"/>
      <c r="Q208" s="427"/>
      <c r="R208" s="427"/>
      <c r="S208" s="427"/>
      <c r="T208" s="427"/>
      <c r="U208" s="427"/>
      <c r="V208" s="427"/>
      <c r="W208" s="427"/>
    </row>
    <row r="209" spans="1:23" s="81" customFormat="1" x14ac:dyDescent="0.2">
      <c r="A209" s="81">
        <v>159</v>
      </c>
      <c r="B209" s="54">
        <v>2020</v>
      </c>
      <c r="C209" s="54">
        <v>2020</v>
      </c>
      <c r="D209" s="55">
        <v>174</v>
      </c>
      <c r="E209" s="96"/>
      <c r="F209" s="55" t="s">
        <v>486</v>
      </c>
      <c r="G209" s="55" t="s">
        <v>41</v>
      </c>
      <c r="H209" s="92"/>
      <c r="I209" s="93">
        <v>230.01</v>
      </c>
      <c r="J209" s="93">
        <f>I209*L209</f>
        <v>82573.59</v>
      </c>
      <c r="K209" s="228"/>
      <c r="L209" s="391">
        <v>359</v>
      </c>
      <c r="P209" s="428"/>
      <c r="Q209" s="428"/>
      <c r="R209" s="428"/>
      <c r="S209" s="428"/>
      <c r="T209" s="428"/>
      <c r="U209" s="428"/>
      <c r="V209" s="428"/>
      <c r="W209" s="428"/>
    </row>
    <row r="210" spans="1:23" s="81" customFormat="1" x14ac:dyDescent="0.2">
      <c r="A210" s="256">
        <v>160</v>
      </c>
      <c r="B210" s="54">
        <v>2019</v>
      </c>
      <c r="C210" s="54">
        <v>2019</v>
      </c>
      <c r="D210" s="55">
        <v>207</v>
      </c>
      <c r="E210" s="96"/>
      <c r="F210" s="55" t="s">
        <v>394</v>
      </c>
      <c r="G210" s="55" t="s">
        <v>40</v>
      </c>
      <c r="H210" s="92"/>
      <c r="I210" s="93">
        <v>223.15</v>
      </c>
      <c r="J210" s="93">
        <f>L210*I210</f>
        <v>22761.3</v>
      </c>
      <c r="K210" s="228"/>
      <c r="L210" s="391">
        <v>102</v>
      </c>
      <c r="P210" s="428"/>
      <c r="Q210" s="428"/>
      <c r="R210" s="428"/>
      <c r="S210" s="428"/>
      <c r="T210" s="428"/>
      <c r="U210" s="428"/>
      <c r="V210" s="428"/>
      <c r="W210" s="428"/>
    </row>
    <row r="211" spans="1:23" s="95" customFormat="1" x14ac:dyDescent="0.2">
      <c r="A211" s="81">
        <v>161</v>
      </c>
      <c r="B211" s="54">
        <v>2020</v>
      </c>
      <c r="C211" s="54">
        <v>2020</v>
      </c>
      <c r="D211" s="55">
        <v>209</v>
      </c>
      <c r="E211" s="96"/>
      <c r="F211" s="55" t="s">
        <v>431</v>
      </c>
      <c r="G211" s="55" t="s">
        <v>550</v>
      </c>
      <c r="H211" s="92"/>
      <c r="I211" s="93">
        <v>100</v>
      </c>
      <c r="J211" s="93">
        <f>I211*L211</f>
        <v>40900</v>
      </c>
      <c r="K211" s="228"/>
      <c r="L211" s="391">
        <v>409</v>
      </c>
      <c r="M211" s="81"/>
      <c r="N211" s="81"/>
      <c r="O211" s="81"/>
      <c r="P211" s="436"/>
      <c r="Q211" s="436"/>
      <c r="R211" s="436"/>
      <c r="S211" s="437"/>
      <c r="T211" s="437"/>
      <c r="U211" s="437"/>
      <c r="V211" s="437"/>
      <c r="W211" s="437"/>
    </row>
    <row r="212" spans="1:23" s="81" customFormat="1" x14ac:dyDescent="0.2">
      <c r="A212" s="81">
        <v>162</v>
      </c>
      <c r="B212" s="54">
        <v>2020</v>
      </c>
      <c r="C212" s="54">
        <v>2020</v>
      </c>
      <c r="D212" s="55">
        <v>211</v>
      </c>
      <c r="E212" s="96"/>
      <c r="F212" s="55" t="s">
        <v>432</v>
      </c>
      <c r="G212" s="55" t="s">
        <v>41</v>
      </c>
      <c r="H212" s="92"/>
      <c r="I212" s="93">
        <v>175.01</v>
      </c>
      <c r="J212" s="93">
        <f>I212*L212</f>
        <v>212112.12</v>
      </c>
      <c r="K212" s="228"/>
      <c r="L212" s="391">
        <v>1212</v>
      </c>
    </row>
    <row r="213" spans="1:23" s="95" customFormat="1" x14ac:dyDescent="0.2">
      <c r="A213" s="95">
        <v>163</v>
      </c>
      <c r="B213" s="429">
        <v>2020</v>
      </c>
      <c r="C213" s="429">
        <v>2020</v>
      </c>
      <c r="D213" s="228">
        <v>213</v>
      </c>
      <c r="E213" s="420"/>
      <c r="F213" s="228" t="s">
        <v>424</v>
      </c>
      <c r="G213" s="228" t="s">
        <v>40</v>
      </c>
      <c r="H213" s="421"/>
      <c r="I213" s="422">
        <v>1003</v>
      </c>
      <c r="J213" s="422">
        <f>L213*I213</f>
        <v>42126</v>
      </c>
      <c r="K213" s="228"/>
      <c r="L213" s="430">
        <v>42</v>
      </c>
      <c r="M213" s="81"/>
      <c r="N213" s="81"/>
      <c r="O213" s="81"/>
      <c r="P213" s="81"/>
      <c r="Q213" s="81"/>
      <c r="R213" s="81"/>
    </row>
    <row r="214" spans="1:23" s="426" customFormat="1" x14ac:dyDescent="0.2">
      <c r="A214" s="81">
        <v>164</v>
      </c>
      <c r="B214" s="54">
        <v>2020</v>
      </c>
      <c r="C214" s="54">
        <v>2020</v>
      </c>
      <c r="D214" s="55">
        <v>214</v>
      </c>
      <c r="E214" s="96"/>
      <c r="F214" s="55" t="s">
        <v>427</v>
      </c>
      <c r="G214" s="55" t="s">
        <v>426</v>
      </c>
      <c r="H214" s="92"/>
      <c r="I214" s="93">
        <v>3662.43</v>
      </c>
      <c r="J214" s="93">
        <f>I214*L214</f>
        <v>25637.01</v>
      </c>
      <c r="K214" s="228"/>
      <c r="L214" s="391">
        <v>7</v>
      </c>
      <c r="M214" s="262"/>
      <c r="N214" s="262"/>
      <c r="O214" s="262"/>
      <c r="P214" s="262"/>
      <c r="Q214" s="262"/>
      <c r="R214" s="262"/>
    </row>
    <row r="215" spans="1:23" s="81" customFormat="1" x14ac:dyDescent="0.2">
      <c r="A215" s="95">
        <v>165</v>
      </c>
      <c r="B215" s="54">
        <v>2020</v>
      </c>
      <c r="C215" s="54">
        <v>2020</v>
      </c>
      <c r="D215" s="55">
        <v>218</v>
      </c>
      <c r="E215" s="96"/>
      <c r="F215" s="55" t="s">
        <v>430</v>
      </c>
      <c r="G215" s="55" t="s">
        <v>41</v>
      </c>
      <c r="H215" s="92"/>
      <c r="I215" s="93">
        <v>175</v>
      </c>
      <c r="J215" s="93">
        <f>I215*L215</f>
        <v>42525</v>
      </c>
      <c r="K215" s="228"/>
      <c r="L215" s="391">
        <v>243</v>
      </c>
    </row>
    <row r="216" spans="1:23" s="81" customFormat="1" x14ac:dyDescent="0.2">
      <c r="A216" s="426">
        <v>166</v>
      </c>
      <c r="B216" s="390">
        <v>2018</v>
      </c>
      <c r="C216" s="390">
        <v>2018</v>
      </c>
      <c r="D216" s="55">
        <v>219</v>
      </c>
      <c r="E216" s="96">
        <v>9596</v>
      </c>
      <c r="F216" s="55" t="s">
        <v>100</v>
      </c>
      <c r="G216" s="55" t="s">
        <v>41</v>
      </c>
      <c r="H216" s="92"/>
      <c r="I216" s="93">
        <v>144.1</v>
      </c>
      <c r="J216" s="93">
        <f t="shared" ref="J216:J221" si="9">L216*I216</f>
        <v>85163.099999999991</v>
      </c>
      <c r="K216" s="55"/>
      <c r="L216" s="226">
        <v>591</v>
      </c>
    </row>
    <row r="217" spans="1:23" s="81" customFormat="1" x14ac:dyDescent="0.2">
      <c r="A217" s="81">
        <v>167</v>
      </c>
      <c r="B217" s="390">
        <v>2018</v>
      </c>
      <c r="C217" s="390">
        <v>2018</v>
      </c>
      <c r="D217" s="55">
        <v>222</v>
      </c>
      <c r="E217" s="96">
        <v>9632</v>
      </c>
      <c r="F217" s="55" t="s">
        <v>104</v>
      </c>
      <c r="G217" s="55" t="s">
        <v>105</v>
      </c>
      <c r="H217" s="92"/>
      <c r="I217" s="93">
        <v>95.7</v>
      </c>
      <c r="J217" s="93">
        <f t="shared" si="9"/>
        <v>21149.7</v>
      </c>
      <c r="K217" s="55"/>
      <c r="L217" s="226">
        <v>221</v>
      </c>
      <c r="N217" s="95"/>
      <c r="O217" s="95"/>
      <c r="P217" s="95"/>
      <c r="Q217" s="95"/>
      <c r="R217" s="95"/>
    </row>
    <row r="218" spans="1:23" s="264" customFormat="1" x14ac:dyDescent="0.2">
      <c r="A218" s="81">
        <v>168</v>
      </c>
      <c r="B218" s="390">
        <v>2018</v>
      </c>
      <c r="C218" s="390">
        <v>2018</v>
      </c>
      <c r="D218" s="55">
        <v>298</v>
      </c>
      <c r="E218" s="96">
        <v>9610</v>
      </c>
      <c r="F218" s="55" t="s">
        <v>322</v>
      </c>
      <c r="G218" s="55" t="s">
        <v>14</v>
      </c>
      <c r="H218" s="92"/>
      <c r="I218" s="93">
        <v>426.62</v>
      </c>
      <c r="J218" s="93">
        <f t="shared" si="9"/>
        <v>3839.58</v>
      </c>
      <c r="K218" s="55"/>
      <c r="L218" s="226">
        <v>9</v>
      </c>
      <c r="M218" s="81"/>
      <c r="N218" s="81"/>
      <c r="O218" s="81"/>
      <c r="P218" s="81"/>
      <c r="Q218" s="81"/>
      <c r="R218" s="81"/>
    </row>
    <row r="219" spans="1:23" s="81" customFormat="1" x14ac:dyDescent="0.2">
      <c r="A219" s="81">
        <v>169</v>
      </c>
      <c r="B219" s="390">
        <v>2018</v>
      </c>
      <c r="C219" s="390">
        <v>2018</v>
      </c>
      <c r="D219" s="55">
        <v>299</v>
      </c>
      <c r="E219" s="96">
        <v>9612</v>
      </c>
      <c r="F219" s="55" t="s">
        <v>323</v>
      </c>
      <c r="G219" s="55" t="s">
        <v>14</v>
      </c>
      <c r="H219" s="92"/>
      <c r="I219" s="93">
        <v>210</v>
      </c>
      <c r="J219" s="93">
        <f t="shared" si="9"/>
        <v>1680</v>
      </c>
      <c r="K219" s="55"/>
      <c r="L219" s="226">
        <v>8</v>
      </c>
      <c r="N219" s="95"/>
      <c r="O219" s="95"/>
      <c r="P219" s="95"/>
      <c r="Q219" s="95"/>
      <c r="R219" s="95"/>
    </row>
    <row r="220" spans="1:23" s="81" customFormat="1" x14ac:dyDescent="0.2">
      <c r="A220" s="264">
        <v>170</v>
      </c>
      <c r="B220" s="390">
        <v>2018</v>
      </c>
      <c r="C220" s="390">
        <v>2018</v>
      </c>
      <c r="D220" s="55">
        <v>300</v>
      </c>
      <c r="E220" s="96">
        <v>9611</v>
      </c>
      <c r="F220" s="55" t="s">
        <v>325</v>
      </c>
      <c r="G220" s="55" t="s">
        <v>14</v>
      </c>
      <c r="H220" s="92"/>
      <c r="I220" s="93">
        <v>426.62</v>
      </c>
      <c r="J220" s="93">
        <f t="shared" si="9"/>
        <v>1706.48</v>
      </c>
      <c r="K220" s="55"/>
      <c r="L220" s="226">
        <v>4</v>
      </c>
      <c r="N220" s="95"/>
      <c r="O220" s="95"/>
      <c r="P220" s="95"/>
      <c r="Q220" s="95"/>
      <c r="R220" s="95"/>
    </row>
    <row r="221" spans="1:23" s="81" customFormat="1" x14ac:dyDescent="0.2">
      <c r="A221" s="81">
        <v>171</v>
      </c>
      <c r="B221" s="390">
        <v>2018</v>
      </c>
      <c r="C221" s="390">
        <v>2018</v>
      </c>
      <c r="D221" s="55">
        <v>2301</v>
      </c>
      <c r="E221" s="96">
        <v>9617</v>
      </c>
      <c r="F221" s="55" t="s">
        <v>320</v>
      </c>
      <c r="G221" s="55" t="s">
        <v>14</v>
      </c>
      <c r="H221" s="92"/>
      <c r="I221" s="93">
        <v>390</v>
      </c>
      <c r="J221" s="93">
        <f t="shared" si="9"/>
        <v>780</v>
      </c>
      <c r="K221" s="55"/>
      <c r="L221" s="226">
        <v>2</v>
      </c>
    </row>
    <row r="222" spans="1:23" s="81" customFormat="1" x14ac:dyDescent="0.2">
      <c r="A222" s="81">
        <v>172</v>
      </c>
      <c r="B222" s="54">
        <v>2020</v>
      </c>
      <c r="C222" s="54">
        <v>2020</v>
      </c>
      <c r="D222" s="55">
        <v>2302</v>
      </c>
      <c r="E222" s="96"/>
      <c r="F222" s="55" t="s">
        <v>477</v>
      </c>
      <c r="G222" s="55" t="s">
        <v>478</v>
      </c>
      <c r="H222" s="92"/>
      <c r="I222" s="93">
        <v>175</v>
      </c>
      <c r="J222" s="93">
        <f>I222*L222</f>
        <v>2450</v>
      </c>
      <c r="K222" s="228"/>
      <c r="L222" s="391">
        <v>14</v>
      </c>
    </row>
    <row r="223" spans="1:23" s="81" customFormat="1" x14ac:dyDescent="0.2">
      <c r="A223" s="81">
        <v>173</v>
      </c>
      <c r="B223" s="54">
        <v>2020</v>
      </c>
      <c r="C223" s="54">
        <v>2020</v>
      </c>
      <c r="D223" s="55">
        <v>2324</v>
      </c>
      <c r="E223" s="96"/>
      <c r="F223" s="55" t="s">
        <v>458</v>
      </c>
      <c r="G223" s="55" t="s">
        <v>14</v>
      </c>
      <c r="H223" s="92"/>
      <c r="I223" s="93">
        <v>175</v>
      </c>
      <c r="J223" s="93">
        <f>I223*L223</f>
        <v>350</v>
      </c>
      <c r="K223" s="228"/>
      <c r="L223" s="391">
        <v>2</v>
      </c>
    </row>
    <row r="224" spans="1:23" s="81" customFormat="1" x14ac:dyDescent="0.2">
      <c r="A224" s="81">
        <v>174</v>
      </c>
      <c r="B224" s="390">
        <v>2018</v>
      </c>
      <c r="C224" s="390">
        <v>2018</v>
      </c>
      <c r="D224" s="55">
        <v>2325</v>
      </c>
      <c r="E224" s="96">
        <v>9615</v>
      </c>
      <c r="F224" s="55" t="s">
        <v>479</v>
      </c>
      <c r="G224" s="55" t="s">
        <v>14</v>
      </c>
      <c r="H224" s="92"/>
      <c r="I224" s="93">
        <v>390</v>
      </c>
      <c r="J224" s="93">
        <f>L224*I224</f>
        <v>780</v>
      </c>
      <c r="K224" s="55"/>
      <c r="L224" s="226">
        <v>2</v>
      </c>
    </row>
    <row r="225" spans="1:13" x14ac:dyDescent="0.2">
      <c r="A225" s="141"/>
      <c r="B225" s="53"/>
      <c r="C225" s="53"/>
      <c r="D225" s="50"/>
      <c r="E225" s="75"/>
      <c r="F225" s="50"/>
      <c r="G225" s="50"/>
      <c r="H225" s="73"/>
      <c r="I225" s="74"/>
      <c r="J225" s="74"/>
      <c r="K225" s="105"/>
      <c r="L225" s="214"/>
    </row>
    <row r="227" spans="1:13" x14ac:dyDescent="0.2">
      <c r="D227" s="82"/>
      <c r="E227" s="77"/>
      <c r="F227" s="82"/>
      <c r="G227" s="82"/>
      <c r="H227" s="83"/>
      <c r="I227" s="84"/>
      <c r="J227" s="84"/>
    </row>
    <row r="228" spans="1:13" ht="12.75" x14ac:dyDescent="0.2">
      <c r="B228" s="239" t="s">
        <v>449</v>
      </c>
      <c r="D228" s="56"/>
      <c r="E228" s="49"/>
      <c r="F228" s="56"/>
      <c r="G228" s="56" t="s">
        <v>356</v>
      </c>
      <c r="H228" s="57"/>
      <c r="I228" s="58"/>
      <c r="J228" s="58"/>
      <c r="K228" s="60"/>
      <c r="L228" s="225"/>
      <c r="M228" s="37"/>
    </row>
    <row r="229" spans="1:13" x14ac:dyDescent="0.2">
      <c r="D229" s="82"/>
      <c r="E229" s="77"/>
      <c r="F229" s="82"/>
      <c r="G229" s="82"/>
      <c r="H229" s="83"/>
      <c r="I229" s="84"/>
      <c r="J229" s="84"/>
    </row>
    <row r="230" spans="1:13" x14ac:dyDescent="0.2">
      <c r="D230" s="82"/>
      <c r="E230" s="77"/>
      <c r="F230" s="82"/>
      <c r="G230" s="82"/>
      <c r="H230" s="83"/>
      <c r="I230" s="84"/>
      <c r="J230" s="84"/>
    </row>
    <row r="231" spans="1:13" x14ac:dyDescent="0.2">
      <c r="D231" s="82"/>
      <c r="E231" s="77"/>
      <c r="F231" s="82"/>
      <c r="G231" s="82"/>
      <c r="H231" s="83"/>
      <c r="I231" s="84"/>
      <c r="J231" s="84"/>
    </row>
    <row r="232" spans="1:13" x14ac:dyDescent="0.2">
      <c r="D232" s="82"/>
      <c r="E232" s="77"/>
      <c r="F232" s="82"/>
      <c r="G232" s="82"/>
      <c r="H232" s="83"/>
      <c r="I232" s="84"/>
      <c r="J232" s="84"/>
    </row>
    <row r="233" spans="1:13" x14ac:dyDescent="0.2">
      <c r="D233" s="82"/>
      <c r="E233" s="77"/>
      <c r="F233" s="82"/>
      <c r="G233" s="82"/>
      <c r="H233" s="83"/>
      <c r="I233" s="84"/>
      <c r="J233" s="84"/>
    </row>
    <row r="234" spans="1:13" s="37" customFormat="1" ht="15" x14ac:dyDescent="0.25">
      <c r="B234" s="248" t="s">
        <v>353</v>
      </c>
      <c r="C234" s="248"/>
      <c r="D234" s="249"/>
      <c r="E234" s="250"/>
      <c r="F234" s="249"/>
      <c r="G234" s="251" t="s">
        <v>336</v>
      </c>
      <c r="H234" s="251"/>
      <c r="I234" s="252"/>
      <c r="J234" s="252"/>
      <c r="K234" s="259"/>
      <c r="L234" s="254"/>
      <c r="M234" s="123"/>
    </row>
    <row r="235" spans="1:13" ht="12.75" x14ac:dyDescent="0.2">
      <c r="B235" s="37" t="s">
        <v>443</v>
      </c>
      <c r="C235" s="37"/>
      <c r="D235" s="56"/>
      <c r="E235" s="49"/>
      <c r="F235" s="37"/>
      <c r="G235" s="51" t="s">
        <v>355</v>
      </c>
      <c r="H235" s="52"/>
      <c r="I235" s="52"/>
      <c r="J235" s="58"/>
      <c r="K235" s="60"/>
      <c r="L235" s="225"/>
      <c r="M235" s="37"/>
    </row>
    <row r="236" spans="1:13" x14ac:dyDescent="0.2">
      <c r="D236" s="82"/>
      <c r="E236" s="77"/>
      <c r="F236" s="82"/>
      <c r="H236" s="61"/>
      <c r="I236" s="61"/>
      <c r="J236" s="61"/>
    </row>
    <row r="237" spans="1:13" x14ac:dyDescent="0.2">
      <c r="D237" s="82"/>
      <c r="E237" s="77"/>
      <c r="F237" s="82"/>
      <c r="H237" s="61"/>
      <c r="I237" s="61"/>
      <c r="J237" s="61"/>
    </row>
    <row r="238" spans="1:13" x14ac:dyDescent="0.2">
      <c r="D238" s="82"/>
      <c r="E238" s="77"/>
      <c r="F238" s="82"/>
      <c r="G238" s="79"/>
      <c r="H238" s="79"/>
      <c r="J238" s="84"/>
    </row>
    <row r="239" spans="1:13" x14ac:dyDescent="0.2">
      <c r="G239" s="79"/>
      <c r="H239" s="79"/>
      <c r="J239" s="61"/>
    </row>
    <row r="240" spans="1:13" s="123" customFormat="1" ht="15" x14ac:dyDescent="0.25">
      <c r="B240" s="239"/>
      <c r="C240" s="239"/>
      <c r="D240" s="61"/>
      <c r="E240" s="61"/>
      <c r="F240" s="61"/>
      <c r="G240" s="61"/>
      <c r="H240" s="61"/>
      <c r="I240" s="61"/>
      <c r="J240" s="61"/>
      <c r="K240" s="258"/>
      <c r="L240" s="210"/>
      <c r="M240" s="61"/>
    </row>
    <row r="241" spans="2:13" s="37" customFormat="1" ht="12.75" x14ac:dyDescent="0.2">
      <c r="B241" s="239"/>
      <c r="C241" s="239"/>
      <c r="D241" s="61"/>
      <c r="E241" s="61"/>
      <c r="F241" s="61"/>
      <c r="G241" s="61"/>
      <c r="H241" s="61"/>
      <c r="I241" s="61"/>
      <c r="J241" s="61"/>
      <c r="K241" s="258"/>
      <c r="L241" s="210"/>
      <c r="M241" s="61"/>
    </row>
    <row r="242" spans="2:13" x14ac:dyDescent="0.2">
      <c r="E242" s="61"/>
      <c r="H242" s="61"/>
      <c r="I242" s="61"/>
      <c r="J242" s="61"/>
      <c r="K242" s="258"/>
    </row>
    <row r="243" spans="2:13" x14ac:dyDescent="0.2">
      <c r="E243" s="61"/>
      <c r="H243" s="61"/>
      <c r="I243" s="61"/>
      <c r="J243" s="61"/>
      <c r="K243" s="258"/>
    </row>
    <row r="244" spans="2:13" x14ac:dyDescent="0.2">
      <c r="E244" s="61"/>
      <c r="H244" s="61"/>
      <c r="I244" s="61"/>
      <c r="J244" s="61"/>
      <c r="K244" s="258"/>
    </row>
    <row r="245" spans="2:13" x14ac:dyDescent="0.2">
      <c r="E245" s="61"/>
      <c r="H245" s="61"/>
      <c r="I245" s="61"/>
      <c r="J245" s="61"/>
      <c r="K245" s="258"/>
    </row>
    <row r="246" spans="2:13" x14ac:dyDescent="0.2">
      <c r="E246" s="61"/>
      <c r="H246" s="61"/>
      <c r="I246" s="61"/>
      <c r="J246" s="61"/>
      <c r="K246" s="258"/>
    </row>
    <row r="247" spans="2:13" x14ac:dyDescent="0.2">
      <c r="E247" s="61"/>
      <c r="H247" s="61"/>
      <c r="I247" s="61"/>
      <c r="J247" s="61"/>
      <c r="K247" s="258"/>
    </row>
    <row r="248" spans="2:13" x14ac:dyDescent="0.2">
      <c r="E248" s="61"/>
      <c r="H248" s="61"/>
      <c r="I248" s="61"/>
      <c r="J248" s="61"/>
      <c r="K248" s="258"/>
    </row>
    <row r="249" spans="2:13" x14ac:dyDescent="0.2">
      <c r="E249" s="61"/>
      <c r="H249" s="61"/>
      <c r="I249" s="61"/>
      <c r="J249" s="61"/>
      <c r="K249" s="258"/>
    </row>
    <row r="250" spans="2:13" x14ac:dyDescent="0.2">
      <c r="E250" s="61"/>
      <c r="H250" s="61"/>
      <c r="I250" s="61"/>
      <c r="J250" s="61"/>
      <c r="K250" s="258"/>
    </row>
    <row r="251" spans="2:13" x14ac:dyDescent="0.2">
      <c r="E251" s="61"/>
      <c r="H251" s="61"/>
      <c r="I251" s="61"/>
      <c r="J251" s="61"/>
      <c r="K251" s="258"/>
    </row>
    <row r="252" spans="2:13" x14ac:dyDescent="0.2">
      <c r="B252" s="61"/>
      <c r="C252" s="61"/>
      <c r="L252" s="61"/>
    </row>
    <row r="253" spans="2:13" x14ac:dyDescent="0.2">
      <c r="B253" s="61"/>
      <c r="C253" s="61"/>
      <c r="L253" s="61"/>
    </row>
    <row r="254" spans="2:13" x14ac:dyDescent="0.2">
      <c r="B254" s="61"/>
      <c r="C254" s="61"/>
      <c r="L254" s="61"/>
    </row>
    <row r="255" spans="2:13" x14ac:dyDescent="0.2">
      <c r="B255" s="61"/>
      <c r="C255" s="61"/>
      <c r="L255" s="61"/>
    </row>
    <row r="256" spans="2:13" x14ac:dyDescent="0.2">
      <c r="B256" s="61"/>
      <c r="C256" s="61"/>
      <c r="G256" s="79"/>
      <c r="L256" s="61"/>
    </row>
    <row r="257" spans="2:12" x14ac:dyDescent="0.2">
      <c r="B257" s="61"/>
      <c r="C257" s="61"/>
      <c r="G257" s="79"/>
      <c r="L257" s="61"/>
    </row>
    <row r="258" spans="2:12" x14ac:dyDescent="0.2">
      <c r="B258" s="61"/>
      <c r="C258" s="61"/>
      <c r="E258" s="61"/>
      <c r="H258" s="61"/>
      <c r="I258" s="61"/>
      <c r="L258" s="61"/>
    </row>
    <row r="259" spans="2:12" x14ac:dyDescent="0.2">
      <c r="B259" s="61"/>
      <c r="C259" s="61"/>
      <c r="E259" s="61"/>
      <c r="H259" s="61"/>
      <c r="I259" s="61"/>
      <c r="L259" s="61"/>
    </row>
    <row r="260" spans="2:12" x14ac:dyDescent="0.2">
      <c r="B260" s="61"/>
      <c r="C260" s="61"/>
      <c r="E260" s="61"/>
      <c r="H260" s="61"/>
      <c r="I260" s="61"/>
      <c r="L260" s="61"/>
    </row>
    <row r="261" spans="2:12" x14ac:dyDescent="0.2">
      <c r="B261" s="61"/>
      <c r="C261" s="61"/>
      <c r="E261" s="61"/>
      <c r="H261" s="61"/>
      <c r="I261" s="61"/>
      <c r="L261" s="61"/>
    </row>
    <row r="262" spans="2:12" x14ac:dyDescent="0.2">
      <c r="B262" s="61"/>
      <c r="C262" s="61"/>
      <c r="E262" s="61"/>
      <c r="H262" s="61"/>
      <c r="I262" s="61"/>
      <c r="J262" s="61"/>
      <c r="K262" s="258"/>
      <c r="L262" s="61"/>
    </row>
    <row r="263" spans="2:12" x14ac:dyDescent="0.2">
      <c r="B263" s="61"/>
      <c r="C263" s="61"/>
      <c r="E263" s="61"/>
      <c r="H263" s="61"/>
      <c r="I263" s="61"/>
      <c r="J263" s="61"/>
      <c r="K263" s="258"/>
      <c r="L263" s="61"/>
    </row>
    <row r="264" spans="2:12" x14ac:dyDescent="0.2">
      <c r="B264" s="61"/>
      <c r="C264" s="61"/>
      <c r="E264" s="61"/>
      <c r="H264" s="61"/>
      <c r="I264" s="61"/>
      <c r="J264" s="61"/>
      <c r="K264" s="258"/>
      <c r="L264" s="61"/>
    </row>
    <row r="265" spans="2:12" x14ac:dyDescent="0.2">
      <c r="B265" s="61"/>
      <c r="C265" s="61"/>
      <c r="G265" s="79"/>
      <c r="J265" s="61"/>
      <c r="K265" s="258"/>
      <c r="L265" s="61"/>
    </row>
    <row r="266" spans="2:12" x14ac:dyDescent="0.2">
      <c r="B266" s="61"/>
      <c r="C266" s="61"/>
      <c r="G266" s="79"/>
      <c r="J266" s="61"/>
      <c r="K266" s="258"/>
      <c r="L266" s="61"/>
    </row>
    <row r="267" spans="2:12" x14ac:dyDescent="0.2">
      <c r="B267" s="61"/>
      <c r="C267" s="61"/>
      <c r="G267" s="79"/>
      <c r="J267" s="61"/>
      <c r="K267" s="258"/>
      <c r="L267" s="61"/>
    </row>
    <row r="268" spans="2:12" x14ac:dyDescent="0.2">
      <c r="B268" s="61"/>
      <c r="C268" s="61"/>
      <c r="G268" s="79"/>
      <c r="J268" s="61"/>
      <c r="K268" s="258"/>
      <c r="L268" s="61"/>
    </row>
    <row r="269" spans="2:12" x14ac:dyDescent="0.2">
      <c r="B269" s="61"/>
      <c r="C269" s="61"/>
      <c r="G269" s="79"/>
      <c r="J269" s="61"/>
      <c r="K269" s="258"/>
      <c r="L269" s="61"/>
    </row>
    <row r="270" spans="2:12" x14ac:dyDescent="0.2">
      <c r="B270" s="61"/>
      <c r="C270" s="61"/>
      <c r="G270" s="79"/>
      <c r="J270" s="61"/>
      <c r="K270" s="258"/>
      <c r="L270" s="61"/>
    </row>
    <row r="271" spans="2:12" x14ac:dyDescent="0.2">
      <c r="B271" s="61"/>
      <c r="C271" s="61"/>
      <c r="G271" s="79"/>
      <c r="J271" s="61"/>
      <c r="K271" s="258"/>
      <c r="L271" s="61"/>
    </row>
    <row r="272" spans="2:12" x14ac:dyDescent="0.2">
      <c r="B272" s="61"/>
      <c r="C272" s="61"/>
      <c r="G272" s="79"/>
      <c r="J272" s="61"/>
      <c r="K272" s="258"/>
      <c r="L272" s="61"/>
    </row>
    <row r="273" spans="2:12" x14ac:dyDescent="0.2">
      <c r="B273" s="61"/>
      <c r="C273" s="61"/>
      <c r="G273" s="79"/>
      <c r="J273" s="61"/>
      <c r="K273" s="258"/>
      <c r="L273" s="61"/>
    </row>
    <row r="274" spans="2:12" x14ac:dyDescent="0.2">
      <c r="B274" s="61"/>
      <c r="C274" s="61"/>
      <c r="G274" s="79"/>
      <c r="J274" s="61"/>
      <c r="K274" s="258"/>
      <c r="L274" s="61"/>
    </row>
    <row r="275" spans="2:12" x14ac:dyDescent="0.2">
      <c r="B275" s="61"/>
      <c r="C275" s="61"/>
      <c r="G275" s="79"/>
      <c r="J275" s="61"/>
      <c r="K275" s="258"/>
      <c r="L275" s="61"/>
    </row>
    <row r="276" spans="2:12" x14ac:dyDescent="0.2">
      <c r="B276" s="61"/>
      <c r="C276" s="61"/>
      <c r="G276" s="79"/>
      <c r="J276" s="61"/>
      <c r="K276" s="258"/>
      <c r="L276" s="61"/>
    </row>
    <row r="277" spans="2:12" x14ac:dyDescent="0.2">
      <c r="B277" s="61"/>
      <c r="C277" s="61"/>
      <c r="G277" s="79"/>
      <c r="J277" s="61"/>
      <c r="K277" s="258"/>
      <c r="L277" s="61"/>
    </row>
    <row r="278" spans="2:12" x14ac:dyDescent="0.2">
      <c r="B278" s="61"/>
      <c r="C278" s="61"/>
      <c r="E278" s="61"/>
      <c r="G278" s="79"/>
      <c r="H278" s="61"/>
      <c r="I278" s="61"/>
      <c r="J278" s="61"/>
      <c r="K278" s="258"/>
      <c r="L278" s="61"/>
    </row>
    <row r="279" spans="2:12" x14ac:dyDescent="0.2">
      <c r="B279" s="61"/>
      <c r="C279" s="61"/>
      <c r="E279" s="61"/>
      <c r="G279" s="79"/>
      <c r="H279" s="61"/>
      <c r="I279" s="61"/>
      <c r="J279" s="61"/>
      <c r="K279" s="258"/>
      <c r="L279" s="61"/>
    </row>
    <row r="280" spans="2:12" x14ac:dyDescent="0.2">
      <c r="B280" s="61"/>
      <c r="C280" s="61"/>
      <c r="E280" s="61"/>
      <c r="G280" s="79"/>
      <c r="H280" s="61"/>
      <c r="I280" s="61"/>
      <c r="J280" s="61"/>
      <c r="K280" s="258"/>
      <c r="L280" s="61"/>
    </row>
    <row r="281" spans="2:12" x14ac:dyDescent="0.2">
      <c r="B281" s="61"/>
      <c r="C281" s="61"/>
      <c r="E281" s="61"/>
      <c r="G281" s="79"/>
      <c r="H281" s="61"/>
      <c r="I281" s="61"/>
      <c r="J281" s="61"/>
      <c r="K281" s="258"/>
      <c r="L281" s="61"/>
    </row>
    <row r="282" spans="2:12" x14ac:dyDescent="0.2">
      <c r="B282" s="61"/>
      <c r="C282" s="61"/>
      <c r="E282" s="61"/>
      <c r="G282" s="79"/>
      <c r="H282" s="61"/>
      <c r="I282" s="61"/>
      <c r="J282" s="61"/>
      <c r="K282" s="258"/>
      <c r="L282" s="61"/>
    </row>
    <row r="283" spans="2:12" x14ac:dyDescent="0.2">
      <c r="B283" s="61"/>
      <c r="C283" s="61"/>
      <c r="E283" s="61"/>
      <c r="G283" s="79"/>
      <c r="H283" s="61"/>
      <c r="I283" s="61"/>
      <c r="J283" s="61"/>
      <c r="K283" s="258"/>
      <c r="L283" s="61"/>
    </row>
    <row r="284" spans="2:12" x14ac:dyDescent="0.2">
      <c r="B284" s="61"/>
      <c r="C284" s="61"/>
      <c r="E284" s="61"/>
      <c r="G284" s="79"/>
      <c r="H284" s="61"/>
      <c r="I284" s="61"/>
      <c r="J284" s="61"/>
      <c r="K284" s="258"/>
      <c r="L284" s="61"/>
    </row>
    <row r="285" spans="2:12" x14ac:dyDescent="0.2">
      <c r="B285" s="61"/>
      <c r="C285" s="61"/>
      <c r="E285" s="61"/>
      <c r="G285" s="79"/>
      <c r="H285" s="61"/>
      <c r="I285" s="61"/>
      <c r="J285" s="61"/>
      <c r="K285" s="258"/>
      <c r="L285" s="61"/>
    </row>
    <row r="286" spans="2:12" x14ac:dyDescent="0.2">
      <c r="B286" s="61"/>
      <c r="C286" s="61"/>
      <c r="E286" s="61"/>
      <c r="G286" s="79"/>
      <c r="H286" s="61"/>
      <c r="I286" s="61"/>
      <c r="J286" s="61"/>
      <c r="K286" s="258"/>
      <c r="L286" s="61"/>
    </row>
    <row r="287" spans="2:12" x14ac:dyDescent="0.2">
      <c r="B287" s="61"/>
      <c r="C287" s="61"/>
      <c r="E287" s="61"/>
      <c r="G287" s="79"/>
      <c r="H287" s="61"/>
      <c r="I287" s="61"/>
      <c r="J287" s="61"/>
      <c r="K287" s="258"/>
      <c r="L287" s="61"/>
    </row>
    <row r="288" spans="2:12" x14ac:dyDescent="0.2">
      <c r="B288" s="61"/>
      <c r="C288" s="61"/>
      <c r="E288" s="61"/>
      <c r="G288" s="79"/>
      <c r="H288" s="61"/>
      <c r="I288" s="61"/>
      <c r="J288" s="61"/>
      <c r="K288" s="258"/>
      <c r="L288" s="61"/>
    </row>
    <row r="289" spans="2:12" x14ac:dyDescent="0.2">
      <c r="B289" s="61"/>
      <c r="C289" s="61"/>
      <c r="E289" s="61"/>
      <c r="G289" s="79"/>
      <c r="H289" s="61"/>
      <c r="I289" s="61"/>
      <c r="J289" s="61"/>
      <c r="K289" s="258"/>
      <c r="L289" s="61"/>
    </row>
    <row r="290" spans="2:12" x14ac:dyDescent="0.2">
      <c r="B290" s="61"/>
      <c r="C290" s="61"/>
      <c r="E290" s="61"/>
      <c r="G290" s="79"/>
      <c r="H290" s="61"/>
      <c r="I290" s="61"/>
      <c r="J290" s="61"/>
      <c r="K290" s="258"/>
      <c r="L290" s="61"/>
    </row>
    <row r="291" spans="2:12" x14ac:dyDescent="0.2">
      <c r="B291" s="61"/>
      <c r="C291" s="61"/>
      <c r="E291" s="61"/>
      <c r="G291" s="79"/>
      <c r="H291" s="61"/>
      <c r="I291" s="61"/>
      <c r="J291" s="61"/>
      <c r="K291" s="258"/>
      <c r="L291" s="61"/>
    </row>
    <row r="292" spans="2:12" x14ac:dyDescent="0.2">
      <c r="B292" s="61"/>
      <c r="C292" s="61"/>
      <c r="E292" s="61"/>
      <c r="G292" s="79"/>
      <c r="H292" s="61"/>
      <c r="I292" s="61"/>
      <c r="J292" s="61"/>
      <c r="K292" s="258"/>
      <c r="L292" s="61"/>
    </row>
    <row r="293" spans="2:12" x14ac:dyDescent="0.2">
      <c r="B293" s="61"/>
      <c r="C293" s="61"/>
      <c r="E293" s="61"/>
      <c r="G293" s="79"/>
      <c r="H293" s="61"/>
      <c r="I293" s="61"/>
      <c r="J293" s="61"/>
      <c r="K293" s="258"/>
      <c r="L293" s="61"/>
    </row>
    <row r="294" spans="2:12" x14ac:dyDescent="0.2">
      <c r="B294" s="61"/>
      <c r="C294" s="61"/>
      <c r="E294" s="61"/>
      <c r="G294" s="79"/>
      <c r="H294" s="61"/>
      <c r="I294" s="61"/>
      <c r="J294" s="61"/>
      <c r="K294" s="258"/>
      <c r="L294" s="61"/>
    </row>
    <row r="295" spans="2:12" x14ac:dyDescent="0.2">
      <c r="B295" s="61"/>
      <c r="C295" s="61"/>
      <c r="E295" s="61"/>
      <c r="G295" s="79"/>
      <c r="H295" s="61"/>
      <c r="I295" s="61"/>
      <c r="J295" s="61"/>
      <c r="K295" s="258"/>
      <c r="L295" s="61"/>
    </row>
    <row r="296" spans="2:12" x14ac:dyDescent="0.2">
      <c r="B296" s="61"/>
      <c r="C296" s="61"/>
      <c r="E296" s="61"/>
      <c r="G296" s="79"/>
      <c r="H296" s="61"/>
      <c r="I296" s="61"/>
      <c r="J296" s="61"/>
      <c r="K296" s="258"/>
      <c r="L296" s="61"/>
    </row>
    <row r="297" spans="2:12" x14ac:dyDescent="0.2">
      <c r="B297" s="61"/>
      <c r="C297" s="61"/>
      <c r="E297" s="61"/>
      <c r="G297" s="79"/>
      <c r="H297" s="61"/>
      <c r="I297" s="61"/>
      <c r="J297" s="61"/>
      <c r="K297" s="258"/>
      <c r="L297" s="61"/>
    </row>
    <row r="298" spans="2:12" x14ac:dyDescent="0.2">
      <c r="B298" s="61"/>
      <c r="C298" s="61"/>
      <c r="E298" s="61"/>
      <c r="G298" s="79"/>
      <c r="H298" s="61"/>
      <c r="I298" s="61"/>
      <c r="J298" s="61"/>
      <c r="K298" s="258"/>
      <c r="L298" s="61"/>
    </row>
    <row r="299" spans="2:12" x14ac:dyDescent="0.2">
      <c r="B299" s="61"/>
      <c r="C299" s="61"/>
      <c r="E299" s="61"/>
      <c r="G299" s="79"/>
      <c r="H299" s="61"/>
      <c r="I299" s="61"/>
      <c r="J299" s="61"/>
      <c r="K299" s="258"/>
      <c r="L299" s="61"/>
    </row>
    <row r="300" spans="2:12" x14ac:dyDescent="0.2">
      <c r="B300" s="61"/>
      <c r="C300" s="61"/>
      <c r="E300" s="61"/>
      <c r="G300" s="79"/>
      <c r="H300" s="61"/>
      <c r="I300" s="61"/>
      <c r="J300" s="61"/>
      <c r="K300" s="258"/>
      <c r="L300" s="61"/>
    </row>
    <row r="301" spans="2:12" x14ac:dyDescent="0.2">
      <c r="B301" s="61"/>
      <c r="C301" s="61"/>
      <c r="E301" s="61"/>
      <c r="G301" s="79"/>
      <c r="H301" s="61"/>
      <c r="I301" s="61"/>
      <c r="J301" s="61"/>
      <c r="K301" s="258"/>
      <c r="L301" s="61"/>
    </row>
    <row r="302" spans="2:12" x14ac:dyDescent="0.2">
      <c r="B302" s="61"/>
      <c r="C302" s="61"/>
      <c r="E302" s="61"/>
      <c r="G302" s="79"/>
      <c r="H302" s="61"/>
      <c r="I302" s="61"/>
      <c r="J302" s="61"/>
      <c r="K302" s="258"/>
      <c r="L302" s="61"/>
    </row>
    <row r="303" spans="2:12" x14ac:dyDescent="0.2">
      <c r="B303" s="61"/>
      <c r="C303" s="61"/>
      <c r="E303" s="61"/>
      <c r="G303" s="79"/>
      <c r="H303" s="61"/>
      <c r="I303" s="61"/>
      <c r="J303" s="61"/>
      <c r="K303" s="258"/>
      <c r="L303" s="61"/>
    </row>
    <row r="304" spans="2:12" x14ac:dyDescent="0.2">
      <c r="B304" s="61"/>
      <c r="C304" s="61"/>
      <c r="E304" s="61"/>
      <c r="G304" s="79"/>
      <c r="H304" s="61"/>
      <c r="I304" s="61"/>
      <c r="J304" s="61"/>
      <c r="K304" s="258"/>
      <c r="L304" s="61"/>
    </row>
    <row r="305" spans="2:12" x14ac:dyDescent="0.2">
      <c r="B305" s="61"/>
      <c r="C305" s="61"/>
      <c r="E305" s="61"/>
      <c r="G305" s="79"/>
      <c r="H305" s="61"/>
      <c r="I305" s="61"/>
      <c r="J305" s="61"/>
      <c r="K305" s="258"/>
      <c r="L305" s="61"/>
    </row>
    <row r="306" spans="2:12" x14ac:dyDescent="0.2">
      <c r="B306" s="61"/>
      <c r="C306" s="61"/>
      <c r="E306" s="61"/>
      <c r="G306" s="79"/>
      <c r="H306" s="61"/>
      <c r="I306" s="61"/>
      <c r="J306" s="61"/>
      <c r="K306" s="258"/>
      <c r="L306" s="61"/>
    </row>
    <row r="307" spans="2:12" x14ac:dyDescent="0.2">
      <c r="B307" s="61"/>
      <c r="C307" s="61"/>
      <c r="E307" s="61"/>
      <c r="G307" s="79"/>
      <c r="H307" s="61"/>
      <c r="I307" s="61"/>
      <c r="J307" s="61"/>
      <c r="K307" s="258"/>
      <c r="L307" s="61"/>
    </row>
    <row r="308" spans="2:12" x14ac:dyDescent="0.2">
      <c r="B308" s="61"/>
      <c r="C308" s="61"/>
      <c r="E308" s="61"/>
      <c r="G308" s="79"/>
      <c r="H308" s="61"/>
      <c r="I308" s="61"/>
      <c r="J308" s="61"/>
      <c r="K308" s="258"/>
      <c r="L308" s="61"/>
    </row>
    <row r="309" spans="2:12" x14ac:dyDescent="0.2">
      <c r="B309" s="61"/>
      <c r="C309" s="61"/>
      <c r="E309" s="61"/>
      <c r="G309" s="79"/>
      <c r="H309" s="61"/>
      <c r="I309" s="61"/>
      <c r="J309" s="61"/>
      <c r="K309" s="258"/>
      <c r="L309" s="61"/>
    </row>
    <row r="310" spans="2:12" x14ac:dyDescent="0.2">
      <c r="B310" s="61"/>
      <c r="C310" s="61"/>
      <c r="E310" s="61"/>
      <c r="G310" s="79"/>
      <c r="H310" s="61"/>
      <c r="I310" s="61"/>
      <c r="J310" s="61"/>
      <c r="K310" s="258"/>
      <c r="L310" s="61"/>
    </row>
    <row r="311" spans="2:12" x14ac:dyDescent="0.2">
      <c r="B311" s="61"/>
      <c r="C311" s="61"/>
      <c r="E311" s="61"/>
      <c r="G311" s="79"/>
      <c r="H311" s="61"/>
      <c r="I311" s="61"/>
      <c r="J311" s="61"/>
      <c r="K311" s="258"/>
      <c r="L311" s="61"/>
    </row>
    <row r="312" spans="2:12" x14ac:dyDescent="0.2">
      <c r="B312" s="61"/>
      <c r="C312" s="61"/>
      <c r="E312" s="61"/>
      <c r="G312" s="79"/>
      <c r="H312" s="61"/>
      <c r="I312" s="61"/>
      <c r="J312" s="61"/>
      <c r="K312" s="258"/>
      <c r="L312" s="61"/>
    </row>
    <row r="313" spans="2:12" x14ac:dyDescent="0.2">
      <c r="B313" s="61"/>
      <c r="C313" s="61"/>
      <c r="E313" s="61"/>
      <c r="G313" s="79"/>
      <c r="H313" s="61"/>
      <c r="I313" s="61"/>
      <c r="J313" s="61"/>
      <c r="K313" s="258"/>
      <c r="L313" s="61"/>
    </row>
    <row r="314" spans="2:12" x14ac:dyDescent="0.2">
      <c r="B314" s="61"/>
      <c r="C314" s="61"/>
      <c r="E314" s="61"/>
      <c r="G314" s="79"/>
      <c r="H314" s="61"/>
      <c r="I314" s="61"/>
      <c r="J314" s="61"/>
      <c r="K314" s="258"/>
      <c r="L314" s="61"/>
    </row>
    <row r="315" spans="2:12" x14ac:dyDescent="0.2">
      <c r="B315" s="61"/>
      <c r="C315" s="61"/>
      <c r="E315" s="61"/>
      <c r="G315" s="79"/>
      <c r="H315" s="61"/>
      <c r="I315" s="61"/>
      <c r="J315" s="61"/>
      <c r="K315" s="258"/>
      <c r="L315" s="61"/>
    </row>
    <row r="316" spans="2:12" x14ac:dyDescent="0.2">
      <c r="B316" s="61"/>
      <c r="C316" s="61"/>
      <c r="E316" s="61"/>
      <c r="G316" s="79"/>
      <c r="H316" s="61"/>
      <c r="I316" s="61"/>
      <c r="J316" s="61"/>
      <c r="K316" s="258"/>
      <c r="L316" s="61"/>
    </row>
    <row r="317" spans="2:12" x14ac:dyDescent="0.2">
      <c r="B317" s="61"/>
      <c r="C317" s="61"/>
      <c r="E317" s="61"/>
      <c r="G317" s="79"/>
      <c r="H317" s="61"/>
      <c r="I317" s="61"/>
      <c r="J317" s="61"/>
      <c r="K317" s="258"/>
      <c r="L317" s="61"/>
    </row>
    <row r="318" spans="2:12" x14ac:dyDescent="0.2">
      <c r="B318" s="61"/>
      <c r="C318" s="61"/>
      <c r="E318" s="61"/>
      <c r="G318" s="79"/>
      <c r="H318" s="61"/>
      <c r="I318" s="61"/>
      <c r="J318" s="61"/>
      <c r="K318" s="258"/>
      <c r="L318" s="61"/>
    </row>
    <row r="319" spans="2:12" x14ac:dyDescent="0.2">
      <c r="B319" s="61"/>
      <c r="C319" s="61"/>
      <c r="E319" s="61"/>
      <c r="G319" s="79"/>
      <c r="H319" s="61"/>
      <c r="I319" s="61"/>
      <c r="J319" s="61"/>
      <c r="K319" s="258"/>
      <c r="L319" s="61"/>
    </row>
    <row r="320" spans="2:12" x14ac:dyDescent="0.2">
      <c r="B320" s="61"/>
      <c r="C320" s="61"/>
      <c r="E320" s="61"/>
      <c r="G320" s="79"/>
      <c r="H320" s="61"/>
      <c r="I320" s="61"/>
      <c r="J320" s="61"/>
      <c r="K320" s="258"/>
      <c r="L320" s="61"/>
    </row>
    <row r="321" spans="2:12" x14ac:dyDescent="0.2">
      <c r="B321" s="61"/>
      <c r="C321" s="61"/>
      <c r="E321" s="61"/>
      <c r="G321" s="79"/>
      <c r="H321" s="61"/>
      <c r="I321" s="61"/>
      <c r="J321" s="61"/>
      <c r="K321" s="258"/>
      <c r="L321" s="61"/>
    </row>
    <row r="322" spans="2:12" x14ac:dyDescent="0.2">
      <c r="B322" s="61"/>
      <c r="C322" s="61"/>
      <c r="E322" s="61"/>
      <c r="G322" s="79"/>
      <c r="H322" s="61"/>
      <c r="I322" s="61"/>
      <c r="J322" s="61"/>
      <c r="K322" s="258"/>
      <c r="L322" s="61"/>
    </row>
    <row r="323" spans="2:12" x14ac:dyDescent="0.2">
      <c r="B323" s="61"/>
      <c r="C323" s="61"/>
      <c r="E323" s="61"/>
      <c r="G323" s="79"/>
      <c r="H323" s="61"/>
      <c r="I323" s="61"/>
      <c r="J323" s="61"/>
      <c r="K323" s="258"/>
      <c r="L323" s="61"/>
    </row>
    <row r="324" spans="2:12" x14ac:dyDescent="0.2">
      <c r="B324" s="61"/>
      <c r="C324" s="61"/>
      <c r="E324" s="61"/>
      <c r="G324" s="79"/>
      <c r="H324" s="61"/>
      <c r="I324" s="61"/>
      <c r="J324" s="61"/>
      <c r="K324" s="258"/>
      <c r="L324" s="61"/>
    </row>
    <row r="325" spans="2:12" x14ac:dyDescent="0.2">
      <c r="B325" s="61"/>
      <c r="C325" s="61"/>
      <c r="E325" s="61"/>
      <c r="G325" s="79"/>
      <c r="H325" s="61"/>
      <c r="I325" s="61"/>
      <c r="J325" s="61"/>
      <c r="K325" s="258"/>
      <c r="L325" s="61"/>
    </row>
    <row r="326" spans="2:12" x14ac:dyDescent="0.2">
      <c r="B326" s="61"/>
      <c r="C326" s="61"/>
      <c r="E326" s="61"/>
      <c r="G326" s="79"/>
      <c r="H326" s="61"/>
      <c r="I326" s="61"/>
      <c r="J326" s="61"/>
      <c r="K326" s="258"/>
      <c r="L326" s="61"/>
    </row>
    <row r="327" spans="2:12" x14ac:dyDescent="0.2">
      <c r="B327" s="61"/>
      <c r="C327" s="61"/>
      <c r="E327" s="61"/>
      <c r="G327" s="79"/>
      <c r="H327" s="61"/>
      <c r="I327" s="61"/>
      <c r="J327" s="61"/>
      <c r="K327" s="258"/>
      <c r="L327" s="61"/>
    </row>
    <row r="328" spans="2:12" x14ac:dyDescent="0.2">
      <c r="B328" s="61"/>
      <c r="C328" s="61"/>
      <c r="E328" s="61"/>
      <c r="G328" s="79"/>
      <c r="H328" s="61"/>
      <c r="I328" s="61"/>
      <c r="J328" s="61"/>
      <c r="K328" s="258"/>
      <c r="L328" s="61"/>
    </row>
    <row r="329" spans="2:12" x14ac:dyDescent="0.2">
      <c r="B329" s="61"/>
      <c r="C329" s="61"/>
      <c r="E329" s="61"/>
      <c r="G329" s="79"/>
      <c r="H329" s="61"/>
      <c r="I329" s="61"/>
      <c r="J329" s="61"/>
      <c r="K329" s="258"/>
      <c r="L329" s="61"/>
    </row>
    <row r="330" spans="2:12" x14ac:dyDescent="0.2">
      <c r="B330" s="61"/>
      <c r="C330" s="61"/>
      <c r="E330" s="61"/>
      <c r="G330" s="79"/>
      <c r="H330" s="61"/>
      <c r="I330" s="61"/>
      <c r="J330" s="61"/>
      <c r="K330" s="258"/>
      <c r="L330" s="61"/>
    </row>
    <row r="331" spans="2:12" x14ac:dyDescent="0.2">
      <c r="B331" s="61"/>
      <c r="C331" s="61"/>
      <c r="E331" s="61"/>
      <c r="G331" s="79"/>
      <c r="H331" s="61"/>
      <c r="I331" s="61"/>
      <c r="J331" s="61"/>
      <c r="K331" s="258"/>
      <c r="L331" s="61"/>
    </row>
    <row r="332" spans="2:12" x14ac:dyDescent="0.2">
      <c r="B332" s="61"/>
      <c r="C332" s="61"/>
      <c r="E332" s="61"/>
      <c r="G332" s="79"/>
      <c r="H332" s="61"/>
      <c r="I332" s="61"/>
      <c r="J332" s="61"/>
      <c r="K332" s="258"/>
      <c r="L332" s="61"/>
    </row>
    <row r="333" spans="2:12" x14ac:dyDescent="0.2">
      <c r="B333" s="61"/>
      <c r="C333" s="61"/>
      <c r="E333" s="61"/>
      <c r="G333" s="79"/>
      <c r="H333" s="61"/>
      <c r="I333" s="61"/>
      <c r="J333" s="61"/>
      <c r="K333" s="258"/>
      <c r="L333" s="61"/>
    </row>
    <row r="334" spans="2:12" x14ac:dyDescent="0.2">
      <c r="B334" s="61"/>
      <c r="C334" s="61"/>
      <c r="E334" s="61"/>
      <c r="G334" s="79"/>
      <c r="H334" s="61"/>
      <c r="I334" s="61"/>
      <c r="J334" s="61"/>
      <c r="K334" s="258"/>
      <c r="L334" s="61"/>
    </row>
    <row r="335" spans="2:12" x14ac:dyDescent="0.2">
      <c r="B335" s="61"/>
      <c r="C335" s="61"/>
      <c r="E335" s="61"/>
      <c r="G335" s="79"/>
      <c r="H335" s="61"/>
      <c r="I335" s="61"/>
      <c r="J335" s="61"/>
      <c r="K335" s="258"/>
      <c r="L335" s="61"/>
    </row>
    <row r="336" spans="2:12" x14ac:dyDescent="0.2">
      <c r="B336" s="61"/>
      <c r="C336" s="61"/>
      <c r="E336" s="61"/>
      <c r="G336" s="79"/>
      <c r="H336" s="61"/>
      <c r="I336" s="61"/>
      <c r="J336" s="61"/>
      <c r="K336" s="258"/>
      <c r="L336" s="61"/>
    </row>
    <row r="337" spans="2:12" x14ac:dyDescent="0.2">
      <c r="B337" s="61"/>
      <c r="C337" s="61"/>
      <c r="E337" s="61"/>
      <c r="G337" s="79"/>
      <c r="H337" s="61"/>
      <c r="I337" s="61"/>
      <c r="J337" s="61"/>
      <c r="K337" s="258"/>
      <c r="L337" s="61"/>
    </row>
    <row r="338" spans="2:12" x14ac:dyDescent="0.2">
      <c r="B338" s="61"/>
      <c r="C338" s="61"/>
      <c r="E338" s="61"/>
      <c r="G338" s="79"/>
      <c r="H338" s="61"/>
      <c r="I338" s="61"/>
      <c r="J338" s="61"/>
      <c r="K338" s="258"/>
      <c r="L338" s="61"/>
    </row>
    <row r="339" spans="2:12" x14ac:dyDescent="0.2">
      <c r="B339" s="61"/>
      <c r="C339" s="61"/>
      <c r="E339" s="61"/>
      <c r="G339" s="79"/>
      <c r="H339" s="61"/>
      <c r="I339" s="61"/>
      <c r="J339" s="61"/>
      <c r="K339" s="258"/>
      <c r="L339" s="61"/>
    </row>
    <row r="340" spans="2:12" x14ac:dyDescent="0.2">
      <c r="B340" s="61"/>
      <c r="C340" s="61"/>
      <c r="E340" s="61"/>
      <c r="G340" s="79"/>
      <c r="H340" s="61"/>
      <c r="I340" s="61"/>
      <c r="J340" s="61"/>
      <c r="K340" s="258"/>
      <c r="L340" s="61"/>
    </row>
    <row r="341" spans="2:12" x14ac:dyDescent="0.2">
      <c r="B341" s="61"/>
      <c r="C341" s="61"/>
      <c r="E341" s="61"/>
      <c r="G341" s="79"/>
      <c r="H341" s="61"/>
      <c r="I341" s="61"/>
      <c r="J341" s="61"/>
      <c r="K341" s="258"/>
      <c r="L341" s="61"/>
    </row>
    <row r="342" spans="2:12" x14ac:dyDescent="0.2">
      <c r="B342" s="61"/>
      <c r="C342" s="61"/>
      <c r="E342" s="61"/>
      <c r="G342" s="79"/>
      <c r="H342" s="61"/>
      <c r="I342" s="61"/>
      <c r="J342" s="61"/>
      <c r="K342" s="258"/>
      <c r="L342" s="61"/>
    </row>
    <row r="343" spans="2:12" x14ac:dyDescent="0.2">
      <c r="B343" s="61"/>
      <c r="C343" s="61"/>
      <c r="E343" s="61"/>
      <c r="G343" s="79"/>
      <c r="H343" s="61"/>
      <c r="I343" s="61"/>
      <c r="J343" s="61"/>
      <c r="K343" s="258"/>
      <c r="L343" s="61"/>
    </row>
    <row r="344" spans="2:12" x14ac:dyDescent="0.2">
      <c r="B344" s="61"/>
      <c r="C344" s="61"/>
      <c r="E344" s="61"/>
      <c r="G344" s="79"/>
      <c r="H344" s="61"/>
      <c r="I344" s="61"/>
      <c r="J344" s="61"/>
      <c r="K344" s="258"/>
      <c r="L344" s="61"/>
    </row>
    <row r="345" spans="2:12" x14ac:dyDescent="0.2">
      <c r="B345" s="61"/>
      <c r="C345" s="61"/>
      <c r="E345" s="61"/>
      <c r="G345" s="79"/>
      <c r="H345" s="61"/>
      <c r="I345" s="61"/>
      <c r="J345" s="61"/>
      <c r="K345" s="258"/>
      <c r="L345" s="61"/>
    </row>
    <row r="346" spans="2:12" x14ac:dyDescent="0.2">
      <c r="B346" s="61"/>
      <c r="C346" s="61"/>
      <c r="E346" s="61"/>
      <c r="G346" s="79"/>
      <c r="H346" s="61"/>
      <c r="I346" s="61"/>
      <c r="J346" s="61"/>
      <c r="K346" s="258"/>
      <c r="L346" s="61"/>
    </row>
    <row r="347" spans="2:12" x14ac:dyDescent="0.2">
      <c r="B347" s="61"/>
      <c r="C347" s="61"/>
      <c r="E347" s="61"/>
      <c r="G347" s="79"/>
      <c r="H347" s="61"/>
      <c r="I347" s="61"/>
      <c r="J347" s="61"/>
      <c r="K347" s="258"/>
      <c r="L347" s="61"/>
    </row>
    <row r="348" spans="2:12" x14ac:dyDescent="0.2">
      <c r="B348" s="61"/>
      <c r="C348" s="61"/>
      <c r="E348" s="61"/>
      <c r="G348" s="79"/>
      <c r="H348" s="61"/>
      <c r="I348" s="61"/>
      <c r="J348" s="61"/>
      <c r="K348" s="258"/>
      <c r="L348" s="61"/>
    </row>
    <row r="349" spans="2:12" x14ac:dyDescent="0.2">
      <c r="B349" s="61"/>
      <c r="C349" s="61"/>
      <c r="E349" s="61"/>
      <c r="G349" s="79"/>
      <c r="H349" s="61"/>
      <c r="I349" s="61"/>
      <c r="J349" s="61"/>
      <c r="K349" s="258"/>
      <c r="L349" s="61"/>
    </row>
    <row r="350" spans="2:12" x14ac:dyDescent="0.2">
      <c r="B350" s="61"/>
      <c r="C350" s="61"/>
      <c r="E350" s="61"/>
      <c r="G350" s="79"/>
      <c r="H350" s="61"/>
      <c r="I350" s="61"/>
      <c r="J350" s="61"/>
      <c r="K350" s="258"/>
      <c r="L350" s="61"/>
    </row>
    <row r="351" spans="2:12" x14ac:dyDescent="0.2">
      <c r="B351" s="61"/>
      <c r="C351" s="61"/>
      <c r="E351" s="61"/>
      <c r="G351" s="79"/>
      <c r="H351" s="61"/>
      <c r="I351" s="61"/>
      <c r="J351" s="61"/>
      <c r="K351" s="258"/>
      <c r="L351" s="61"/>
    </row>
    <row r="352" spans="2:12" x14ac:dyDescent="0.2">
      <c r="B352" s="61"/>
      <c r="C352" s="61"/>
      <c r="E352" s="61"/>
      <c r="G352" s="79"/>
      <c r="H352" s="61"/>
      <c r="I352" s="61"/>
      <c r="J352" s="61"/>
      <c r="K352" s="258"/>
      <c r="L352" s="61"/>
    </row>
    <row r="353" spans="2:12" x14ac:dyDescent="0.2">
      <c r="B353" s="61"/>
      <c r="C353" s="61"/>
      <c r="E353" s="61"/>
      <c r="G353" s="79"/>
      <c r="H353" s="61"/>
      <c r="I353" s="61"/>
      <c r="J353" s="61"/>
      <c r="K353" s="258"/>
      <c r="L353" s="61"/>
    </row>
    <row r="354" spans="2:12" x14ac:dyDescent="0.2">
      <c r="B354" s="61"/>
      <c r="C354" s="61"/>
      <c r="E354" s="61"/>
      <c r="G354" s="79"/>
      <c r="H354" s="61"/>
      <c r="I354" s="61"/>
      <c r="J354" s="61"/>
      <c r="K354" s="258"/>
      <c r="L354" s="61"/>
    </row>
    <row r="355" spans="2:12" x14ac:dyDescent="0.2">
      <c r="B355" s="61"/>
      <c r="C355" s="61"/>
      <c r="E355" s="61"/>
      <c r="G355" s="79"/>
      <c r="H355" s="61"/>
      <c r="I355" s="61"/>
      <c r="J355" s="61"/>
      <c r="K355" s="258"/>
      <c r="L355" s="61"/>
    </row>
    <row r="356" spans="2:12" x14ac:dyDescent="0.2">
      <c r="B356" s="61"/>
      <c r="C356" s="61"/>
      <c r="E356" s="61"/>
      <c r="G356" s="79"/>
      <c r="H356" s="61"/>
      <c r="I356" s="61"/>
      <c r="J356" s="61"/>
      <c r="K356" s="258"/>
      <c r="L356" s="61"/>
    </row>
    <row r="357" spans="2:12" x14ac:dyDescent="0.2">
      <c r="B357" s="61"/>
      <c r="C357" s="61"/>
      <c r="E357" s="61"/>
      <c r="G357" s="79"/>
      <c r="H357" s="61"/>
      <c r="I357" s="61"/>
      <c r="J357" s="61"/>
      <c r="K357" s="258"/>
      <c r="L357" s="61"/>
    </row>
    <row r="358" spans="2:12" x14ac:dyDescent="0.2">
      <c r="B358" s="61"/>
      <c r="C358" s="61"/>
      <c r="E358" s="61"/>
      <c r="G358" s="79"/>
      <c r="H358" s="61"/>
      <c r="I358" s="61"/>
      <c r="J358" s="61"/>
      <c r="K358" s="258"/>
      <c r="L358" s="61"/>
    </row>
    <row r="359" spans="2:12" x14ac:dyDescent="0.2">
      <c r="B359" s="61"/>
      <c r="C359" s="61"/>
      <c r="E359" s="61"/>
      <c r="G359" s="79"/>
      <c r="H359" s="61"/>
      <c r="I359" s="61"/>
      <c r="J359" s="61"/>
      <c r="K359" s="258"/>
      <c r="L359" s="61"/>
    </row>
    <row r="360" spans="2:12" x14ac:dyDescent="0.2">
      <c r="B360" s="61"/>
      <c r="C360" s="61"/>
      <c r="E360" s="61"/>
      <c r="G360" s="79"/>
      <c r="H360" s="61"/>
      <c r="I360" s="61"/>
      <c r="J360" s="61"/>
      <c r="K360" s="258"/>
      <c r="L360" s="61"/>
    </row>
    <row r="361" spans="2:12" x14ac:dyDescent="0.2">
      <c r="B361" s="61"/>
      <c r="C361" s="61"/>
      <c r="E361" s="61"/>
      <c r="G361" s="79"/>
      <c r="H361" s="61"/>
      <c r="I361" s="61"/>
      <c r="J361" s="61"/>
      <c r="K361" s="258"/>
      <c r="L361" s="61"/>
    </row>
    <row r="362" spans="2:12" x14ac:dyDescent="0.2">
      <c r="B362" s="61"/>
      <c r="C362" s="61"/>
      <c r="E362" s="61"/>
      <c r="G362" s="79"/>
      <c r="H362" s="61"/>
      <c r="I362" s="61"/>
      <c r="J362" s="61"/>
      <c r="K362" s="258"/>
      <c r="L362" s="61"/>
    </row>
    <row r="363" spans="2:12" x14ac:dyDescent="0.2">
      <c r="B363" s="61"/>
      <c r="C363" s="61"/>
      <c r="E363" s="61"/>
      <c r="G363" s="79"/>
      <c r="H363" s="61"/>
      <c r="I363" s="61"/>
      <c r="J363" s="61"/>
      <c r="K363" s="258"/>
      <c r="L363" s="61"/>
    </row>
    <row r="364" spans="2:12" x14ac:dyDescent="0.2">
      <c r="B364" s="61"/>
      <c r="C364" s="61"/>
      <c r="E364" s="61"/>
      <c r="G364" s="79"/>
      <c r="H364" s="61"/>
      <c r="I364" s="61"/>
      <c r="J364" s="61"/>
      <c r="K364" s="258"/>
      <c r="L364" s="61"/>
    </row>
    <row r="365" spans="2:12" x14ac:dyDescent="0.2">
      <c r="B365" s="61"/>
      <c r="C365" s="61"/>
      <c r="E365" s="61"/>
      <c r="G365" s="79"/>
      <c r="H365" s="61"/>
      <c r="I365" s="61"/>
      <c r="J365" s="61"/>
      <c r="K365" s="258"/>
      <c r="L365" s="61"/>
    </row>
    <row r="366" spans="2:12" x14ac:dyDescent="0.2">
      <c r="B366" s="61"/>
      <c r="C366" s="61"/>
      <c r="E366" s="61"/>
      <c r="G366" s="79"/>
      <c r="H366" s="61"/>
      <c r="I366" s="61"/>
      <c r="J366" s="61"/>
      <c r="K366" s="258"/>
      <c r="L366" s="61"/>
    </row>
    <row r="367" spans="2:12" x14ac:dyDescent="0.2">
      <c r="B367" s="61"/>
      <c r="C367" s="61"/>
      <c r="E367" s="61"/>
      <c r="G367" s="79"/>
      <c r="H367" s="61"/>
      <c r="I367" s="61"/>
      <c r="J367" s="61"/>
      <c r="K367" s="258"/>
      <c r="L367" s="61"/>
    </row>
    <row r="368" spans="2:12" x14ac:dyDescent="0.2">
      <c r="B368" s="61"/>
      <c r="C368" s="61"/>
      <c r="E368" s="61"/>
      <c r="G368" s="79"/>
      <c r="H368" s="61"/>
      <c r="I368" s="61"/>
      <c r="J368" s="61"/>
      <c r="K368" s="258"/>
      <c r="L368" s="61"/>
    </row>
    <row r="369" spans="2:12" x14ac:dyDescent="0.2">
      <c r="B369" s="61"/>
      <c r="C369" s="61"/>
      <c r="E369" s="61"/>
      <c r="G369" s="79"/>
      <c r="H369" s="61"/>
      <c r="I369" s="61"/>
      <c r="J369" s="61"/>
      <c r="K369" s="258"/>
      <c r="L369" s="61"/>
    </row>
    <row r="370" spans="2:12" x14ac:dyDescent="0.2">
      <c r="B370" s="61"/>
      <c r="C370" s="61"/>
      <c r="E370" s="61"/>
      <c r="G370" s="79"/>
      <c r="H370" s="61"/>
      <c r="I370" s="61"/>
      <c r="J370" s="61"/>
      <c r="K370" s="258"/>
      <c r="L370" s="61"/>
    </row>
    <row r="371" spans="2:12" x14ac:dyDescent="0.2">
      <c r="B371" s="61"/>
      <c r="C371" s="61"/>
      <c r="E371" s="61"/>
      <c r="G371" s="79"/>
      <c r="H371" s="61"/>
      <c r="I371" s="61"/>
      <c r="J371" s="61"/>
      <c r="K371" s="258"/>
      <c r="L371" s="61"/>
    </row>
    <row r="372" spans="2:12" x14ac:dyDescent="0.2">
      <c r="B372" s="61"/>
      <c r="C372" s="61"/>
      <c r="E372" s="61"/>
      <c r="G372" s="79"/>
      <c r="H372" s="61"/>
      <c r="I372" s="61"/>
      <c r="J372" s="61"/>
      <c r="K372" s="258"/>
      <c r="L372" s="61"/>
    </row>
    <row r="373" spans="2:12" x14ac:dyDescent="0.2">
      <c r="B373" s="61"/>
      <c r="C373" s="61"/>
      <c r="E373" s="61"/>
      <c r="G373" s="79"/>
      <c r="H373" s="61"/>
      <c r="I373" s="61"/>
      <c r="J373" s="61"/>
      <c r="K373" s="258"/>
      <c r="L373" s="61"/>
    </row>
    <row r="374" spans="2:12" x14ac:dyDescent="0.2">
      <c r="B374" s="61"/>
      <c r="C374" s="61"/>
      <c r="E374" s="61"/>
      <c r="G374" s="79"/>
      <c r="H374" s="61"/>
      <c r="I374" s="61"/>
      <c r="J374" s="61"/>
      <c r="K374" s="258"/>
      <c r="L374" s="61"/>
    </row>
    <row r="375" spans="2:12" x14ac:dyDescent="0.2">
      <c r="B375" s="61"/>
      <c r="C375" s="61"/>
      <c r="E375" s="61"/>
      <c r="G375" s="79"/>
      <c r="H375" s="61"/>
      <c r="I375" s="61"/>
      <c r="J375" s="61"/>
      <c r="K375" s="258"/>
      <c r="L375" s="61"/>
    </row>
    <row r="376" spans="2:12" x14ac:dyDescent="0.2">
      <c r="B376" s="61"/>
      <c r="C376" s="61"/>
      <c r="E376" s="61"/>
      <c r="G376" s="79"/>
      <c r="H376" s="61"/>
      <c r="I376" s="61"/>
      <c r="J376" s="61"/>
      <c r="K376" s="258"/>
      <c r="L376" s="61"/>
    </row>
    <row r="377" spans="2:12" x14ac:dyDescent="0.2">
      <c r="B377" s="61"/>
      <c r="C377" s="61"/>
      <c r="E377" s="61"/>
      <c r="G377" s="79"/>
      <c r="H377" s="61"/>
      <c r="I377" s="61"/>
      <c r="J377" s="61"/>
      <c r="K377" s="258"/>
      <c r="L377" s="61"/>
    </row>
    <row r="378" spans="2:12" x14ac:dyDescent="0.2">
      <c r="B378" s="61"/>
      <c r="C378" s="61"/>
      <c r="E378" s="61"/>
      <c r="G378" s="79"/>
      <c r="H378" s="61"/>
      <c r="I378" s="61"/>
      <c r="J378" s="61"/>
      <c r="K378" s="258"/>
      <c r="L378" s="61"/>
    </row>
    <row r="379" spans="2:12" x14ac:dyDescent="0.2">
      <c r="B379" s="61"/>
      <c r="C379" s="61"/>
      <c r="E379" s="61"/>
      <c r="G379" s="79"/>
      <c r="H379" s="61"/>
      <c r="I379" s="61"/>
      <c r="J379" s="61"/>
      <c r="K379" s="258"/>
      <c r="L379" s="61"/>
    </row>
    <row r="380" spans="2:12" x14ac:dyDescent="0.2">
      <c r="B380" s="61"/>
      <c r="C380" s="61"/>
      <c r="E380" s="61"/>
      <c r="G380" s="79"/>
      <c r="H380" s="61"/>
      <c r="I380" s="61"/>
      <c r="J380" s="61"/>
      <c r="K380" s="258"/>
      <c r="L380" s="61"/>
    </row>
    <row r="381" spans="2:12" x14ac:dyDescent="0.2">
      <c r="B381" s="61"/>
      <c r="C381" s="61"/>
      <c r="E381" s="61"/>
      <c r="G381" s="79"/>
      <c r="H381" s="61"/>
      <c r="I381" s="61"/>
      <c r="J381" s="61"/>
      <c r="K381" s="258"/>
      <c r="L381" s="61"/>
    </row>
    <row r="382" spans="2:12" x14ac:dyDescent="0.2">
      <c r="B382" s="61"/>
      <c r="C382" s="61"/>
      <c r="E382" s="61"/>
      <c r="G382" s="79"/>
      <c r="H382" s="61"/>
      <c r="I382" s="61"/>
      <c r="J382" s="61"/>
      <c r="K382" s="258"/>
      <c r="L382" s="61"/>
    </row>
    <row r="383" spans="2:12" x14ac:dyDescent="0.2">
      <c r="B383" s="61"/>
      <c r="C383" s="61"/>
      <c r="E383" s="61"/>
      <c r="G383" s="79"/>
      <c r="H383" s="61"/>
      <c r="I383" s="61"/>
      <c r="J383" s="61"/>
      <c r="K383" s="258"/>
      <c r="L383" s="61"/>
    </row>
    <row r="384" spans="2:12" x14ac:dyDescent="0.2">
      <c r="B384" s="61"/>
      <c r="C384" s="61"/>
      <c r="E384" s="61"/>
      <c r="G384" s="79"/>
      <c r="H384" s="61"/>
      <c r="I384" s="61"/>
      <c r="J384" s="61"/>
      <c r="K384" s="258"/>
      <c r="L384" s="61"/>
    </row>
    <row r="385" spans="2:12" x14ac:dyDescent="0.2">
      <c r="B385" s="61"/>
      <c r="C385" s="61"/>
      <c r="E385" s="61"/>
      <c r="G385" s="79"/>
      <c r="H385" s="61"/>
      <c r="I385" s="61"/>
      <c r="J385" s="61"/>
      <c r="K385" s="258"/>
      <c r="L385" s="61"/>
    </row>
    <row r="386" spans="2:12" x14ac:dyDescent="0.2">
      <c r="B386" s="61"/>
      <c r="C386" s="61"/>
      <c r="E386" s="61"/>
      <c r="G386" s="79"/>
      <c r="H386" s="61"/>
      <c r="I386" s="61"/>
      <c r="J386" s="61"/>
      <c r="K386" s="258"/>
      <c r="L386" s="61"/>
    </row>
    <row r="387" spans="2:12" x14ac:dyDescent="0.2">
      <c r="B387" s="61"/>
      <c r="C387" s="61"/>
      <c r="E387" s="61"/>
      <c r="G387" s="79"/>
      <c r="H387" s="61"/>
      <c r="I387" s="61"/>
      <c r="J387" s="61"/>
      <c r="K387" s="258"/>
      <c r="L387" s="61"/>
    </row>
    <row r="388" spans="2:12" x14ac:dyDescent="0.2">
      <c r="B388" s="61"/>
      <c r="C388" s="61"/>
      <c r="E388" s="61"/>
      <c r="G388" s="79"/>
      <c r="H388" s="61"/>
      <c r="I388" s="61"/>
      <c r="J388" s="61"/>
      <c r="K388" s="258"/>
      <c r="L388" s="61"/>
    </row>
    <row r="389" spans="2:12" x14ac:dyDescent="0.2">
      <c r="B389" s="61"/>
      <c r="C389" s="61"/>
      <c r="E389" s="61"/>
      <c r="G389" s="79"/>
      <c r="H389" s="61"/>
      <c r="I389" s="61"/>
      <c r="J389" s="61"/>
      <c r="K389" s="258"/>
      <c r="L389" s="61"/>
    </row>
    <row r="390" spans="2:12" x14ac:dyDescent="0.2">
      <c r="B390" s="61"/>
      <c r="C390" s="61"/>
      <c r="E390" s="61"/>
      <c r="G390" s="79"/>
      <c r="H390" s="61"/>
      <c r="I390" s="61"/>
      <c r="J390" s="61"/>
      <c r="K390" s="258"/>
      <c r="L390" s="61"/>
    </row>
    <row r="391" spans="2:12" x14ac:dyDescent="0.2">
      <c r="B391" s="61"/>
      <c r="C391" s="61"/>
      <c r="E391" s="61"/>
      <c r="G391" s="79"/>
      <c r="H391" s="61"/>
      <c r="I391" s="61"/>
      <c r="J391" s="61"/>
      <c r="K391" s="258"/>
      <c r="L391" s="61"/>
    </row>
    <row r="392" spans="2:12" x14ac:dyDescent="0.2">
      <c r="B392" s="61"/>
      <c r="C392" s="61"/>
      <c r="E392" s="61"/>
      <c r="G392" s="79"/>
      <c r="H392" s="61"/>
      <c r="I392" s="61"/>
      <c r="J392" s="61"/>
      <c r="K392" s="258"/>
      <c r="L392" s="61"/>
    </row>
    <row r="393" spans="2:12" x14ac:dyDescent="0.2">
      <c r="B393" s="61"/>
      <c r="C393" s="61"/>
      <c r="E393" s="61"/>
      <c r="G393" s="79"/>
      <c r="H393" s="61"/>
      <c r="I393" s="61"/>
      <c r="J393" s="61"/>
      <c r="K393" s="258"/>
      <c r="L393" s="61"/>
    </row>
    <row r="394" spans="2:12" x14ac:dyDescent="0.2">
      <c r="B394" s="61"/>
      <c r="C394" s="61"/>
      <c r="E394" s="61"/>
      <c r="G394" s="79"/>
      <c r="H394" s="61"/>
      <c r="I394" s="61"/>
      <c r="J394" s="61"/>
      <c r="K394" s="258"/>
      <c r="L394" s="61"/>
    </row>
    <row r="395" spans="2:12" x14ac:dyDescent="0.2">
      <c r="B395" s="61"/>
      <c r="C395" s="61"/>
      <c r="E395" s="61"/>
      <c r="G395" s="79"/>
      <c r="H395" s="61"/>
      <c r="I395" s="61"/>
      <c r="J395" s="61"/>
      <c r="K395" s="258"/>
      <c r="L395" s="61"/>
    </row>
    <row r="396" spans="2:12" x14ac:dyDescent="0.2">
      <c r="B396" s="61"/>
      <c r="C396" s="61"/>
      <c r="E396" s="61"/>
      <c r="G396" s="79"/>
      <c r="H396" s="61"/>
      <c r="I396" s="61"/>
      <c r="J396" s="61"/>
      <c r="K396" s="258"/>
      <c r="L396" s="61"/>
    </row>
    <row r="397" spans="2:12" x14ac:dyDescent="0.2">
      <c r="B397" s="61"/>
      <c r="C397" s="61"/>
      <c r="E397" s="61"/>
      <c r="G397" s="79"/>
      <c r="H397" s="61"/>
      <c r="I397" s="61"/>
      <c r="J397" s="61"/>
      <c r="K397" s="258"/>
      <c r="L397" s="61"/>
    </row>
    <row r="398" spans="2:12" x14ac:dyDescent="0.2">
      <c r="B398" s="61"/>
      <c r="C398" s="61"/>
      <c r="E398" s="61"/>
      <c r="G398" s="79"/>
      <c r="H398" s="61"/>
      <c r="I398" s="61"/>
      <c r="J398" s="61"/>
      <c r="K398" s="258"/>
      <c r="L398" s="61"/>
    </row>
    <row r="399" spans="2:12" x14ac:dyDescent="0.2">
      <c r="B399" s="61"/>
      <c r="C399" s="61"/>
      <c r="E399" s="61"/>
      <c r="G399" s="79"/>
      <c r="H399" s="61"/>
      <c r="I399" s="61"/>
      <c r="J399" s="61"/>
      <c r="K399" s="258"/>
      <c r="L399" s="61"/>
    </row>
    <row r="400" spans="2:12" x14ac:dyDescent="0.2">
      <c r="B400" s="61"/>
      <c r="C400" s="61"/>
      <c r="E400" s="61"/>
      <c r="G400" s="79"/>
      <c r="H400" s="61"/>
      <c r="I400" s="61"/>
      <c r="J400" s="61"/>
      <c r="K400" s="258"/>
      <c r="L400" s="61"/>
    </row>
    <row r="401" spans="2:12" x14ac:dyDescent="0.2">
      <c r="B401" s="61"/>
      <c r="C401" s="61"/>
      <c r="E401" s="61"/>
      <c r="G401" s="79"/>
      <c r="H401" s="61"/>
      <c r="I401" s="61"/>
      <c r="J401" s="61"/>
      <c r="K401" s="258"/>
      <c r="L401" s="61"/>
    </row>
    <row r="402" spans="2:12" x14ac:dyDescent="0.2">
      <c r="B402" s="61"/>
      <c r="C402" s="61"/>
      <c r="E402" s="61"/>
      <c r="G402" s="79"/>
      <c r="H402" s="61"/>
      <c r="I402" s="61"/>
      <c r="J402" s="61"/>
      <c r="K402" s="258"/>
      <c r="L402" s="61"/>
    </row>
    <row r="403" spans="2:12" x14ac:dyDescent="0.2">
      <c r="B403" s="61"/>
      <c r="C403" s="61"/>
      <c r="E403" s="61"/>
      <c r="G403" s="79"/>
      <c r="H403" s="61"/>
      <c r="I403" s="61"/>
      <c r="J403" s="61"/>
      <c r="K403" s="258"/>
      <c r="L403" s="61"/>
    </row>
    <row r="404" spans="2:12" x14ac:dyDescent="0.2">
      <c r="B404" s="61"/>
      <c r="C404" s="61"/>
      <c r="E404" s="61"/>
      <c r="G404" s="79"/>
      <c r="H404" s="61"/>
      <c r="I404" s="61"/>
      <c r="J404" s="61"/>
      <c r="K404" s="258"/>
      <c r="L404" s="61"/>
    </row>
    <row r="405" spans="2:12" x14ac:dyDescent="0.2">
      <c r="B405" s="61"/>
      <c r="C405" s="61"/>
      <c r="E405" s="61"/>
      <c r="G405" s="79"/>
      <c r="H405" s="61"/>
      <c r="I405" s="61"/>
      <c r="J405" s="61"/>
      <c r="K405" s="258"/>
      <c r="L405" s="61"/>
    </row>
    <row r="406" spans="2:12" x14ac:dyDescent="0.2">
      <c r="B406" s="61"/>
      <c r="C406" s="61"/>
      <c r="E406" s="61"/>
      <c r="G406" s="79"/>
      <c r="H406" s="61"/>
      <c r="I406" s="61"/>
      <c r="J406" s="61"/>
      <c r="K406" s="258"/>
      <c r="L406" s="61"/>
    </row>
    <row r="407" spans="2:12" x14ac:dyDescent="0.2">
      <c r="B407" s="61"/>
      <c r="C407" s="61"/>
      <c r="E407" s="61"/>
      <c r="G407" s="79"/>
      <c r="H407" s="61"/>
      <c r="I407" s="61"/>
      <c r="J407" s="61"/>
      <c r="K407" s="258"/>
      <c r="L407" s="61"/>
    </row>
    <row r="408" spans="2:12" x14ac:dyDescent="0.2">
      <c r="B408" s="61"/>
      <c r="C408" s="61"/>
      <c r="E408" s="61"/>
      <c r="G408" s="79"/>
      <c r="H408" s="61"/>
      <c r="I408" s="61"/>
      <c r="J408" s="61"/>
      <c r="K408" s="258"/>
      <c r="L408" s="61"/>
    </row>
    <row r="409" spans="2:12" x14ac:dyDescent="0.2">
      <c r="B409" s="61"/>
      <c r="C409" s="61"/>
      <c r="E409" s="61"/>
      <c r="G409" s="79"/>
      <c r="H409" s="61"/>
      <c r="I409" s="61"/>
      <c r="J409" s="61"/>
      <c r="K409" s="258"/>
      <c r="L409" s="61"/>
    </row>
  </sheetData>
  <mergeCells count="13">
    <mergeCell ref="B203:K203"/>
    <mergeCell ref="B130:K130"/>
    <mergeCell ref="B131:K131"/>
    <mergeCell ref="B132:K132"/>
    <mergeCell ref="B192:K192"/>
    <mergeCell ref="B193:K193"/>
    <mergeCell ref="B194:K194"/>
    <mergeCell ref="B71:K71"/>
    <mergeCell ref="B4:K4"/>
    <mergeCell ref="B5:K5"/>
    <mergeCell ref="B6:K6"/>
    <mergeCell ref="B69:K69"/>
    <mergeCell ref="B70:K7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6"/>
  <sheetViews>
    <sheetView topLeftCell="A61" workbookViewId="0">
      <selection activeCell="F88" sqref="F88"/>
    </sheetView>
  </sheetViews>
  <sheetFormatPr baseColWidth="10" defaultColWidth="7.140625" defaultRowHeight="11.25" x14ac:dyDescent="0.2"/>
  <cols>
    <col min="1" max="1" width="7.140625" style="61"/>
    <col min="2" max="3" width="7.140625" style="239"/>
    <col min="4" max="4" width="5.42578125" style="61" customWidth="1"/>
    <col min="5" max="5" width="7.140625" style="87" hidden="1" customWidth="1"/>
    <col min="6" max="6" width="32.85546875" style="61" customWidth="1"/>
    <col min="7" max="7" width="7.140625" style="61"/>
    <col min="8" max="8" width="0.140625" style="88" customWidth="1"/>
    <col min="9" max="9" width="9" style="79" customWidth="1"/>
    <col min="10" max="10" width="10.42578125" style="79" customWidth="1"/>
    <col min="11" max="11" width="7.140625" style="66" hidden="1" customWidth="1"/>
    <col min="12" max="12" width="8.28515625" style="210" customWidth="1"/>
    <col min="13" max="16384" width="7.140625" style="61"/>
  </cols>
  <sheetData>
    <row r="1" spans="1:18" s="129" customFormat="1" ht="18.75" x14ac:dyDescent="0.3">
      <c r="B1" s="1040" t="s">
        <v>357</v>
      </c>
      <c r="C1" s="1041"/>
      <c r="D1" s="1041"/>
      <c r="E1" s="1041"/>
      <c r="F1" s="1041"/>
      <c r="G1" s="1041"/>
      <c r="H1" s="1041"/>
      <c r="I1" s="1041"/>
      <c r="J1" s="1041"/>
      <c r="K1" s="1041"/>
      <c r="L1" s="344"/>
    </row>
    <row r="2" spans="1:18" s="123" customFormat="1" ht="15" x14ac:dyDescent="0.25">
      <c r="B2" s="1042" t="s">
        <v>437</v>
      </c>
      <c r="C2" s="1043"/>
      <c r="D2" s="1043"/>
      <c r="E2" s="1043"/>
      <c r="F2" s="1043"/>
      <c r="G2" s="1043"/>
      <c r="H2" s="1043"/>
      <c r="I2" s="1043"/>
      <c r="J2" s="1043"/>
      <c r="K2" s="1043"/>
      <c r="L2" s="345"/>
    </row>
    <row r="3" spans="1:18" s="71" customFormat="1" x14ac:dyDescent="0.2">
      <c r="B3" s="1044" t="s">
        <v>436</v>
      </c>
      <c r="C3" s="1035"/>
      <c r="D3" s="1035"/>
      <c r="E3" s="1035"/>
      <c r="F3" s="1035"/>
      <c r="G3" s="1035"/>
      <c r="H3" s="1035"/>
      <c r="I3" s="1035"/>
      <c r="J3" s="1035"/>
      <c r="K3" s="1035"/>
      <c r="L3" s="346"/>
    </row>
    <row r="4" spans="1:18" s="378" customFormat="1" ht="12" thickBot="1" x14ac:dyDescent="0.25">
      <c r="B4" s="379"/>
      <c r="C4" s="380"/>
      <c r="D4" s="381"/>
      <c r="E4" s="382"/>
      <c r="F4" s="381" t="s">
        <v>541</v>
      </c>
      <c r="G4" s="381"/>
      <c r="H4" s="383"/>
      <c r="I4" s="384"/>
      <c r="J4" s="381"/>
      <c r="K4" s="385"/>
      <c r="L4" s="386"/>
    </row>
    <row r="5" spans="1:18" s="71" customFormat="1" x14ac:dyDescent="0.2">
      <c r="B5" s="341" t="s">
        <v>1</v>
      </c>
      <c r="C5" s="341" t="s">
        <v>1</v>
      </c>
      <c r="D5" s="342" t="s">
        <v>344</v>
      </c>
      <c r="E5" s="126"/>
      <c r="F5" s="125"/>
      <c r="G5" s="125" t="s">
        <v>4</v>
      </c>
      <c r="H5" s="127" t="s">
        <v>204</v>
      </c>
      <c r="I5" s="128" t="s">
        <v>441</v>
      </c>
      <c r="J5" s="128"/>
      <c r="K5" s="343"/>
      <c r="L5" s="222"/>
    </row>
    <row r="6" spans="1:18" s="71" customFormat="1" x14ac:dyDescent="0.2">
      <c r="B6" s="244" t="s">
        <v>342</v>
      </c>
      <c r="C6" s="244" t="s">
        <v>343</v>
      </c>
      <c r="D6" s="67" t="s">
        <v>345</v>
      </c>
      <c r="E6" s="68" t="s">
        <v>171</v>
      </c>
      <c r="F6" s="67" t="s">
        <v>0</v>
      </c>
      <c r="G6" s="67" t="s">
        <v>5</v>
      </c>
      <c r="H6" s="69" t="s">
        <v>3</v>
      </c>
      <c r="I6" s="70" t="s">
        <v>7</v>
      </c>
      <c r="J6" s="70" t="s">
        <v>8</v>
      </c>
      <c r="K6" s="103"/>
      <c r="L6" s="212" t="s">
        <v>346</v>
      </c>
    </row>
    <row r="7" spans="1:18" s="71" customFormat="1" x14ac:dyDescent="0.2">
      <c r="B7" s="244"/>
      <c r="C7" s="244"/>
      <c r="D7" s="67"/>
      <c r="E7" s="68"/>
      <c r="F7" s="67"/>
      <c r="G7" s="67"/>
      <c r="H7" s="69"/>
      <c r="I7" s="70"/>
      <c r="J7" s="70"/>
      <c r="K7" s="103"/>
      <c r="L7" s="212"/>
    </row>
    <row r="8" spans="1:18" s="71" customFormat="1" x14ac:dyDescent="0.2">
      <c r="A8" s="71">
        <v>1</v>
      </c>
      <c r="B8" s="296">
        <v>2020</v>
      </c>
      <c r="C8" s="296">
        <v>2020</v>
      </c>
      <c r="D8" s="14">
        <v>218</v>
      </c>
      <c r="E8" s="148"/>
      <c r="F8" s="14" t="s">
        <v>430</v>
      </c>
      <c r="G8" s="14" t="s">
        <v>41</v>
      </c>
      <c r="H8" s="149"/>
      <c r="I8" s="150">
        <v>175</v>
      </c>
      <c r="J8" s="150">
        <f>I8*L8</f>
        <v>51800</v>
      </c>
      <c r="K8" s="153"/>
      <c r="L8" s="290">
        <v>296</v>
      </c>
    </row>
    <row r="9" spans="1:18" s="71" customFormat="1" x14ac:dyDescent="0.2">
      <c r="A9" s="71">
        <v>2</v>
      </c>
      <c r="B9" s="296">
        <v>2020</v>
      </c>
      <c r="C9" s="296">
        <v>2020</v>
      </c>
      <c r="D9" s="14">
        <v>211</v>
      </c>
      <c r="E9" s="148"/>
      <c r="F9" s="14" t="s">
        <v>432</v>
      </c>
      <c r="G9" s="14" t="s">
        <v>41</v>
      </c>
      <c r="H9" s="149"/>
      <c r="I9" s="150">
        <v>175.01</v>
      </c>
      <c r="J9" s="150">
        <f>I9*L9</f>
        <v>260239.87</v>
      </c>
      <c r="K9" s="153"/>
      <c r="L9" s="290">
        <v>1487</v>
      </c>
    </row>
    <row r="10" spans="1:18" s="71" customFormat="1" x14ac:dyDescent="0.2">
      <c r="A10" s="71">
        <v>3</v>
      </c>
      <c r="B10" s="268">
        <v>2018</v>
      </c>
      <c r="C10" s="268">
        <v>2018</v>
      </c>
      <c r="D10" s="14">
        <v>219</v>
      </c>
      <c r="E10" s="148">
        <v>9596</v>
      </c>
      <c r="F10" s="14" t="s">
        <v>100</v>
      </c>
      <c r="G10" s="14" t="s">
        <v>41</v>
      </c>
      <c r="H10" s="149"/>
      <c r="I10" s="150">
        <v>144.1</v>
      </c>
      <c r="J10" s="150">
        <f>L10*I10</f>
        <v>100293.59999999999</v>
      </c>
      <c r="K10" s="14"/>
      <c r="L10" s="267">
        <v>696</v>
      </c>
    </row>
    <row r="11" spans="1:18" s="71" customFormat="1" x14ac:dyDescent="0.2">
      <c r="A11" s="71">
        <v>4</v>
      </c>
      <c r="B11" s="237">
        <v>43659</v>
      </c>
      <c r="C11" s="237">
        <v>43659</v>
      </c>
      <c r="D11" s="50">
        <v>171</v>
      </c>
      <c r="E11" s="75" t="s">
        <v>210</v>
      </c>
      <c r="F11" s="50" t="s">
        <v>19</v>
      </c>
      <c r="G11" s="50" t="s">
        <v>40</v>
      </c>
      <c r="H11" s="73"/>
      <c r="I11" s="74">
        <v>234.82</v>
      </c>
      <c r="J11" s="74">
        <f>L11*I11</f>
        <v>7044.5999999999995</v>
      </c>
      <c r="K11" s="106"/>
      <c r="L11" s="213">
        <v>30</v>
      </c>
    </row>
    <row r="12" spans="1:18" s="71" customFormat="1" x14ac:dyDescent="0.2">
      <c r="A12" s="61">
        <v>5</v>
      </c>
      <c r="B12" s="53">
        <v>2020</v>
      </c>
      <c r="C12" s="53">
        <v>2020</v>
      </c>
      <c r="D12" s="50">
        <v>291</v>
      </c>
      <c r="E12" s="75"/>
      <c r="F12" s="50" t="s">
        <v>512</v>
      </c>
      <c r="G12" s="50" t="s">
        <v>14</v>
      </c>
      <c r="H12" s="73"/>
      <c r="I12" s="74">
        <v>235.62</v>
      </c>
      <c r="J12" s="219">
        <f>I12*L12</f>
        <v>28274.400000000001</v>
      </c>
      <c r="K12" s="106"/>
      <c r="L12" s="214">
        <v>120</v>
      </c>
      <c r="M12" s="61"/>
      <c r="N12" s="61"/>
      <c r="O12" s="61"/>
      <c r="P12" s="61"/>
      <c r="Q12" s="61"/>
      <c r="R12" s="61"/>
    </row>
    <row r="13" spans="1:18" s="71" customFormat="1" x14ac:dyDescent="0.2">
      <c r="A13" s="61">
        <v>6</v>
      </c>
      <c r="B13" s="296">
        <v>2020</v>
      </c>
      <c r="C13" s="296">
        <v>2020</v>
      </c>
      <c r="D13" s="14">
        <v>2321</v>
      </c>
      <c r="E13" s="148">
        <v>4862</v>
      </c>
      <c r="F13" s="14" t="s">
        <v>533</v>
      </c>
      <c r="G13" s="14" t="s">
        <v>14</v>
      </c>
      <c r="H13" s="149"/>
      <c r="I13" s="150">
        <v>31.14</v>
      </c>
      <c r="J13" s="150">
        <f>L13*I13</f>
        <v>9342</v>
      </c>
      <c r="K13" s="14"/>
      <c r="L13" s="267">
        <v>300</v>
      </c>
      <c r="M13" s="61"/>
      <c r="N13" s="61"/>
      <c r="O13" s="61"/>
      <c r="P13" s="61"/>
      <c r="Q13" s="61"/>
      <c r="R13" s="61"/>
    </row>
    <row r="14" spans="1:18" s="71" customFormat="1" x14ac:dyDescent="0.2">
      <c r="A14" s="61">
        <v>7</v>
      </c>
      <c r="B14" s="296">
        <v>2020</v>
      </c>
      <c r="C14" s="296">
        <v>2020</v>
      </c>
      <c r="D14" s="14">
        <v>2322</v>
      </c>
      <c r="E14" s="148">
        <v>4861</v>
      </c>
      <c r="F14" s="14" t="s">
        <v>534</v>
      </c>
      <c r="G14" s="14" t="s">
        <v>14</v>
      </c>
      <c r="H14" s="149"/>
      <c r="I14" s="150">
        <v>12.13</v>
      </c>
      <c r="J14" s="150">
        <f>L14*I14</f>
        <v>2426</v>
      </c>
      <c r="K14" s="14"/>
      <c r="L14" s="267">
        <v>200</v>
      </c>
    </row>
    <row r="15" spans="1:18" x14ac:dyDescent="0.2">
      <c r="A15" s="61">
        <v>8</v>
      </c>
      <c r="B15" s="53">
        <v>2020</v>
      </c>
      <c r="C15" s="53">
        <v>2020</v>
      </c>
      <c r="D15" s="50">
        <v>166</v>
      </c>
      <c r="E15" s="75"/>
      <c r="F15" s="50" t="s">
        <v>439</v>
      </c>
      <c r="G15" s="50" t="s">
        <v>40</v>
      </c>
      <c r="H15" s="73"/>
      <c r="I15" s="74">
        <v>1121</v>
      </c>
      <c r="J15" s="74">
        <f>I15*L15</f>
        <v>57171</v>
      </c>
      <c r="K15" s="50"/>
      <c r="L15" s="111">
        <v>51</v>
      </c>
    </row>
    <row r="16" spans="1:18" x14ac:dyDescent="0.2">
      <c r="A16" s="61">
        <v>9</v>
      </c>
      <c r="B16" s="237">
        <v>43567</v>
      </c>
      <c r="C16" s="237">
        <v>43567</v>
      </c>
      <c r="D16" s="50">
        <v>2304</v>
      </c>
      <c r="E16" s="75">
        <v>1953</v>
      </c>
      <c r="F16" s="50" t="s">
        <v>57</v>
      </c>
      <c r="G16" s="50" t="s">
        <v>10</v>
      </c>
      <c r="H16" s="73"/>
      <c r="I16" s="74">
        <v>24.4</v>
      </c>
      <c r="J16" s="74">
        <f>L16*I16</f>
        <v>7710.4</v>
      </c>
      <c r="K16" s="50"/>
      <c r="L16" s="213">
        <v>316</v>
      </c>
    </row>
    <row r="17" spans="1:18" x14ac:dyDescent="0.2">
      <c r="A17" s="61">
        <v>10</v>
      </c>
      <c r="B17" s="237">
        <v>43567</v>
      </c>
      <c r="C17" s="237">
        <v>43567</v>
      </c>
      <c r="D17" s="50">
        <v>2305</v>
      </c>
      <c r="E17" s="75">
        <v>2702</v>
      </c>
      <c r="F17" s="50" t="s">
        <v>58</v>
      </c>
      <c r="G17" s="50" t="s">
        <v>10</v>
      </c>
      <c r="H17" s="73"/>
      <c r="I17" s="74">
        <v>35.159999999999997</v>
      </c>
      <c r="J17" s="74">
        <f>L17*I17</f>
        <v>1898.6399999999999</v>
      </c>
      <c r="K17" s="50"/>
      <c r="L17" s="213">
        <v>54</v>
      </c>
    </row>
    <row r="18" spans="1:18" x14ac:dyDescent="0.2">
      <c r="A18" s="61">
        <v>11</v>
      </c>
      <c r="B18" s="296">
        <v>2020</v>
      </c>
      <c r="C18" s="296">
        <v>2020</v>
      </c>
      <c r="D18" s="14">
        <v>246</v>
      </c>
      <c r="E18" s="14"/>
      <c r="F18" s="14" t="s">
        <v>416</v>
      </c>
      <c r="G18" s="14" t="s">
        <v>14</v>
      </c>
      <c r="H18" s="14"/>
      <c r="I18" s="14">
        <v>6.11</v>
      </c>
      <c r="J18" s="150">
        <f>I18*L18</f>
        <v>35266.92</v>
      </c>
      <c r="K18" s="14"/>
      <c r="L18" s="154">
        <v>5772</v>
      </c>
      <c r="M18" s="71"/>
      <c r="N18" s="71"/>
      <c r="O18" s="71"/>
      <c r="P18" s="71"/>
      <c r="Q18" s="71"/>
      <c r="R18" s="71"/>
    </row>
    <row r="19" spans="1:18" x14ac:dyDescent="0.2">
      <c r="A19" s="61">
        <v>12</v>
      </c>
      <c r="B19" s="266">
        <v>43567</v>
      </c>
      <c r="C19" s="266">
        <v>43567</v>
      </c>
      <c r="D19" s="14">
        <v>266</v>
      </c>
      <c r="E19" s="148">
        <v>3767</v>
      </c>
      <c r="F19" s="14" t="s">
        <v>129</v>
      </c>
      <c r="G19" s="14" t="s">
        <v>14</v>
      </c>
      <c r="H19" s="149"/>
      <c r="I19" s="150">
        <v>5.08</v>
      </c>
      <c r="J19" s="150">
        <f t="shared" ref="J19:J32" si="0">L19*I19</f>
        <v>8900.16</v>
      </c>
      <c r="K19" s="14"/>
      <c r="L19" s="267">
        <v>1752</v>
      </c>
    </row>
    <row r="20" spans="1:18" x14ac:dyDescent="0.2">
      <c r="A20" s="61">
        <v>13</v>
      </c>
      <c r="B20" s="53">
        <v>2020</v>
      </c>
      <c r="C20" s="53">
        <v>2020</v>
      </c>
      <c r="D20" s="50">
        <v>2309</v>
      </c>
      <c r="E20" s="75"/>
      <c r="F20" s="50" t="s">
        <v>522</v>
      </c>
      <c r="G20" s="50" t="s">
        <v>14</v>
      </c>
      <c r="H20" s="73"/>
      <c r="I20" s="74">
        <v>708</v>
      </c>
      <c r="J20" s="74">
        <f t="shared" si="0"/>
        <v>2832</v>
      </c>
      <c r="K20" s="106"/>
      <c r="L20" s="214">
        <v>4</v>
      </c>
    </row>
    <row r="21" spans="1:18" x14ac:dyDescent="0.2">
      <c r="A21" s="61">
        <v>14</v>
      </c>
      <c r="B21" s="53">
        <v>2020</v>
      </c>
      <c r="C21" s="53">
        <v>2020</v>
      </c>
      <c r="D21" s="50">
        <v>2311</v>
      </c>
      <c r="E21" s="75"/>
      <c r="F21" s="50" t="s">
        <v>524</v>
      </c>
      <c r="G21" s="50" t="s">
        <v>14</v>
      </c>
      <c r="H21" s="73"/>
      <c r="I21" s="74">
        <v>21377.52</v>
      </c>
      <c r="J21" s="74">
        <f t="shared" si="0"/>
        <v>21377.52</v>
      </c>
      <c r="K21" s="106"/>
      <c r="L21" s="214">
        <v>1</v>
      </c>
    </row>
    <row r="22" spans="1:18" x14ac:dyDescent="0.2">
      <c r="A22" s="61">
        <v>15</v>
      </c>
      <c r="B22" s="266">
        <v>43622</v>
      </c>
      <c r="C22" s="266">
        <v>43622</v>
      </c>
      <c r="D22" s="14">
        <v>232</v>
      </c>
      <c r="E22" s="148">
        <v>9598</v>
      </c>
      <c r="F22" s="14" t="s">
        <v>167</v>
      </c>
      <c r="G22" s="14" t="s">
        <v>14</v>
      </c>
      <c r="H22" s="14"/>
      <c r="I22" s="150">
        <v>722.75</v>
      </c>
      <c r="J22" s="150">
        <f t="shared" si="0"/>
        <v>1445.5</v>
      </c>
      <c r="K22" s="153"/>
      <c r="L22" s="267">
        <v>2</v>
      </c>
    </row>
    <row r="23" spans="1:18" x14ac:dyDescent="0.2">
      <c r="A23" s="61">
        <v>16</v>
      </c>
      <c r="B23" s="266">
        <v>43622</v>
      </c>
      <c r="C23" s="266">
        <v>43622</v>
      </c>
      <c r="D23" s="14">
        <v>231</v>
      </c>
      <c r="E23" s="148">
        <v>9601</v>
      </c>
      <c r="F23" s="14" t="s">
        <v>307</v>
      </c>
      <c r="G23" s="14" t="s">
        <v>14</v>
      </c>
      <c r="H23" s="149"/>
      <c r="I23" s="150">
        <v>722.75</v>
      </c>
      <c r="J23" s="150">
        <f t="shared" si="0"/>
        <v>1445.5</v>
      </c>
      <c r="K23" s="153"/>
      <c r="L23" s="267">
        <v>2</v>
      </c>
    </row>
    <row r="24" spans="1:18" x14ac:dyDescent="0.2">
      <c r="A24" s="61">
        <v>17</v>
      </c>
      <c r="B24" s="268">
        <v>2018</v>
      </c>
      <c r="C24" s="268">
        <v>2018</v>
      </c>
      <c r="D24" s="14">
        <v>187</v>
      </c>
      <c r="E24" s="148"/>
      <c r="F24" s="14" t="s">
        <v>275</v>
      </c>
      <c r="G24" s="14" t="s">
        <v>14</v>
      </c>
      <c r="H24" s="14"/>
      <c r="I24" s="150">
        <v>716.85</v>
      </c>
      <c r="J24" s="150">
        <f t="shared" si="0"/>
        <v>4301.1000000000004</v>
      </c>
      <c r="K24" s="153"/>
      <c r="L24" s="267">
        <v>6</v>
      </c>
      <c r="M24" s="79"/>
    </row>
    <row r="25" spans="1:18" x14ac:dyDescent="0.2">
      <c r="A25" s="61">
        <v>18</v>
      </c>
      <c r="B25" s="266">
        <v>43622</v>
      </c>
      <c r="C25" s="266">
        <v>43622</v>
      </c>
      <c r="D25" s="14">
        <v>188</v>
      </c>
      <c r="E25" s="148"/>
      <c r="F25" s="14" t="s">
        <v>493</v>
      </c>
      <c r="G25" s="14" t="s">
        <v>14</v>
      </c>
      <c r="H25" s="14"/>
      <c r="I25" s="150">
        <v>722.75</v>
      </c>
      <c r="J25" s="150">
        <f t="shared" si="0"/>
        <v>1445.5</v>
      </c>
      <c r="K25" s="153"/>
      <c r="L25" s="267">
        <v>2</v>
      </c>
    </row>
    <row r="26" spans="1:18" x14ac:dyDescent="0.2">
      <c r="A26" s="78">
        <v>19</v>
      </c>
      <c r="B26" s="266">
        <v>43622</v>
      </c>
      <c r="C26" s="266">
        <v>43622</v>
      </c>
      <c r="D26" s="14">
        <v>189</v>
      </c>
      <c r="E26" s="148"/>
      <c r="F26" s="14" t="s">
        <v>403</v>
      </c>
      <c r="G26" s="14" t="s">
        <v>14</v>
      </c>
      <c r="H26" s="14"/>
      <c r="I26" s="150">
        <v>722.75</v>
      </c>
      <c r="J26" s="150">
        <f t="shared" si="0"/>
        <v>1445.5</v>
      </c>
      <c r="K26" s="153"/>
      <c r="L26" s="267">
        <v>2</v>
      </c>
    </row>
    <row r="27" spans="1:18" x14ac:dyDescent="0.2">
      <c r="A27" s="61">
        <v>20</v>
      </c>
      <c r="B27" s="268">
        <v>2018</v>
      </c>
      <c r="C27" s="268">
        <v>2018</v>
      </c>
      <c r="D27" s="14">
        <v>203</v>
      </c>
      <c r="E27" s="148">
        <v>9093</v>
      </c>
      <c r="F27" s="14" t="s">
        <v>447</v>
      </c>
      <c r="G27" s="14" t="s">
        <v>14</v>
      </c>
      <c r="H27" s="149"/>
      <c r="I27" s="150">
        <v>3186</v>
      </c>
      <c r="J27" s="150">
        <f t="shared" si="0"/>
        <v>31860</v>
      </c>
      <c r="K27" s="14"/>
      <c r="L27" s="267">
        <v>10</v>
      </c>
    </row>
    <row r="28" spans="1:18" x14ac:dyDescent="0.2">
      <c r="A28" s="61">
        <v>21</v>
      </c>
      <c r="B28" s="266">
        <v>43567</v>
      </c>
      <c r="C28" s="266">
        <v>43567</v>
      </c>
      <c r="D28" s="14">
        <v>274</v>
      </c>
      <c r="E28" s="148">
        <v>9604</v>
      </c>
      <c r="F28" s="14" t="s">
        <v>89</v>
      </c>
      <c r="G28" s="14" t="s">
        <v>14</v>
      </c>
      <c r="H28" s="149"/>
      <c r="I28" s="150">
        <v>35.4</v>
      </c>
      <c r="J28" s="150">
        <f t="shared" si="0"/>
        <v>1699.1999999999998</v>
      </c>
      <c r="K28" s="14"/>
      <c r="L28" s="267">
        <v>48</v>
      </c>
    </row>
    <row r="29" spans="1:18" s="78" customFormat="1" x14ac:dyDescent="0.2">
      <c r="A29" s="141">
        <v>22</v>
      </c>
      <c r="B29" s="266">
        <v>43567</v>
      </c>
      <c r="C29" s="266">
        <v>43567</v>
      </c>
      <c r="D29" s="14">
        <v>244</v>
      </c>
      <c r="E29" s="148">
        <v>2550</v>
      </c>
      <c r="F29" s="14" t="s">
        <v>401</v>
      </c>
      <c r="G29" s="14" t="s">
        <v>14</v>
      </c>
      <c r="H29" s="149"/>
      <c r="I29" s="150">
        <v>92.04</v>
      </c>
      <c r="J29" s="150">
        <f t="shared" si="0"/>
        <v>42154.32</v>
      </c>
      <c r="K29" s="14"/>
      <c r="L29" s="267">
        <v>458</v>
      </c>
    </row>
    <row r="30" spans="1:18" x14ac:dyDescent="0.2">
      <c r="A30" s="141">
        <v>23</v>
      </c>
      <c r="B30" s="266">
        <v>43567</v>
      </c>
      <c r="C30" s="266">
        <v>43567</v>
      </c>
      <c r="D30" s="14">
        <v>247</v>
      </c>
      <c r="E30" s="148" t="s">
        <v>212</v>
      </c>
      <c r="F30" s="14" t="s">
        <v>80</v>
      </c>
      <c r="G30" s="14" t="s">
        <v>81</v>
      </c>
      <c r="H30" s="14"/>
      <c r="I30" s="150">
        <v>9.44</v>
      </c>
      <c r="J30" s="150">
        <f t="shared" si="0"/>
        <v>1850.24</v>
      </c>
      <c r="K30" s="14"/>
      <c r="L30" s="267">
        <v>196</v>
      </c>
    </row>
    <row r="31" spans="1:18" x14ac:dyDescent="0.2">
      <c r="A31" s="141">
        <v>24</v>
      </c>
      <c r="B31" s="266">
        <v>43567</v>
      </c>
      <c r="C31" s="266">
        <v>43567</v>
      </c>
      <c r="D31" s="14">
        <v>248</v>
      </c>
      <c r="E31" s="14" t="s">
        <v>213</v>
      </c>
      <c r="F31" s="14" t="s">
        <v>84</v>
      </c>
      <c r="G31" s="14" t="s">
        <v>81</v>
      </c>
      <c r="H31" s="14"/>
      <c r="I31" s="150">
        <v>24.78</v>
      </c>
      <c r="J31" s="150">
        <f t="shared" si="0"/>
        <v>5971.9800000000005</v>
      </c>
      <c r="K31" s="14"/>
      <c r="L31" s="267">
        <v>241</v>
      </c>
    </row>
    <row r="32" spans="1:18" s="141" customFormat="1" x14ac:dyDescent="0.2">
      <c r="A32" s="141">
        <v>25</v>
      </c>
      <c r="B32" s="237">
        <v>43659</v>
      </c>
      <c r="C32" s="237">
        <v>43659</v>
      </c>
      <c r="D32" s="50">
        <v>168</v>
      </c>
      <c r="E32" s="75">
        <v>1707</v>
      </c>
      <c r="F32" s="50" t="s">
        <v>99</v>
      </c>
      <c r="G32" s="50" t="s">
        <v>40</v>
      </c>
      <c r="H32" s="73"/>
      <c r="I32" s="74">
        <v>110</v>
      </c>
      <c r="J32" s="74">
        <f t="shared" si="0"/>
        <v>23430</v>
      </c>
      <c r="K32" s="50"/>
      <c r="L32" s="213">
        <v>213</v>
      </c>
    </row>
    <row r="33" spans="1:12" s="141" customFormat="1" x14ac:dyDescent="0.2">
      <c r="A33" s="141">
        <v>26</v>
      </c>
      <c r="B33" s="238">
        <v>2020</v>
      </c>
      <c r="C33" s="238">
        <v>2020</v>
      </c>
      <c r="D33" s="50">
        <v>175</v>
      </c>
      <c r="E33" s="75"/>
      <c r="F33" s="50" t="s">
        <v>487</v>
      </c>
      <c r="G33" s="50" t="s">
        <v>14</v>
      </c>
      <c r="H33" s="73"/>
      <c r="I33" s="74">
        <v>60400</v>
      </c>
      <c r="J33" s="74">
        <f>I33*L33</f>
        <v>60400</v>
      </c>
      <c r="K33" s="106"/>
      <c r="L33" s="214">
        <v>1</v>
      </c>
    </row>
    <row r="34" spans="1:12" s="141" customFormat="1" x14ac:dyDescent="0.2">
      <c r="A34" s="141">
        <v>27</v>
      </c>
      <c r="B34" s="53">
        <v>2020</v>
      </c>
      <c r="C34" s="53">
        <v>2020</v>
      </c>
      <c r="D34" s="50">
        <v>292</v>
      </c>
      <c r="E34" s="75"/>
      <c r="F34" s="50" t="s">
        <v>513</v>
      </c>
      <c r="G34" s="50" t="s">
        <v>14</v>
      </c>
      <c r="H34" s="73"/>
      <c r="I34" s="74">
        <v>170</v>
      </c>
      <c r="J34" s="219">
        <f>I34*L34</f>
        <v>1700</v>
      </c>
      <c r="K34" s="106"/>
      <c r="L34" s="214">
        <v>10</v>
      </c>
    </row>
    <row r="35" spans="1:12" s="141" customFormat="1" x14ac:dyDescent="0.2">
      <c r="A35" s="141">
        <v>28</v>
      </c>
      <c r="B35" s="296">
        <v>2019</v>
      </c>
      <c r="C35" s="296">
        <v>2019</v>
      </c>
      <c r="D35" s="14">
        <v>207</v>
      </c>
      <c r="E35" s="148"/>
      <c r="F35" s="14" t="s">
        <v>394</v>
      </c>
      <c r="G35" s="14" t="s">
        <v>40</v>
      </c>
      <c r="H35" s="149"/>
      <c r="I35" s="150">
        <v>223.15</v>
      </c>
      <c r="J35" s="150">
        <f>L35*I35</f>
        <v>29902.100000000002</v>
      </c>
      <c r="K35" s="153"/>
      <c r="L35" s="290">
        <v>134</v>
      </c>
    </row>
    <row r="36" spans="1:12" s="141" customFormat="1" x14ac:dyDescent="0.2">
      <c r="A36" s="141">
        <v>29</v>
      </c>
      <c r="B36" s="296">
        <v>2020</v>
      </c>
      <c r="C36" s="296">
        <v>2020</v>
      </c>
      <c r="D36" s="14">
        <v>2320</v>
      </c>
      <c r="E36" s="148"/>
      <c r="F36" s="14" t="s">
        <v>532</v>
      </c>
      <c r="G36" s="14" t="s">
        <v>14</v>
      </c>
      <c r="H36" s="149"/>
      <c r="I36" s="150">
        <v>40.46</v>
      </c>
      <c r="J36" s="150">
        <f>L36*I36</f>
        <v>606.9</v>
      </c>
      <c r="K36" s="153"/>
      <c r="L36" s="290">
        <v>15</v>
      </c>
    </row>
    <row r="37" spans="1:12" s="141" customFormat="1" x14ac:dyDescent="0.2">
      <c r="A37" s="141">
        <v>30</v>
      </c>
      <c r="B37" s="237">
        <v>43658</v>
      </c>
      <c r="C37" s="237">
        <v>43658</v>
      </c>
      <c r="D37" s="50">
        <v>154</v>
      </c>
      <c r="E37" s="75">
        <v>2353</v>
      </c>
      <c r="F37" s="50" t="s">
        <v>103</v>
      </c>
      <c r="G37" s="50" t="s">
        <v>40</v>
      </c>
      <c r="H37" s="73"/>
      <c r="I37" s="74">
        <v>205</v>
      </c>
      <c r="J37" s="74">
        <f>L37*I37</f>
        <v>78720</v>
      </c>
      <c r="K37" s="50"/>
      <c r="L37" s="213">
        <v>384</v>
      </c>
    </row>
    <row r="38" spans="1:12" x14ac:dyDescent="0.2">
      <c r="A38" s="61">
        <v>31</v>
      </c>
      <c r="B38" s="238">
        <v>2015</v>
      </c>
      <c r="C38" s="238">
        <v>2015</v>
      </c>
      <c r="D38" s="50">
        <v>181</v>
      </c>
      <c r="E38" s="75">
        <v>9608</v>
      </c>
      <c r="F38" s="50" t="s">
        <v>490</v>
      </c>
      <c r="G38" s="50" t="s">
        <v>14</v>
      </c>
      <c r="H38" s="73"/>
      <c r="I38" s="74">
        <v>105</v>
      </c>
      <c r="J38" s="74">
        <f>L38*I38</f>
        <v>420</v>
      </c>
      <c r="K38" s="50"/>
      <c r="L38" s="213">
        <v>4</v>
      </c>
    </row>
    <row r="39" spans="1:12" s="141" customFormat="1" x14ac:dyDescent="0.2">
      <c r="A39" s="141">
        <v>32</v>
      </c>
      <c r="B39" s="266">
        <v>43659</v>
      </c>
      <c r="C39" s="266">
        <v>43659</v>
      </c>
      <c r="D39" s="14">
        <v>200</v>
      </c>
      <c r="E39" s="148">
        <v>963</v>
      </c>
      <c r="F39" s="14" t="s">
        <v>244</v>
      </c>
      <c r="G39" s="149" t="s">
        <v>14</v>
      </c>
      <c r="H39" s="149"/>
      <c r="I39" s="150">
        <v>165.2</v>
      </c>
      <c r="J39" s="150">
        <f>L39*I39</f>
        <v>5782</v>
      </c>
      <c r="K39" s="14"/>
      <c r="L39" s="267">
        <v>35</v>
      </c>
    </row>
    <row r="40" spans="1:12" s="141" customFormat="1" x14ac:dyDescent="0.2">
      <c r="A40" s="141">
        <v>33</v>
      </c>
      <c r="B40" s="296">
        <v>2020</v>
      </c>
      <c r="C40" s="268">
        <v>2020</v>
      </c>
      <c r="D40" s="14">
        <v>229</v>
      </c>
      <c r="E40" s="148"/>
      <c r="F40" s="14" t="s">
        <v>12</v>
      </c>
      <c r="G40" s="14" t="s">
        <v>14</v>
      </c>
      <c r="H40" s="149"/>
      <c r="I40" s="150">
        <v>1062</v>
      </c>
      <c r="J40" s="150">
        <f>I40*L40</f>
        <v>86022</v>
      </c>
      <c r="K40" s="14"/>
      <c r="L40" s="151">
        <v>81</v>
      </c>
    </row>
    <row r="41" spans="1:12" s="141" customFormat="1" x14ac:dyDescent="0.2">
      <c r="A41" s="141">
        <v>34</v>
      </c>
      <c r="B41" s="266">
        <v>43567</v>
      </c>
      <c r="C41" s="266">
        <v>43567</v>
      </c>
      <c r="D41" s="14">
        <v>263</v>
      </c>
      <c r="E41" s="148">
        <v>6572</v>
      </c>
      <c r="F41" s="14" t="s">
        <v>402</v>
      </c>
      <c r="G41" s="14" t="s">
        <v>14</v>
      </c>
      <c r="H41" s="149"/>
      <c r="I41" s="150">
        <v>109.4</v>
      </c>
      <c r="J41" s="150">
        <f>L41*I41</f>
        <v>547</v>
      </c>
      <c r="K41" s="14"/>
      <c r="L41" s="267">
        <v>5</v>
      </c>
    </row>
    <row r="42" spans="1:12" s="141" customFormat="1" x14ac:dyDescent="0.2">
      <c r="A42" s="141">
        <v>35</v>
      </c>
      <c r="B42" s="268">
        <v>2020</v>
      </c>
      <c r="C42" s="268">
        <v>2020</v>
      </c>
      <c r="D42" s="152">
        <v>191</v>
      </c>
      <c r="E42" s="152"/>
      <c r="F42" s="152" t="s">
        <v>410</v>
      </c>
      <c r="G42" s="152" t="s">
        <v>14</v>
      </c>
      <c r="H42" s="275"/>
      <c r="I42" s="275">
        <v>102.84</v>
      </c>
      <c r="J42" s="150">
        <f>L42*I42</f>
        <v>65817.600000000006</v>
      </c>
      <c r="K42" s="152"/>
      <c r="L42" s="276">
        <v>640</v>
      </c>
    </row>
    <row r="43" spans="1:12" s="141" customFormat="1" x14ac:dyDescent="0.2">
      <c r="A43" s="141">
        <v>36</v>
      </c>
      <c r="B43" s="268">
        <v>2018</v>
      </c>
      <c r="C43" s="268">
        <v>2018</v>
      </c>
      <c r="D43" s="14">
        <v>201</v>
      </c>
      <c r="E43" s="148">
        <v>2739</v>
      </c>
      <c r="F43" s="14" t="s">
        <v>92</v>
      </c>
      <c r="G43" s="14" t="s">
        <v>14</v>
      </c>
      <c r="H43" s="149"/>
      <c r="I43" s="150">
        <v>141.6</v>
      </c>
      <c r="J43" s="150">
        <f>L43*I43</f>
        <v>16425.599999999999</v>
      </c>
      <c r="K43" s="14"/>
      <c r="L43" s="267">
        <v>116</v>
      </c>
    </row>
    <row r="44" spans="1:12" s="141" customFormat="1" x14ac:dyDescent="0.2">
      <c r="A44" s="141">
        <v>37</v>
      </c>
      <c r="B44" s="268">
        <v>2017</v>
      </c>
      <c r="C44" s="268">
        <v>2017</v>
      </c>
      <c r="D44" s="14">
        <v>204</v>
      </c>
      <c r="E44" s="148">
        <v>3141</v>
      </c>
      <c r="F44" s="14" t="s">
        <v>18</v>
      </c>
      <c r="G44" s="14" t="s">
        <v>14</v>
      </c>
      <c r="H44" s="149"/>
      <c r="I44" s="150">
        <v>312.7</v>
      </c>
      <c r="J44" s="150">
        <f>L44*I44</f>
        <v>2188.9</v>
      </c>
      <c r="K44" s="14"/>
      <c r="L44" s="267">
        <v>7</v>
      </c>
    </row>
    <row r="45" spans="1:12" s="141" customFormat="1" x14ac:dyDescent="0.2">
      <c r="A45" s="141">
        <v>38</v>
      </c>
      <c r="B45" s="296">
        <v>2020</v>
      </c>
      <c r="C45" s="268">
        <v>2020</v>
      </c>
      <c r="D45" s="14">
        <v>216</v>
      </c>
      <c r="E45" s="148"/>
      <c r="F45" s="14" t="s">
        <v>467</v>
      </c>
      <c r="G45" s="14" t="s">
        <v>14</v>
      </c>
      <c r="H45" s="149"/>
      <c r="I45" s="150">
        <v>167.63</v>
      </c>
      <c r="J45" s="150">
        <f>I45*L45</f>
        <v>8381.5</v>
      </c>
      <c r="K45" s="14"/>
      <c r="L45" s="151">
        <v>50</v>
      </c>
    </row>
    <row r="46" spans="1:12" s="141" customFormat="1" x14ac:dyDescent="0.2">
      <c r="A46" s="141">
        <v>39</v>
      </c>
      <c r="B46" s="268">
        <v>2018</v>
      </c>
      <c r="C46" s="268">
        <v>2018</v>
      </c>
      <c r="D46" s="14">
        <v>215</v>
      </c>
      <c r="E46" s="148">
        <v>6582</v>
      </c>
      <c r="F46" s="14" t="s">
        <v>95</v>
      </c>
      <c r="G46" s="14" t="s">
        <v>14</v>
      </c>
      <c r="H46" s="149"/>
      <c r="I46" s="150">
        <v>590</v>
      </c>
      <c r="J46" s="150">
        <f t="shared" ref="J46:J52" si="1">L46*I46</f>
        <v>4720</v>
      </c>
      <c r="K46" s="14"/>
      <c r="L46" s="267">
        <v>8</v>
      </c>
    </row>
    <row r="47" spans="1:12" s="141" customFormat="1" x14ac:dyDescent="0.2">
      <c r="A47" s="141">
        <v>40</v>
      </c>
      <c r="B47" s="266">
        <v>43659</v>
      </c>
      <c r="C47" s="266">
        <v>43659</v>
      </c>
      <c r="D47" s="14">
        <v>202</v>
      </c>
      <c r="E47" s="148">
        <v>2922</v>
      </c>
      <c r="F47" s="14" t="s">
        <v>96</v>
      </c>
      <c r="G47" s="14" t="s">
        <v>14</v>
      </c>
      <c r="H47" s="149"/>
      <c r="I47" s="150">
        <v>70.8</v>
      </c>
      <c r="J47" s="150">
        <f t="shared" si="1"/>
        <v>5380.8</v>
      </c>
      <c r="K47" s="14"/>
      <c r="L47" s="267">
        <v>76</v>
      </c>
    </row>
    <row r="48" spans="1:12" s="141" customFormat="1" x14ac:dyDescent="0.2">
      <c r="A48" s="141">
        <v>41</v>
      </c>
      <c r="B48" s="238">
        <v>2018</v>
      </c>
      <c r="C48" s="238">
        <v>2018</v>
      </c>
      <c r="D48" s="50">
        <v>298</v>
      </c>
      <c r="E48" s="75">
        <v>9610</v>
      </c>
      <c r="F48" s="50" t="s">
        <v>322</v>
      </c>
      <c r="G48" s="50" t="s">
        <v>14</v>
      </c>
      <c r="H48" s="73"/>
      <c r="I48" s="74">
        <v>426.62</v>
      </c>
      <c r="J48" s="74">
        <f t="shared" si="1"/>
        <v>3839.58</v>
      </c>
      <c r="K48" s="50"/>
      <c r="L48" s="213">
        <v>9</v>
      </c>
    </row>
    <row r="49" spans="1:33" s="141" customFormat="1" x14ac:dyDescent="0.2">
      <c r="A49" s="140">
        <v>42</v>
      </c>
      <c r="B49" s="238">
        <v>2018</v>
      </c>
      <c r="C49" s="238">
        <v>2018</v>
      </c>
      <c r="D49" s="50">
        <v>300</v>
      </c>
      <c r="E49" s="75">
        <v>9611</v>
      </c>
      <c r="F49" s="50" t="s">
        <v>325</v>
      </c>
      <c r="G49" s="50" t="s">
        <v>14</v>
      </c>
      <c r="H49" s="73"/>
      <c r="I49" s="74">
        <v>426.62</v>
      </c>
      <c r="J49" s="74">
        <f t="shared" si="1"/>
        <v>1706.48</v>
      </c>
      <c r="K49" s="50"/>
      <c r="L49" s="213">
        <v>4</v>
      </c>
    </row>
    <row r="50" spans="1:33" s="141" customFormat="1" x14ac:dyDescent="0.2">
      <c r="A50" s="141">
        <v>43</v>
      </c>
      <c r="B50" s="238">
        <v>2018</v>
      </c>
      <c r="C50" s="238">
        <v>2018</v>
      </c>
      <c r="D50" s="50">
        <v>299</v>
      </c>
      <c r="E50" s="75">
        <v>9612</v>
      </c>
      <c r="F50" s="50" t="s">
        <v>323</v>
      </c>
      <c r="G50" s="50" t="s">
        <v>14</v>
      </c>
      <c r="H50" s="73"/>
      <c r="I50" s="74">
        <v>210</v>
      </c>
      <c r="J50" s="74">
        <f t="shared" si="1"/>
        <v>1680</v>
      </c>
      <c r="K50" s="50"/>
      <c r="L50" s="213">
        <v>8</v>
      </c>
    </row>
    <row r="51" spans="1:33" s="141" customFormat="1" x14ac:dyDescent="0.2">
      <c r="A51" s="141">
        <v>44</v>
      </c>
      <c r="B51" s="268">
        <v>2018</v>
      </c>
      <c r="C51" s="268">
        <v>2018</v>
      </c>
      <c r="D51" s="14">
        <v>2325</v>
      </c>
      <c r="E51" s="148">
        <v>9615</v>
      </c>
      <c r="F51" s="14" t="s">
        <v>479</v>
      </c>
      <c r="G51" s="14" t="s">
        <v>14</v>
      </c>
      <c r="H51" s="149"/>
      <c r="I51" s="150">
        <v>390</v>
      </c>
      <c r="J51" s="150">
        <f t="shared" si="1"/>
        <v>780</v>
      </c>
      <c r="K51" s="14"/>
      <c r="L51" s="267">
        <v>2</v>
      </c>
    </row>
    <row r="52" spans="1:33" s="140" customFormat="1" x14ac:dyDescent="0.2">
      <c r="A52" s="141">
        <v>45</v>
      </c>
      <c r="B52" s="238">
        <v>2018</v>
      </c>
      <c r="C52" s="238">
        <v>2018</v>
      </c>
      <c r="D52" s="50">
        <v>2301</v>
      </c>
      <c r="E52" s="75">
        <v>9617</v>
      </c>
      <c r="F52" s="50" t="s">
        <v>320</v>
      </c>
      <c r="G52" s="50" t="s">
        <v>14</v>
      </c>
      <c r="H52" s="73"/>
      <c r="I52" s="74">
        <v>390</v>
      </c>
      <c r="J52" s="74">
        <f t="shared" si="1"/>
        <v>780</v>
      </c>
      <c r="K52" s="50"/>
      <c r="L52" s="213">
        <v>2</v>
      </c>
    </row>
    <row r="53" spans="1:33" s="141" customFormat="1" x14ac:dyDescent="0.2">
      <c r="A53" s="141">
        <v>46</v>
      </c>
      <c r="B53" s="296">
        <v>2020</v>
      </c>
      <c r="C53" s="296">
        <v>2020</v>
      </c>
      <c r="D53" s="14">
        <v>2324</v>
      </c>
      <c r="E53" s="148"/>
      <c r="F53" s="14" t="s">
        <v>458</v>
      </c>
      <c r="G53" s="14" t="s">
        <v>14</v>
      </c>
      <c r="H53" s="149"/>
      <c r="I53" s="150">
        <v>175</v>
      </c>
      <c r="J53" s="150">
        <f>I53*L53</f>
        <v>350</v>
      </c>
      <c r="K53" s="153"/>
      <c r="L53" s="290">
        <v>2</v>
      </c>
    </row>
    <row r="54" spans="1:33" s="141" customFormat="1" x14ac:dyDescent="0.2">
      <c r="A54" s="141">
        <v>47</v>
      </c>
      <c r="B54" s="296">
        <v>2020</v>
      </c>
      <c r="C54" s="296">
        <v>2020</v>
      </c>
      <c r="D54" s="14">
        <v>235</v>
      </c>
      <c r="E54" s="14"/>
      <c r="F54" s="14" t="s">
        <v>414</v>
      </c>
      <c r="G54" s="14" t="s">
        <v>497</v>
      </c>
      <c r="H54" s="14"/>
      <c r="I54" s="14">
        <v>374.25</v>
      </c>
      <c r="J54" s="150">
        <f>I54*L54</f>
        <v>4491</v>
      </c>
      <c r="K54" s="14"/>
      <c r="L54" s="154">
        <v>12</v>
      </c>
    </row>
    <row r="55" spans="1:33" s="141" customFormat="1" x14ac:dyDescent="0.2">
      <c r="A55" s="141">
        <v>48</v>
      </c>
      <c r="B55" s="238">
        <v>2018</v>
      </c>
      <c r="C55" s="238">
        <v>2018</v>
      </c>
      <c r="D55" s="50">
        <v>155</v>
      </c>
      <c r="E55" s="75">
        <v>1763</v>
      </c>
      <c r="F55" s="325" t="s">
        <v>182</v>
      </c>
      <c r="G55" s="50" t="s">
        <v>14</v>
      </c>
      <c r="H55" s="50"/>
      <c r="I55" s="74">
        <v>4.07</v>
      </c>
      <c r="J55" s="74">
        <f>L55*I55</f>
        <v>172975</v>
      </c>
      <c r="K55" s="106"/>
      <c r="L55" s="213">
        <v>42500</v>
      </c>
    </row>
    <row r="56" spans="1:33" s="141" customFormat="1" x14ac:dyDescent="0.2">
      <c r="A56" s="141">
        <v>49</v>
      </c>
      <c r="B56" s="268">
        <v>2018</v>
      </c>
      <c r="C56" s="268">
        <v>2018</v>
      </c>
      <c r="D56" s="14">
        <v>252</v>
      </c>
      <c r="E56" s="148">
        <v>7635</v>
      </c>
      <c r="F56" s="14" t="s">
        <v>36</v>
      </c>
      <c r="G56" s="14" t="s">
        <v>14</v>
      </c>
      <c r="H56" s="149"/>
      <c r="I56" s="150">
        <v>1.22</v>
      </c>
      <c r="J56" s="150">
        <f>L56*I56</f>
        <v>46360</v>
      </c>
      <c r="K56" s="14"/>
      <c r="L56" s="267">
        <v>38000</v>
      </c>
    </row>
    <row r="57" spans="1:33" s="141" customFormat="1" x14ac:dyDescent="0.2">
      <c r="A57" s="332">
        <v>50</v>
      </c>
      <c r="B57" s="266">
        <v>43567</v>
      </c>
      <c r="C57" s="266">
        <v>43567</v>
      </c>
      <c r="D57" s="14">
        <v>265</v>
      </c>
      <c r="E57" s="148">
        <v>3770</v>
      </c>
      <c r="F57" s="14" t="s">
        <v>30</v>
      </c>
      <c r="G57" s="14" t="s">
        <v>10</v>
      </c>
      <c r="H57" s="149"/>
      <c r="I57" s="150">
        <v>141.6</v>
      </c>
      <c r="J57" s="150">
        <f>L57*I57</f>
        <v>11186.4</v>
      </c>
      <c r="K57" s="14"/>
      <c r="L57" s="267">
        <v>79</v>
      </c>
    </row>
    <row r="58" spans="1:33" s="141" customFormat="1" x14ac:dyDescent="0.2">
      <c r="A58" s="141">
        <v>51</v>
      </c>
      <c r="B58" s="53">
        <v>2020</v>
      </c>
      <c r="C58" s="53">
        <v>2020</v>
      </c>
      <c r="D58" s="50">
        <v>165</v>
      </c>
      <c r="E58" s="75"/>
      <c r="F58" s="50" t="s">
        <v>438</v>
      </c>
      <c r="G58" s="50" t="s">
        <v>40</v>
      </c>
      <c r="H58" s="73"/>
      <c r="I58" s="74">
        <v>1121</v>
      </c>
      <c r="J58" s="74">
        <f>I58*L58</f>
        <v>4484</v>
      </c>
      <c r="K58" s="50"/>
      <c r="L58" s="255">
        <v>4</v>
      </c>
    </row>
    <row r="59" spans="1:33" s="141" customFormat="1" x14ac:dyDescent="0.2">
      <c r="A59" s="141">
        <v>52</v>
      </c>
      <c r="B59" s="266">
        <v>43567</v>
      </c>
      <c r="C59" s="266">
        <v>43567</v>
      </c>
      <c r="D59" s="14">
        <v>262</v>
      </c>
      <c r="E59" s="148">
        <v>1610</v>
      </c>
      <c r="F59" s="14" t="s">
        <v>131</v>
      </c>
      <c r="G59" s="14" t="s">
        <v>14</v>
      </c>
      <c r="H59" s="149"/>
      <c r="I59" s="150">
        <v>3.98</v>
      </c>
      <c r="J59" s="150">
        <f>L59*I59</f>
        <v>983.06</v>
      </c>
      <c r="K59" s="14"/>
      <c r="L59" s="267">
        <v>247</v>
      </c>
    </row>
    <row r="60" spans="1:33" s="332" customFormat="1" x14ac:dyDescent="0.2">
      <c r="A60" s="141">
        <v>53</v>
      </c>
      <c r="B60" s="296">
        <v>2020</v>
      </c>
      <c r="C60" s="296">
        <v>2020</v>
      </c>
      <c r="D60" s="14">
        <v>267</v>
      </c>
      <c r="E60" s="148"/>
      <c r="F60" s="14" t="s">
        <v>380</v>
      </c>
      <c r="G60" s="14" t="s">
        <v>14</v>
      </c>
      <c r="H60" s="149"/>
      <c r="I60" s="150">
        <v>141.6</v>
      </c>
      <c r="J60" s="297">
        <f>I60*L60</f>
        <v>35966.400000000001</v>
      </c>
      <c r="K60" s="153"/>
      <c r="L60" s="154">
        <v>254</v>
      </c>
      <c r="M60" s="141"/>
      <c r="N60" s="141"/>
      <c r="O60" s="141"/>
      <c r="P60" s="141"/>
      <c r="Q60" s="141"/>
      <c r="R60" s="141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1:33" s="141" customFormat="1" x14ac:dyDescent="0.2">
      <c r="A61" s="331">
        <v>54</v>
      </c>
      <c r="B61" s="266">
        <v>43567</v>
      </c>
      <c r="C61" s="266">
        <v>43567</v>
      </c>
      <c r="D61" s="14">
        <v>270</v>
      </c>
      <c r="E61" s="148">
        <v>9623</v>
      </c>
      <c r="F61" s="14" t="s">
        <v>127</v>
      </c>
      <c r="G61" s="14" t="s">
        <v>81</v>
      </c>
      <c r="H61" s="149"/>
      <c r="I61" s="150">
        <v>29</v>
      </c>
      <c r="J61" s="150">
        <f>L61*I61</f>
        <v>580</v>
      </c>
      <c r="K61" s="14"/>
      <c r="L61" s="267">
        <v>20</v>
      </c>
    </row>
    <row r="62" spans="1:33" s="141" customFormat="1" x14ac:dyDescent="0.2">
      <c r="A62" s="141">
        <v>55</v>
      </c>
      <c r="B62" s="266">
        <v>43567</v>
      </c>
      <c r="C62" s="266">
        <v>43567</v>
      </c>
      <c r="D62" s="14">
        <v>269</v>
      </c>
      <c r="E62" s="148">
        <v>9622</v>
      </c>
      <c r="F62" s="14" t="s">
        <v>126</v>
      </c>
      <c r="G62" s="14" t="s">
        <v>81</v>
      </c>
      <c r="H62" s="149"/>
      <c r="I62" s="150">
        <v>33</v>
      </c>
      <c r="J62" s="150">
        <f>L62*I62</f>
        <v>198</v>
      </c>
      <c r="K62" s="14"/>
      <c r="L62" s="267">
        <v>6</v>
      </c>
    </row>
    <row r="63" spans="1:33" s="141" customFormat="1" x14ac:dyDescent="0.2">
      <c r="A63" s="141">
        <v>56</v>
      </c>
      <c r="B63" s="296">
        <v>2020</v>
      </c>
      <c r="C63" s="296">
        <v>2020</v>
      </c>
      <c r="D63" s="14">
        <v>271</v>
      </c>
      <c r="E63" s="148"/>
      <c r="F63" s="14" t="s">
        <v>459</v>
      </c>
      <c r="G63" s="14" t="s">
        <v>81</v>
      </c>
      <c r="H63" s="149"/>
      <c r="I63" s="150">
        <v>36.700000000000003</v>
      </c>
      <c r="J63" s="297">
        <f>I63*L63</f>
        <v>18533.5</v>
      </c>
      <c r="K63" s="153"/>
      <c r="L63" s="154">
        <v>505</v>
      </c>
    </row>
    <row r="64" spans="1:33" s="331" customFormat="1" x14ac:dyDescent="0.2">
      <c r="A64" s="141">
        <v>57</v>
      </c>
      <c r="B64" s="53">
        <v>2020</v>
      </c>
      <c r="C64" s="53">
        <v>2020</v>
      </c>
      <c r="D64" s="50">
        <v>2302</v>
      </c>
      <c r="E64" s="75"/>
      <c r="F64" s="50" t="s">
        <v>477</v>
      </c>
      <c r="G64" s="50" t="s">
        <v>478</v>
      </c>
      <c r="H64" s="73"/>
      <c r="I64" s="74">
        <v>175</v>
      </c>
      <c r="J64" s="74">
        <f>I64*L64</f>
        <v>2450</v>
      </c>
      <c r="K64" s="106"/>
      <c r="L64" s="214">
        <v>14</v>
      </c>
      <c r="M64" s="141"/>
      <c r="N64" s="141"/>
      <c r="O64" s="141"/>
      <c r="P64" s="141"/>
      <c r="Q64" s="141"/>
      <c r="R64" s="141"/>
    </row>
    <row r="65" spans="1:12" s="141" customFormat="1" x14ac:dyDescent="0.2">
      <c r="A65" s="141">
        <v>58</v>
      </c>
      <c r="B65" s="53">
        <v>2020</v>
      </c>
      <c r="C65" s="53">
        <v>2020</v>
      </c>
      <c r="D65" s="50">
        <v>172</v>
      </c>
      <c r="E65" s="75"/>
      <c r="F65" s="50" t="s">
        <v>423</v>
      </c>
      <c r="G65" s="50" t="s">
        <v>41</v>
      </c>
      <c r="H65" s="73"/>
      <c r="I65" s="74">
        <v>250</v>
      </c>
      <c r="J65" s="74">
        <f>L65*I65</f>
        <v>16500</v>
      </c>
      <c r="K65" s="106"/>
      <c r="L65" s="214">
        <v>66</v>
      </c>
    </row>
    <row r="66" spans="1:12" s="141" customFormat="1" x14ac:dyDescent="0.2">
      <c r="A66" s="141">
        <v>59</v>
      </c>
      <c r="B66" s="326">
        <v>43659</v>
      </c>
      <c r="C66" s="326">
        <v>43659</v>
      </c>
      <c r="D66" s="106">
        <v>170</v>
      </c>
      <c r="E66" s="327">
        <v>2383</v>
      </c>
      <c r="F66" s="106" t="s">
        <v>97</v>
      </c>
      <c r="G66" s="106" t="s">
        <v>485</v>
      </c>
      <c r="H66" s="328"/>
      <c r="I66" s="329">
        <v>41.06</v>
      </c>
      <c r="J66" s="329">
        <f>L66*I66</f>
        <v>86882.96</v>
      </c>
      <c r="K66" s="106"/>
      <c r="L66" s="330">
        <v>2116</v>
      </c>
    </row>
    <row r="67" spans="1:12" s="141" customFormat="1" x14ac:dyDescent="0.2">
      <c r="A67" s="141">
        <v>60</v>
      </c>
      <c r="B67" s="282">
        <v>2020</v>
      </c>
      <c r="C67" s="282">
        <v>2020</v>
      </c>
      <c r="D67" s="275">
        <v>272</v>
      </c>
      <c r="E67" s="150"/>
      <c r="F67" s="150" t="s">
        <v>409</v>
      </c>
      <c r="G67" s="150" t="s">
        <v>440</v>
      </c>
      <c r="H67" s="150"/>
      <c r="I67" s="150">
        <v>590</v>
      </c>
      <c r="J67" s="150">
        <f>L67*I67</f>
        <v>15340</v>
      </c>
      <c r="K67" s="150"/>
      <c r="L67" s="267">
        <v>26</v>
      </c>
    </row>
    <row r="68" spans="1:12" s="141" customFormat="1" x14ac:dyDescent="0.2">
      <c r="A68" s="141">
        <v>61</v>
      </c>
      <c r="B68" s="296">
        <v>2020</v>
      </c>
      <c r="C68" s="296">
        <v>2020</v>
      </c>
      <c r="D68" s="14">
        <v>276</v>
      </c>
      <c r="E68" s="14"/>
      <c r="F68" s="14" t="s">
        <v>420</v>
      </c>
      <c r="G68" s="14" t="s">
        <v>98</v>
      </c>
      <c r="H68" s="14"/>
      <c r="I68" s="14">
        <v>129</v>
      </c>
      <c r="J68" s="150">
        <f>I68*L68</f>
        <v>2451</v>
      </c>
      <c r="K68" s="14"/>
      <c r="L68" s="154">
        <v>19</v>
      </c>
    </row>
    <row r="69" spans="1:12" s="141" customFormat="1" x14ac:dyDescent="0.2">
      <c r="A69" s="140">
        <v>62</v>
      </c>
      <c r="B69" s="238">
        <v>2020</v>
      </c>
      <c r="C69" s="238">
        <v>2020</v>
      </c>
      <c r="D69" s="50">
        <v>2308</v>
      </c>
      <c r="E69" s="121"/>
      <c r="F69" s="121" t="s">
        <v>521</v>
      </c>
      <c r="G69" s="121" t="s">
        <v>14</v>
      </c>
      <c r="H69" s="121"/>
      <c r="I69" s="74">
        <v>20036.400000000001</v>
      </c>
      <c r="J69" s="246">
        <f>I69*L69</f>
        <v>20036.400000000001</v>
      </c>
      <c r="K69" s="247"/>
      <c r="L69" s="232">
        <v>1</v>
      </c>
    </row>
    <row r="70" spans="1:12" x14ac:dyDescent="0.2">
      <c r="A70" s="61">
        <v>64</v>
      </c>
      <c r="B70" s="53">
        <v>2020</v>
      </c>
      <c r="C70" s="53">
        <v>2020</v>
      </c>
      <c r="D70" s="50">
        <v>2307</v>
      </c>
      <c r="E70" s="75"/>
      <c r="F70" s="50" t="s">
        <v>520</v>
      </c>
      <c r="G70" s="50" t="s">
        <v>10</v>
      </c>
      <c r="H70" s="73"/>
      <c r="I70" s="74">
        <v>3658</v>
      </c>
      <c r="J70" s="219">
        <f>I70*L70</f>
        <v>7316</v>
      </c>
      <c r="K70" s="106"/>
      <c r="L70" s="214">
        <v>2</v>
      </c>
    </row>
    <row r="71" spans="1:12" s="141" customFormat="1" x14ac:dyDescent="0.2">
      <c r="A71" s="141">
        <v>65</v>
      </c>
      <c r="B71" s="238">
        <v>2018</v>
      </c>
      <c r="C71" s="238">
        <v>2018</v>
      </c>
      <c r="D71" s="50">
        <v>159</v>
      </c>
      <c r="E71" s="75">
        <v>9628</v>
      </c>
      <c r="F71" s="50" t="s">
        <v>225</v>
      </c>
      <c r="G71" s="50" t="s">
        <v>14</v>
      </c>
      <c r="H71" s="50"/>
      <c r="I71" s="74">
        <v>18.41</v>
      </c>
      <c r="J71" s="74">
        <f t="shared" ref="J71:J80" si="2">L71*I71</f>
        <v>2209.1999999999998</v>
      </c>
      <c r="K71" s="106"/>
      <c r="L71" s="213">
        <v>120</v>
      </c>
    </row>
    <row r="72" spans="1:12" s="141" customFormat="1" x14ac:dyDescent="0.2">
      <c r="A72" s="141">
        <v>66</v>
      </c>
      <c r="B72" s="238">
        <v>2018</v>
      </c>
      <c r="C72" s="238">
        <v>2018</v>
      </c>
      <c r="D72" s="50">
        <v>158</v>
      </c>
      <c r="E72" s="75">
        <v>9629</v>
      </c>
      <c r="F72" s="50" t="s">
        <v>226</v>
      </c>
      <c r="G72" s="50" t="s">
        <v>14</v>
      </c>
      <c r="H72" s="73"/>
      <c r="I72" s="74">
        <v>11.33</v>
      </c>
      <c r="J72" s="74">
        <f t="shared" si="2"/>
        <v>1529.55</v>
      </c>
      <c r="K72" s="106"/>
      <c r="L72" s="213">
        <v>135</v>
      </c>
    </row>
    <row r="73" spans="1:12" s="141" customFormat="1" x14ac:dyDescent="0.2">
      <c r="A73" s="141">
        <v>67</v>
      </c>
      <c r="B73" s="266">
        <v>2020</v>
      </c>
      <c r="C73" s="266">
        <v>2020</v>
      </c>
      <c r="D73" s="14">
        <v>228</v>
      </c>
      <c r="E73" s="148">
        <v>4073</v>
      </c>
      <c r="F73" s="14" t="s">
        <v>39</v>
      </c>
      <c r="G73" s="14" t="s">
        <v>14</v>
      </c>
      <c r="H73" s="149"/>
      <c r="I73" s="150">
        <v>18.309999999999999</v>
      </c>
      <c r="J73" s="150">
        <f t="shared" si="2"/>
        <v>8605.6999999999989</v>
      </c>
      <c r="K73" s="153"/>
      <c r="L73" s="267">
        <v>470</v>
      </c>
    </row>
    <row r="74" spans="1:12" s="141" customFormat="1" x14ac:dyDescent="0.2">
      <c r="A74" s="141">
        <v>68</v>
      </c>
      <c r="B74" s="238">
        <v>2020</v>
      </c>
      <c r="C74" s="238">
        <v>2020</v>
      </c>
      <c r="D74" s="50">
        <v>173</v>
      </c>
      <c r="E74" s="75">
        <v>3582</v>
      </c>
      <c r="F74" s="50" t="s">
        <v>101</v>
      </c>
      <c r="G74" s="50" t="s">
        <v>40</v>
      </c>
      <c r="H74" s="73"/>
      <c r="I74" s="74">
        <v>118</v>
      </c>
      <c r="J74" s="74">
        <f t="shared" si="2"/>
        <v>18172</v>
      </c>
      <c r="K74" s="50"/>
      <c r="L74" s="213">
        <v>154</v>
      </c>
    </row>
    <row r="75" spans="1:12" s="141" customFormat="1" x14ac:dyDescent="0.2">
      <c r="A75" s="141">
        <v>69</v>
      </c>
      <c r="B75" s="53">
        <v>2020</v>
      </c>
      <c r="C75" s="53">
        <v>2020</v>
      </c>
      <c r="D75" s="50">
        <v>2315</v>
      </c>
      <c r="E75" s="75"/>
      <c r="F75" s="50" t="s">
        <v>528</v>
      </c>
      <c r="G75" s="50" t="s">
        <v>14</v>
      </c>
      <c r="H75" s="73"/>
      <c r="I75" s="74">
        <v>1009.14</v>
      </c>
      <c r="J75" s="74">
        <f t="shared" si="2"/>
        <v>1009.14</v>
      </c>
      <c r="K75" s="106"/>
      <c r="L75" s="214">
        <v>1</v>
      </c>
    </row>
    <row r="76" spans="1:12" s="141" customFormat="1" x14ac:dyDescent="0.2">
      <c r="A76" s="141">
        <v>70</v>
      </c>
      <c r="B76" s="296">
        <v>2020</v>
      </c>
      <c r="C76" s="296">
        <v>2020</v>
      </c>
      <c r="D76" s="14">
        <v>2317</v>
      </c>
      <c r="E76" s="148"/>
      <c r="F76" s="14" t="s">
        <v>537</v>
      </c>
      <c r="G76" s="14" t="s">
        <v>14</v>
      </c>
      <c r="H76" s="149"/>
      <c r="I76" s="14">
        <v>2271.5</v>
      </c>
      <c r="J76" s="150">
        <f t="shared" si="2"/>
        <v>2271.5</v>
      </c>
      <c r="K76" s="14"/>
      <c r="L76" s="290">
        <v>1</v>
      </c>
    </row>
    <row r="77" spans="1:12" s="141" customFormat="1" x14ac:dyDescent="0.2">
      <c r="A77" s="141">
        <v>71</v>
      </c>
      <c r="B77" s="53">
        <v>2020</v>
      </c>
      <c r="C77" s="53">
        <v>2020</v>
      </c>
      <c r="D77" s="50">
        <v>2310</v>
      </c>
      <c r="E77" s="75"/>
      <c r="F77" s="50" t="s">
        <v>523</v>
      </c>
      <c r="G77" s="50" t="s">
        <v>14</v>
      </c>
      <c r="H77" s="73"/>
      <c r="I77" s="74">
        <v>3835</v>
      </c>
      <c r="J77" s="74">
        <f t="shared" si="2"/>
        <v>3835</v>
      </c>
      <c r="K77" s="106"/>
      <c r="L77" s="214">
        <v>1</v>
      </c>
    </row>
    <row r="78" spans="1:12" s="141" customFormat="1" x14ac:dyDescent="0.2">
      <c r="A78" s="141">
        <v>72</v>
      </c>
      <c r="B78" s="53">
        <v>2020</v>
      </c>
      <c r="C78" s="53">
        <v>2020</v>
      </c>
      <c r="D78" s="50">
        <v>2314</v>
      </c>
      <c r="E78" s="75"/>
      <c r="F78" s="50" t="s">
        <v>527</v>
      </c>
      <c r="G78" s="50" t="s">
        <v>14</v>
      </c>
      <c r="H78" s="73"/>
      <c r="I78" s="74">
        <v>201.78</v>
      </c>
      <c r="J78" s="74">
        <f t="shared" si="2"/>
        <v>201.78</v>
      </c>
      <c r="K78" s="106"/>
      <c r="L78" s="214">
        <v>1</v>
      </c>
    </row>
    <row r="79" spans="1:12" s="141" customFormat="1" x14ac:dyDescent="0.2">
      <c r="A79" s="141">
        <v>73</v>
      </c>
      <c r="B79" s="53">
        <v>2020</v>
      </c>
      <c r="C79" s="53">
        <v>2020</v>
      </c>
      <c r="D79" s="50">
        <v>2313</v>
      </c>
      <c r="E79" s="75"/>
      <c r="F79" s="50" t="s">
        <v>526</v>
      </c>
      <c r="G79" s="50" t="s">
        <v>14</v>
      </c>
      <c r="H79" s="73"/>
      <c r="I79" s="74">
        <v>4206.7</v>
      </c>
      <c r="J79" s="74">
        <f t="shared" si="2"/>
        <v>4206.7</v>
      </c>
      <c r="K79" s="106"/>
      <c r="L79" s="214">
        <v>1</v>
      </c>
    </row>
    <row r="80" spans="1:12" s="141" customFormat="1" x14ac:dyDescent="0.2">
      <c r="A80" s="141">
        <v>75</v>
      </c>
      <c r="B80" s="266">
        <v>43659</v>
      </c>
      <c r="C80" s="266">
        <v>43659</v>
      </c>
      <c r="D80" s="14">
        <v>205</v>
      </c>
      <c r="E80" s="148" t="s">
        <v>216</v>
      </c>
      <c r="F80" s="14" t="s">
        <v>93</v>
      </c>
      <c r="G80" s="14" t="s">
        <v>34</v>
      </c>
      <c r="H80" s="149"/>
      <c r="I80" s="150">
        <v>1625</v>
      </c>
      <c r="J80" s="150">
        <f t="shared" si="2"/>
        <v>24375</v>
      </c>
      <c r="K80" s="14"/>
      <c r="L80" s="267">
        <v>15</v>
      </c>
    </row>
    <row r="81" spans="1:18" s="141" customFormat="1" x14ac:dyDescent="0.2">
      <c r="A81" s="141">
        <v>76</v>
      </c>
      <c r="B81" s="268">
        <v>2020</v>
      </c>
      <c r="C81" s="268">
        <v>2020</v>
      </c>
      <c r="D81" s="14">
        <v>193</v>
      </c>
      <c r="E81" s="152"/>
      <c r="F81" s="152" t="s">
        <v>422</v>
      </c>
      <c r="G81" s="152" t="s">
        <v>14</v>
      </c>
      <c r="H81" s="152"/>
      <c r="I81" s="150">
        <v>31000</v>
      </c>
      <c r="J81" s="299">
        <f>I81*L81</f>
        <v>806000</v>
      </c>
      <c r="K81" s="300"/>
      <c r="L81" s="276">
        <v>26</v>
      </c>
    </row>
    <row r="82" spans="1:18" s="182" customFormat="1" x14ac:dyDescent="0.2">
      <c r="A82" s="141">
        <v>77</v>
      </c>
      <c r="B82" s="266">
        <v>43567</v>
      </c>
      <c r="C82" s="266">
        <v>43567</v>
      </c>
      <c r="D82" s="14">
        <v>212</v>
      </c>
      <c r="E82" s="148">
        <v>2403</v>
      </c>
      <c r="F82" s="14" t="s">
        <v>47</v>
      </c>
      <c r="G82" s="14" t="s">
        <v>14</v>
      </c>
      <c r="H82" s="149"/>
      <c r="I82" s="150">
        <v>16.52</v>
      </c>
      <c r="J82" s="150">
        <f>L82*I82</f>
        <v>7037.5199999999995</v>
      </c>
      <c r="K82" s="153"/>
      <c r="L82" s="267">
        <v>426</v>
      </c>
      <c r="M82" s="141"/>
      <c r="N82" s="141"/>
      <c r="O82" s="141"/>
      <c r="P82" s="141"/>
      <c r="Q82" s="141"/>
      <c r="R82" s="141"/>
    </row>
    <row r="83" spans="1:18" s="141" customFormat="1" x14ac:dyDescent="0.2">
      <c r="A83" s="141">
        <v>78</v>
      </c>
      <c r="B83" s="296">
        <v>2020</v>
      </c>
      <c r="C83" s="296">
        <v>2020</v>
      </c>
      <c r="D83" s="14">
        <v>180</v>
      </c>
      <c r="E83" s="148"/>
      <c r="F83" s="14" t="s">
        <v>373</v>
      </c>
      <c r="G83" s="14" t="s">
        <v>14</v>
      </c>
      <c r="H83" s="149"/>
      <c r="I83" s="150">
        <v>304</v>
      </c>
      <c r="J83" s="297">
        <f>I83*L83</f>
        <v>14592</v>
      </c>
      <c r="K83" s="153"/>
      <c r="L83" s="154">
        <v>48</v>
      </c>
    </row>
    <row r="84" spans="1:18" s="141" customFormat="1" x14ac:dyDescent="0.2">
      <c r="A84" s="141">
        <v>79</v>
      </c>
      <c r="B84" s="238">
        <v>2020</v>
      </c>
      <c r="C84" s="238">
        <v>2020</v>
      </c>
      <c r="D84" s="50">
        <v>167</v>
      </c>
      <c r="E84" s="75"/>
      <c r="F84" s="50" t="s">
        <v>483</v>
      </c>
      <c r="G84" s="50" t="s">
        <v>14</v>
      </c>
      <c r="H84" s="73"/>
      <c r="I84" s="74">
        <v>95.83</v>
      </c>
      <c r="J84" s="74">
        <f>I84*L84</f>
        <v>9295.51</v>
      </c>
      <c r="K84" s="106"/>
      <c r="L84" s="214">
        <v>97</v>
      </c>
    </row>
    <row r="85" spans="1:18" s="141" customFormat="1" x14ac:dyDescent="0.2">
      <c r="A85" s="141">
        <v>80</v>
      </c>
      <c r="B85" s="296">
        <v>2020</v>
      </c>
      <c r="C85" s="296">
        <v>2020</v>
      </c>
      <c r="D85" s="14">
        <v>209</v>
      </c>
      <c r="E85" s="148"/>
      <c r="F85" s="14" t="s">
        <v>431</v>
      </c>
      <c r="G85" s="14" t="s">
        <v>41</v>
      </c>
      <c r="H85" s="149"/>
      <c r="I85" s="150">
        <v>100</v>
      </c>
      <c r="J85" s="150">
        <f>I85*L85</f>
        <v>47400</v>
      </c>
      <c r="K85" s="153"/>
      <c r="L85" s="290">
        <v>474</v>
      </c>
    </row>
    <row r="86" spans="1:18" s="141" customFormat="1" x14ac:dyDescent="0.2">
      <c r="A86" s="141">
        <v>81</v>
      </c>
      <c r="B86" s="53">
        <v>2020</v>
      </c>
      <c r="C86" s="53">
        <v>2020</v>
      </c>
      <c r="D86" s="50">
        <v>2316</v>
      </c>
      <c r="E86" s="75"/>
      <c r="F86" s="50" t="s">
        <v>542</v>
      </c>
      <c r="G86" s="50" t="s">
        <v>14</v>
      </c>
      <c r="H86" s="73"/>
      <c r="I86" s="74">
        <v>558.98</v>
      </c>
      <c r="J86" s="74">
        <f>L86*I86</f>
        <v>558.98</v>
      </c>
      <c r="K86" s="106"/>
      <c r="L86" s="214">
        <v>1</v>
      </c>
    </row>
    <row r="87" spans="1:18" s="141" customFormat="1" ht="12" x14ac:dyDescent="0.2">
      <c r="A87" s="141">
        <v>82</v>
      </c>
      <c r="B87" s="266">
        <v>43567</v>
      </c>
      <c r="C87" s="266">
        <v>43567</v>
      </c>
      <c r="D87" s="14">
        <v>284</v>
      </c>
      <c r="E87" s="148" t="s">
        <v>503</v>
      </c>
      <c r="F87" s="14" t="s">
        <v>87</v>
      </c>
      <c r="G87" s="14" t="s">
        <v>14</v>
      </c>
      <c r="H87" s="149"/>
      <c r="I87" s="150">
        <v>16.52</v>
      </c>
      <c r="J87" s="150">
        <f>L87*I87</f>
        <v>16.52</v>
      </c>
      <c r="K87" s="14"/>
      <c r="L87" s="267">
        <v>1</v>
      </c>
    </row>
    <row r="88" spans="1:18" s="141" customFormat="1" x14ac:dyDescent="0.2">
      <c r="A88" s="141">
        <v>83</v>
      </c>
      <c r="B88" s="296">
        <v>2020</v>
      </c>
      <c r="C88" s="296">
        <v>2020</v>
      </c>
      <c r="D88" s="14">
        <v>283</v>
      </c>
      <c r="E88" s="148"/>
      <c r="F88" s="14" t="s">
        <v>372</v>
      </c>
      <c r="G88" s="14" t="s">
        <v>14</v>
      </c>
      <c r="H88" s="149"/>
      <c r="I88" s="150">
        <v>9</v>
      </c>
      <c r="J88" s="297">
        <f>I88*L88</f>
        <v>180</v>
      </c>
      <c r="K88" s="153"/>
      <c r="L88" s="154">
        <v>20</v>
      </c>
    </row>
    <row r="89" spans="1:18" s="141" customFormat="1" x14ac:dyDescent="0.2">
      <c r="A89" s="140">
        <v>84</v>
      </c>
      <c r="B89" s="266">
        <v>43567</v>
      </c>
      <c r="C89" s="266">
        <v>43567</v>
      </c>
      <c r="D89" s="14">
        <v>285</v>
      </c>
      <c r="E89" s="148">
        <v>2548</v>
      </c>
      <c r="F89" s="14" t="s">
        <v>85</v>
      </c>
      <c r="G89" s="14" t="s">
        <v>14</v>
      </c>
      <c r="H89" s="149"/>
      <c r="I89" s="150">
        <v>16.52</v>
      </c>
      <c r="J89" s="150">
        <f>L89*I89</f>
        <v>165.2</v>
      </c>
      <c r="K89" s="14"/>
      <c r="L89" s="267">
        <v>10</v>
      </c>
    </row>
    <row r="90" spans="1:18" s="141" customFormat="1" x14ac:dyDescent="0.2">
      <c r="A90" s="141">
        <v>85</v>
      </c>
      <c r="B90" s="266">
        <v>43567</v>
      </c>
      <c r="C90" s="266">
        <v>43567</v>
      </c>
      <c r="D90" s="14">
        <v>282</v>
      </c>
      <c r="E90" s="148">
        <v>2549</v>
      </c>
      <c r="F90" s="14" t="s">
        <v>86</v>
      </c>
      <c r="G90" s="14" t="s">
        <v>14</v>
      </c>
      <c r="H90" s="149"/>
      <c r="I90" s="150">
        <v>16.52</v>
      </c>
      <c r="J90" s="150">
        <f>L90*I90</f>
        <v>99.12</v>
      </c>
      <c r="K90" s="14"/>
      <c r="L90" s="267">
        <v>6</v>
      </c>
    </row>
    <row r="91" spans="1:18" s="141" customFormat="1" x14ac:dyDescent="0.2">
      <c r="A91" s="141">
        <v>86</v>
      </c>
      <c r="B91" s="296">
        <v>2020</v>
      </c>
      <c r="C91" s="296">
        <v>2020</v>
      </c>
      <c r="D91" s="14">
        <v>275</v>
      </c>
      <c r="E91" s="148"/>
      <c r="F91" s="14" t="s">
        <v>411</v>
      </c>
      <c r="G91" s="150" t="s">
        <v>14</v>
      </c>
      <c r="H91" s="149"/>
      <c r="I91" s="150">
        <v>10</v>
      </c>
      <c r="J91" s="150">
        <f>I91*L91</f>
        <v>9000</v>
      </c>
      <c r="K91" s="153"/>
      <c r="L91" s="151">
        <v>900</v>
      </c>
    </row>
    <row r="92" spans="1:18" s="140" customFormat="1" x14ac:dyDescent="0.2">
      <c r="A92" s="141">
        <v>87</v>
      </c>
      <c r="B92" s="296">
        <v>2020</v>
      </c>
      <c r="C92" s="296">
        <v>2020</v>
      </c>
      <c r="D92" s="14">
        <v>260</v>
      </c>
      <c r="E92" s="14"/>
      <c r="F92" s="14" t="s">
        <v>434</v>
      </c>
      <c r="G92" s="14" t="s">
        <v>14</v>
      </c>
      <c r="H92" s="14"/>
      <c r="I92" s="14">
        <v>390.6</v>
      </c>
      <c r="J92" s="150">
        <f>I92*L92</f>
        <v>2343.6000000000004</v>
      </c>
      <c r="K92" s="14"/>
      <c r="L92" s="154">
        <v>6</v>
      </c>
    </row>
    <row r="93" spans="1:18" x14ac:dyDescent="0.2">
      <c r="A93" s="61">
        <v>88</v>
      </c>
      <c r="B93" s="237">
        <v>2020</v>
      </c>
      <c r="C93" s="237">
        <v>2020</v>
      </c>
      <c r="D93" s="50">
        <v>2323</v>
      </c>
      <c r="E93" s="75"/>
      <c r="F93" s="50" t="s">
        <v>535</v>
      </c>
      <c r="G93" s="50" t="s">
        <v>536</v>
      </c>
      <c r="H93" s="73"/>
      <c r="I93" s="74">
        <v>314.14999999999998</v>
      </c>
      <c r="J93" s="74">
        <f>L93*I93</f>
        <v>3141.5</v>
      </c>
      <c r="K93" s="50"/>
      <c r="L93" s="214">
        <v>10</v>
      </c>
    </row>
    <row r="94" spans="1:18" s="141" customFormat="1" x14ac:dyDescent="0.2">
      <c r="A94" s="141">
        <v>89</v>
      </c>
      <c r="B94" s="268">
        <v>2020</v>
      </c>
      <c r="C94" s="268">
        <v>2020</v>
      </c>
      <c r="D94" s="14">
        <v>179</v>
      </c>
      <c r="E94" s="148"/>
      <c r="F94" s="14" t="s">
        <v>489</v>
      </c>
      <c r="G94" s="14" t="s">
        <v>14</v>
      </c>
      <c r="H94" s="149"/>
      <c r="I94" s="150">
        <v>3.15</v>
      </c>
      <c r="J94" s="150">
        <f>I94*L94</f>
        <v>63000</v>
      </c>
      <c r="K94" s="153"/>
      <c r="L94" s="290">
        <v>20000</v>
      </c>
    </row>
    <row r="95" spans="1:18" s="141" customFormat="1" x14ac:dyDescent="0.2">
      <c r="A95" s="336">
        <v>90</v>
      </c>
      <c r="B95" s="237">
        <v>43714</v>
      </c>
      <c r="C95" s="237">
        <v>43714</v>
      </c>
      <c r="D95" s="50">
        <v>151</v>
      </c>
      <c r="E95" s="75" t="s">
        <v>221</v>
      </c>
      <c r="F95" s="50" t="s">
        <v>9</v>
      </c>
      <c r="G95" s="50" t="s">
        <v>37</v>
      </c>
      <c r="H95" s="50"/>
      <c r="I95" s="74">
        <v>165.2</v>
      </c>
      <c r="J95" s="74">
        <f t="shared" ref="J95:J100" si="3">L95*I95</f>
        <v>169330</v>
      </c>
      <c r="K95" s="106"/>
      <c r="L95" s="213">
        <v>1025</v>
      </c>
    </row>
    <row r="96" spans="1:18" s="141" customFormat="1" x14ac:dyDescent="0.2">
      <c r="A96" s="141">
        <v>91</v>
      </c>
      <c r="B96" s="266">
        <v>43588</v>
      </c>
      <c r="C96" s="266">
        <v>43588</v>
      </c>
      <c r="D96" s="14">
        <v>239</v>
      </c>
      <c r="E96" s="148">
        <v>2665</v>
      </c>
      <c r="F96" s="14" t="s">
        <v>23</v>
      </c>
      <c r="G96" s="14" t="s">
        <v>37</v>
      </c>
      <c r="H96" s="14"/>
      <c r="I96" s="150">
        <v>258</v>
      </c>
      <c r="J96" s="150">
        <f t="shared" si="3"/>
        <v>12900</v>
      </c>
      <c r="K96" s="14"/>
      <c r="L96" s="267">
        <v>50</v>
      </c>
    </row>
    <row r="97" spans="1:18" s="141" customFormat="1" x14ac:dyDescent="0.2">
      <c r="A97" s="141">
        <v>92</v>
      </c>
      <c r="B97" s="266">
        <v>43795</v>
      </c>
      <c r="C97" s="266">
        <v>43795</v>
      </c>
      <c r="D97" s="14">
        <v>178</v>
      </c>
      <c r="E97" s="148">
        <v>2666</v>
      </c>
      <c r="F97" s="14" t="s">
        <v>44</v>
      </c>
      <c r="G97" s="14" t="s">
        <v>37</v>
      </c>
      <c r="H97" s="14"/>
      <c r="I97" s="150">
        <v>265</v>
      </c>
      <c r="J97" s="150">
        <f t="shared" si="3"/>
        <v>18815</v>
      </c>
      <c r="K97" s="14"/>
      <c r="L97" s="267">
        <v>71</v>
      </c>
    </row>
    <row r="98" spans="1:18" s="336" customFormat="1" x14ac:dyDescent="0.2">
      <c r="A98" s="141">
        <v>93</v>
      </c>
      <c r="B98" s="237" t="s">
        <v>351</v>
      </c>
      <c r="C98" s="237" t="s">
        <v>351</v>
      </c>
      <c r="D98" s="50">
        <v>157</v>
      </c>
      <c r="E98" s="75">
        <v>3133</v>
      </c>
      <c r="F98" s="50" t="s">
        <v>63</v>
      </c>
      <c r="G98" s="50" t="s">
        <v>34</v>
      </c>
      <c r="H98" s="73"/>
      <c r="I98" s="74">
        <v>578.20000000000005</v>
      </c>
      <c r="J98" s="74">
        <f t="shared" si="3"/>
        <v>3469.2000000000003</v>
      </c>
      <c r="K98" s="106"/>
      <c r="L98" s="213">
        <v>6</v>
      </c>
      <c r="M98" s="140"/>
      <c r="N98" s="140"/>
      <c r="O98" s="140"/>
      <c r="P98" s="140"/>
      <c r="Q98" s="140"/>
      <c r="R98" s="140"/>
    </row>
    <row r="99" spans="1:18" s="141" customFormat="1" x14ac:dyDescent="0.2">
      <c r="A99" s="141">
        <v>94</v>
      </c>
      <c r="B99" s="237">
        <v>43663</v>
      </c>
      <c r="C99" s="237">
        <v>43663</v>
      </c>
      <c r="D99" s="50">
        <v>156</v>
      </c>
      <c r="E99" s="75">
        <v>2890</v>
      </c>
      <c r="F99" s="50" t="s">
        <v>64</v>
      </c>
      <c r="G99" s="50" t="s">
        <v>34</v>
      </c>
      <c r="H99" s="73"/>
      <c r="I99" s="74">
        <v>622</v>
      </c>
      <c r="J99" s="74">
        <f t="shared" si="3"/>
        <v>5598</v>
      </c>
      <c r="K99" s="106"/>
      <c r="L99" s="213">
        <v>9</v>
      </c>
    </row>
    <row r="100" spans="1:18" s="141" customFormat="1" x14ac:dyDescent="0.2">
      <c r="A100" s="141">
        <v>95</v>
      </c>
      <c r="B100" s="266">
        <v>43588</v>
      </c>
      <c r="C100" s="266">
        <v>43588</v>
      </c>
      <c r="D100" s="14">
        <v>256</v>
      </c>
      <c r="E100" s="148"/>
      <c r="F100" s="14" t="s">
        <v>293</v>
      </c>
      <c r="G100" s="14" t="s">
        <v>14</v>
      </c>
      <c r="H100" s="149"/>
      <c r="I100" s="150">
        <v>1266.75</v>
      </c>
      <c r="J100" s="150">
        <f t="shared" si="3"/>
        <v>6333.75</v>
      </c>
      <c r="K100" s="14"/>
      <c r="L100" s="267">
        <v>5</v>
      </c>
    </row>
    <row r="101" spans="1:18" s="141" customFormat="1" x14ac:dyDescent="0.2">
      <c r="A101" s="141">
        <v>96</v>
      </c>
      <c r="B101" s="291">
        <v>43588</v>
      </c>
      <c r="C101" s="291">
        <v>43588</v>
      </c>
      <c r="D101" s="14">
        <v>259</v>
      </c>
      <c r="E101" s="148"/>
      <c r="F101" s="14" t="s">
        <v>509</v>
      </c>
      <c r="G101" s="14" t="s">
        <v>14</v>
      </c>
      <c r="H101" s="149"/>
      <c r="I101" s="150">
        <v>1128.46</v>
      </c>
      <c r="J101" s="150">
        <f>I101*L101</f>
        <v>1128.46</v>
      </c>
      <c r="K101" s="14"/>
      <c r="L101" s="151">
        <v>1</v>
      </c>
    </row>
    <row r="102" spans="1:18" s="141" customFormat="1" x14ac:dyDescent="0.2">
      <c r="A102" s="141">
        <v>97</v>
      </c>
      <c r="B102" s="266">
        <v>43588</v>
      </c>
      <c r="C102" s="266">
        <v>43588</v>
      </c>
      <c r="D102" s="14">
        <v>197</v>
      </c>
      <c r="E102" s="148"/>
      <c r="F102" s="14" t="s">
        <v>505</v>
      </c>
      <c r="G102" s="14" t="s">
        <v>14</v>
      </c>
      <c r="H102" s="149"/>
      <c r="I102" s="150">
        <v>1128.46</v>
      </c>
      <c r="J102" s="150">
        <f>L102*I102</f>
        <v>2256.92</v>
      </c>
      <c r="K102" s="153"/>
      <c r="L102" s="267">
        <v>2</v>
      </c>
    </row>
    <row r="103" spans="1:18" s="141" customFormat="1" x14ac:dyDescent="0.2">
      <c r="A103" s="336">
        <v>98</v>
      </c>
      <c r="B103" s="291">
        <v>43588</v>
      </c>
      <c r="C103" s="291">
        <v>43588</v>
      </c>
      <c r="D103" s="153">
        <v>257</v>
      </c>
      <c r="E103" s="292"/>
      <c r="F103" s="153" t="s">
        <v>292</v>
      </c>
      <c r="G103" s="153" t="s">
        <v>14</v>
      </c>
      <c r="H103" s="293"/>
      <c r="I103" s="294">
        <v>1266.75</v>
      </c>
      <c r="J103" s="294">
        <f>L103*I103</f>
        <v>5067</v>
      </c>
      <c r="K103" s="153"/>
      <c r="L103" s="295">
        <v>4</v>
      </c>
    </row>
    <row r="104" spans="1:18" s="141" customFormat="1" x14ac:dyDescent="0.2">
      <c r="A104" s="141">
        <v>99</v>
      </c>
      <c r="B104" s="291">
        <v>43588</v>
      </c>
      <c r="C104" s="291">
        <v>43588</v>
      </c>
      <c r="D104" s="153">
        <v>199</v>
      </c>
      <c r="E104" s="292"/>
      <c r="F104" s="153" t="s">
        <v>507</v>
      </c>
      <c r="G104" s="153" t="s">
        <v>14</v>
      </c>
      <c r="H104" s="293"/>
      <c r="I104" s="294">
        <v>1266.56</v>
      </c>
      <c r="J104" s="294">
        <f>L104*I104</f>
        <v>1266.56</v>
      </c>
      <c r="K104" s="153"/>
      <c r="L104" s="295">
        <v>1</v>
      </c>
    </row>
    <row r="105" spans="1:18" s="141" customFormat="1" x14ac:dyDescent="0.2">
      <c r="A105" s="336">
        <v>100</v>
      </c>
      <c r="B105" s="266">
        <v>43588</v>
      </c>
      <c r="C105" s="266">
        <v>43588</v>
      </c>
      <c r="D105" s="14">
        <v>255</v>
      </c>
      <c r="E105" s="148"/>
      <c r="F105" s="14" t="s">
        <v>405</v>
      </c>
      <c r="G105" s="14" t="s">
        <v>14</v>
      </c>
      <c r="H105" s="149"/>
      <c r="I105" s="150">
        <v>3638.16</v>
      </c>
      <c r="J105" s="150">
        <f>L105*I105</f>
        <v>3638.16</v>
      </c>
      <c r="K105" s="153"/>
      <c r="L105" s="267">
        <v>1</v>
      </c>
    </row>
    <row r="106" spans="1:18" s="336" customFormat="1" x14ac:dyDescent="0.2">
      <c r="A106" s="141">
        <v>101</v>
      </c>
      <c r="B106" s="266">
        <v>2020</v>
      </c>
      <c r="C106" s="266">
        <v>2020</v>
      </c>
      <c r="D106" s="14">
        <v>261</v>
      </c>
      <c r="E106" s="148">
        <v>2014</v>
      </c>
      <c r="F106" s="14" t="s">
        <v>50</v>
      </c>
      <c r="G106" s="14" t="s">
        <v>14</v>
      </c>
      <c r="H106" s="149"/>
      <c r="I106" s="150">
        <v>140</v>
      </c>
      <c r="J106" s="150">
        <f>L106*I106</f>
        <v>140</v>
      </c>
      <c r="K106" s="14"/>
      <c r="L106" s="151">
        <v>1</v>
      </c>
      <c r="M106" s="141"/>
      <c r="N106" s="141"/>
      <c r="O106" s="141"/>
      <c r="P106" s="141"/>
      <c r="Q106" s="141"/>
      <c r="R106" s="141"/>
    </row>
    <row r="107" spans="1:18" s="141" customFormat="1" x14ac:dyDescent="0.2">
      <c r="A107" s="141">
        <v>102</v>
      </c>
      <c r="B107" s="296">
        <v>2020</v>
      </c>
      <c r="C107" s="296">
        <v>2020</v>
      </c>
      <c r="D107" s="14">
        <v>273</v>
      </c>
      <c r="E107" s="14"/>
      <c r="F107" s="14" t="s">
        <v>369</v>
      </c>
      <c r="G107" s="14" t="s">
        <v>14</v>
      </c>
      <c r="H107" s="150"/>
      <c r="I107" s="150">
        <v>218</v>
      </c>
      <c r="J107" s="297">
        <f>I107*L107</f>
        <v>8066</v>
      </c>
      <c r="K107" s="14"/>
      <c r="L107" s="154">
        <v>37</v>
      </c>
    </row>
    <row r="108" spans="1:18" s="265" customFormat="1" x14ac:dyDescent="0.2">
      <c r="A108" s="61">
        <v>103</v>
      </c>
      <c r="B108" s="53">
        <v>2020</v>
      </c>
      <c r="C108" s="53">
        <v>2020</v>
      </c>
      <c r="D108" s="50">
        <v>214</v>
      </c>
      <c r="E108" s="75"/>
      <c r="F108" s="50" t="s">
        <v>427</v>
      </c>
      <c r="G108" s="50" t="s">
        <v>426</v>
      </c>
      <c r="H108" s="73"/>
      <c r="I108" s="74">
        <v>3662.43</v>
      </c>
      <c r="J108" s="74">
        <f>I108*L108</f>
        <v>25637.01</v>
      </c>
      <c r="K108" s="106"/>
      <c r="L108" s="214">
        <v>7</v>
      </c>
      <c r="M108" s="61"/>
      <c r="N108" s="61"/>
      <c r="O108" s="61"/>
      <c r="P108" s="61"/>
      <c r="Q108" s="61"/>
      <c r="R108" s="61"/>
    </row>
    <row r="109" spans="1:18" x14ac:dyDescent="0.2">
      <c r="A109" s="61">
        <v>104</v>
      </c>
      <c r="B109" s="434">
        <v>2020</v>
      </c>
      <c r="C109" s="434">
        <v>2020</v>
      </c>
      <c r="D109" s="106">
        <v>213</v>
      </c>
      <c r="E109" s="327"/>
      <c r="F109" s="106" t="s">
        <v>424</v>
      </c>
      <c r="G109" s="106" t="s">
        <v>40</v>
      </c>
      <c r="H109" s="328"/>
      <c r="I109" s="329">
        <v>1003</v>
      </c>
      <c r="J109" s="329">
        <f>L109*I109</f>
        <v>42126</v>
      </c>
      <c r="K109" s="106"/>
      <c r="L109" s="435">
        <v>42</v>
      </c>
    </row>
    <row r="110" spans="1:18" s="141" customFormat="1" x14ac:dyDescent="0.2">
      <c r="A110" s="141">
        <v>105</v>
      </c>
      <c r="B110" s="296">
        <v>2020</v>
      </c>
      <c r="C110" s="296">
        <v>2020</v>
      </c>
      <c r="D110" s="14">
        <v>2318</v>
      </c>
      <c r="E110" s="148"/>
      <c r="F110" s="14" t="s">
        <v>530</v>
      </c>
      <c r="G110" s="14" t="s">
        <v>14</v>
      </c>
      <c r="H110" s="149"/>
      <c r="I110" s="150">
        <v>647.16999999999996</v>
      </c>
      <c r="J110" s="150">
        <f>L110*I110</f>
        <v>1941.5099999999998</v>
      </c>
      <c r="K110" s="153"/>
      <c r="L110" s="290">
        <v>3</v>
      </c>
    </row>
    <row r="111" spans="1:18" s="141" customFormat="1" x14ac:dyDescent="0.2">
      <c r="A111" s="141">
        <v>106</v>
      </c>
      <c r="B111" s="268">
        <v>2018</v>
      </c>
      <c r="C111" s="268">
        <v>2018</v>
      </c>
      <c r="D111" s="14">
        <v>217</v>
      </c>
      <c r="E111" s="148">
        <v>1203</v>
      </c>
      <c r="F111" s="14" t="s">
        <v>61</v>
      </c>
      <c r="G111" s="14" t="s">
        <v>14</v>
      </c>
      <c r="H111" s="149"/>
      <c r="I111" s="150">
        <v>129</v>
      </c>
      <c r="J111" s="150">
        <f>L111*I111</f>
        <v>258000</v>
      </c>
      <c r="K111" s="14"/>
      <c r="L111" s="267">
        <v>2000</v>
      </c>
    </row>
    <row r="112" spans="1:18" s="141" customFormat="1" x14ac:dyDescent="0.2">
      <c r="A112" s="141">
        <v>107</v>
      </c>
      <c r="B112" s="296">
        <v>2020</v>
      </c>
      <c r="C112" s="296">
        <v>2020</v>
      </c>
      <c r="D112" s="14">
        <v>2303</v>
      </c>
      <c r="E112" s="148"/>
      <c r="F112" s="14" t="s">
        <v>519</v>
      </c>
      <c r="G112" s="14" t="s">
        <v>14</v>
      </c>
      <c r="H112" s="149"/>
      <c r="I112" s="150">
        <v>200</v>
      </c>
      <c r="J112" s="150">
        <f>L112*I112</f>
        <v>1000</v>
      </c>
      <c r="K112" s="153"/>
      <c r="L112" s="290">
        <v>5</v>
      </c>
    </row>
    <row r="113" spans="1:18" s="141" customFormat="1" x14ac:dyDescent="0.2">
      <c r="A113" s="61">
        <v>108</v>
      </c>
      <c r="B113" s="268">
        <v>2020</v>
      </c>
      <c r="C113" s="268">
        <v>2020</v>
      </c>
      <c r="D113" s="14">
        <v>250</v>
      </c>
      <c r="E113" s="148"/>
      <c r="F113" s="14" t="s">
        <v>473</v>
      </c>
      <c r="G113" s="14" t="s">
        <v>14</v>
      </c>
      <c r="H113" s="149"/>
      <c r="I113" s="150">
        <v>4.92</v>
      </c>
      <c r="J113" s="150">
        <f>I113*L113</f>
        <v>1013.52</v>
      </c>
      <c r="K113" s="153"/>
      <c r="L113" s="290">
        <v>206</v>
      </c>
    </row>
    <row r="114" spans="1:18" s="141" customFormat="1" x14ac:dyDescent="0.2">
      <c r="A114" s="61">
        <v>109</v>
      </c>
      <c r="B114" s="268">
        <v>2018</v>
      </c>
      <c r="C114" s="268">
        <v>2018</v>
      </c>
      <c r="D114" s="14">
        <v>222</v>
      </c>
      <c r="E114" s="148">
        <v>9632</v>
      </c>
      <c r="F114" s="14" t="s">
        <v>104</v>
      </c>
      <c r="G114" s="14" t="s">
        <v>105</v>
      </c>
      <c r="H114" s="149"/>
      <c r="I114" s="150">
        <v>95.7</v>
      </c>
      <c r="J114" s="150">
        <f>L114*I114</f>
        <v>24116.400000000001</v>
      </c>
      <c r="K114" s="14"/>
      <c r="L114" s="267">
        <v>252</v>
      </c>
    </row>
    <row r="115" spans="1:18" s="141" customFormat="1" x14ac:dyDescent="0.2">
      <c r="A115" s="141">
        <v>110</v>
      </c>
      <c r="B115" s="53">
        <v>2020</v>
      </c>
      <c r="C115" s="53">
        <v>2020</v>
      </c>
      <c r="D115" s="50">
        <v>174</v>
      </c>
      <c r="E115" s="75"/>
      <c r="F115" s="50" t="s">
        <v>486</v>
      </c>
      <c r="G115" s="50" t="s">
        <v>41</v>
      </c>
      <c r="H115" s="73"/>
      <c r="I115" s="74">
        <v>230.01</v>
      </c>
      <c r="J115" s="74">
        <f>I115*L115</f>
        <v>82803.599999999991</v>
      </c>
      <c r="K115" s="106"/>
      <c r="L115" s="214">
        <v>360</v>
      </c>
    </row>
    <row r="116" spans="1:18" x14ac:dyDescent="0.2">
      <c r="A116" s="141">
        <v>111</v>
      </c>
      <c r="B116" s="53">
        <v>2020</v>
      </c>
      <c r="C116" s="53">
        <v>2020</v>
      </c>
      <c r="D116" s="50">
        <v>2312</v>
      </c>
      <c r="E116" s="75"/>
      <c r="F116" s="50" t="s">
        <v>525</v>
      </c>
      <c r="G116" s="50" t="s">
        <v>14</v>
      </c>
      <c r="H116" s="73"/>
      <c r="I116" s="74">
        <v>1721</v>
      </c>
      <c r="J116" s="74">
        <f>L116*I116</f>
        <v>1721</v>
      </c>
      <c r="K116" s="106"/>
      <c r="L116" s="214">
        <v>1</v>
      </c>
    </row>
    <row r="117" spans="1:18" x14ac:dyDescent="0.2">
      <c r="A117" s="141">
        <v>112</v>
      </c>
      <c r="B117" s="296">
        <v>2020</v>
      </c>
      <c r="C117" s="296">
        <v>2020</v>
      </c>
      <c r="D117" s="14">
        <v>177</v>
      </c>
      <c r="E117" s="14"/>
      <c r="F117" s="14" t="s">
        <v>504</v>
      </c>
      <c r="G117" s="14" t="s">
        <v>14</v>
      </c>
      <c r="H117" s="14"/>
      <c r="I117" s="14">
        <v>1.68</v>
      </c>
      <c r="J117" s="150">
        <f t="shared" ref="J117:J123" si="4">I117*L117</f>
        <v>15456</v>
      </c>
      <c r="K117" s="14"/>
      <c r="L117" s="154">
        <v>9200</v>
      </c>
    </row>
    <row r="118" spans="1:18" s="141" customFormat="1" x14ac:dyDescent="0.2">
      <c r="A118" s="141">
        <v>113</v>
      </c>
      <c r="B118" s="296">
        <v>2020</v>
      </c>
      <c r="C118" s="268">
        <v>2020</v>
      </c>
      <c r="D118" s="14">
        <v>208</v>
      </c>
      <c r="E118" s="148"/>
      <c r="F118" s="14" t="s">
        <v>468</v>
      </c>
      <c r="G118" s="14" t="s">
        <v>14</v>
      </c>
      <c r="H118" s="149"/>
      <c r="I118" s="150">
        <v>1.68</v>
      </c>
      <c r="J118" s="150">
        <f t="shared" si="4"/>
        <v>42000</v>
      </c>
      <c r="K118" s="14"/>
      <c r="L118" s="151">
        <v>25000</v>
      </c>
    </row>
    <row r="119" spans="1:18" s="141" customFormat="1" x14ac:dyDescent="0.2">
      <c r="A119" s="140">
        <v>114</v>
      </c>
      <c r="B119" s="296">
        <v>2020</v>
      </c>
      <c r="C119" s="296">
        <v>2020</v>
      </c>
      <c r="D119" s="14">
        <v>206</v>
      </c>
      <c r="E119" s="14"/>
      <c r="F119" s="14" t="s">
        <v>461</v>
      </c>
      <c r="G119" s="14" t="s">
        <v>14</v>
      </c>
      <c r="H119" s="14"/>
      <c r="I119" s="14">
        <v>1.68</v>
      </c>
      <c r="J119" s="150">
        <f t="shared" si="4"/>
        <v>42000</v>
      </c>
      <c r="K119" s="14"/>
      <c r="L119" s="154">
        <v>25000</v>
      </c>
    </row>
    <row r="120" spans="1:18" s="141" customFormat="1" x14ac:dyDescent="0.2">
      <c r="A120" s="141">
        <v>115</v>
      </c>
      <c r="B120" s="296">
        <v>2020</v>
      </c>
      <c r="C120" s="268">
        <v>2020</v>
      </c>
      <c r="D120" s="14">
        <v>210</v>
      </c>
      <c r="E120" s="148"/>
      <c r="F120" s="14" t="s">
        <v>469</v>
      </c>
      <c r="G120" s="14" t="s">
        <v>14</v>
      </c>
      <c r="H120" s="149"/>
      <c r="I120" s="150">
        <v>1.68</v>
      </c>
      <c r="J120" s="150">
        <f t="shared" si="4"/>
        <v>42000</v>
      </c>
      <c r="K120" s="14"/>
      <c r="L120" s="151">
        <v>25000</v>
      </c>
    </row>
    <row r="121" spans="1:18" s="141" customFormat="1" x14ac:dyDescent="0.2">
      <c r="A121" s="141">
        <v>116</v>
      </c>
      <c r="B121" s="296">
        <v>2020</v>
      </c>
      <c r="C121" s="268">
        <v>2020</v>
      </c>
      <c r="D121" s="14">
        <v>192</v>
      </c>
      <c r="E121" s="148"/>
      <c r="F121" s="14" t="s">
        <v>465</v>
      </c>
      <c r="G121" s="14" t="s">
        <v>14</v>
      </c>
      <c r="H121" s="149"/>
      <c r="I121" s="150">
        <v>81.900000000000006</v>
      </c>
      <c r="J121" s="150">
        <f t="shared" si="4"/>
        <v>16298.1</v>
      </c>
      <c r="K121" s="14"/>
      <c r="L121" s="151">
        <v>199</v>
      </c>
      <c r="M121" s="182"/>
      <c r="N121" s="182"/>
      <c r="O121" s="182"/>
      <c r="P121" s="182"/>
      <c r="Q121" s="182"/>
      <c r="R121" s="182"/>
    </row>
    <row r="122" spans="1:18" s="140" customFormat="1" x14ac:dyDescent="0.2">
      <c r="A122" s="141">
        <v>117</v>
      </c>
      <c r="B122" s="268">
        <v>2020</v>
      </c>
      <c r="C122" s="268">
        <v>2020</v>
      </c>
      <c r="D122" s="14">
        <v>176</v>
      </c>
      <c r="E122" s="148"/>
      <c r="F122" s="14" t="s">
        <v>488</v>
      </c>
      <c r="G122" s="14" t="s">
        <v>14</v>
      </c>
      <c r="H122" s="149"/>
      <c r="I122" s="150">
        <v>11.5</v>
      </c>
      <c r="J122" s="150">
        <f t="shared" si="4"/>
        <v>460000</v>
      </c>
      <c r="K122" s="153"/>
      <c r="L122" s="290">
        <v>40000</v>
      </c>
    </row>
    <row r="123" spans="1:18" s="141" customFormat="1" x14ac:dyDescent="0.2">
      <c r="A123" s="61">
        <v>118</v>
      </c>
      <c r="B123" s="296">
        <v>2020</v>
      </c>
      <c r="C123" s="296">
        <v>2020</v>
      </c>
      <c r="D123" s="14">
        <v>264</v>
      </c>
      <c r="E123" s="14"/>
      <c r="F123" s="14" t="s">
        <v>419</v>
      </c>
      <c r="G123" s="14" t="s">
        <v>14</v>
      </c>
      <c r="H123" s="14"/>
      <c r="I123" s="14">
        <v>6.44</v>
      </c>
      <c r="J123" s="150">
        <f t="shared" si="4"/>
        <v>631.12</v>
      </c>
      <c r="K123" s="14"/>
      <c r="L123" s="154">
        <v>98</v>
      </c>
    </row>
    <row r="124" spans="1:18" s="141" customFormat="1" x14ac:dyDescent="0.2">
      <c r="A124" s="141">
        <v>119</v>
      </c>
      <c r="B124" s="296">
        <v>2020</v>
      </c>
      <c r="C124" s="296">
        <v>2020</v>
      </c>
      <c r="D124" s="14">
        <v>287</v>
      </c>
      <c r="E124" s="14"/>
      <c r="F124" s="14" t="s">
        <v>475</v>
      </c>
      <c r="G124" s="14" t="s">
        <v>14</v>
      </c>
      <c r="H124" s="14"/>
      <c r="I124" s="14">
        <v>12.98</v>
      </c>
      <c r="J124" s="150">
        <f>L124*I124</f>
        <v>51.92</v>
      </c>
      <c r="K124" s="14"/>
      <c r="L124" s="290">
        <v>4</v>
      </c>
    </row>
    <row r="125" spans="1:18" s="141" customFormat="1" x14ac:dyDescent="0.2">
      <c r="A125" s="141">
        <v>120</v>
      </c>
      <c r="B125" s="296">
        <v>2020</v>
      </c>
      <c r="C125" s="296">
        <v>2020</v>
      </c>
      <c r="D125" s="14">
        <v>286</v>
      </c>
      <c r="E125" s="14"/>
      <c r="F125" s="14" t="s">
        <v>511</v>
      </c>
      <c r="G125" s="14" t="s">
        <v>14</v>
      </c>
      <c r="H125" s="14"/>
      <c r="I125" s="14">
        <v>12.98</v>
      </c>
      <c r="J125" s="150">
        <f>L125*I125</f>
        <v>519.20000000000005</v>
      </c>
      <c r="K125" s="14"/>
      <c r="L125" s="290">
        <v>40</v>
      </c>
    </row>
    <row r="126" spans="1:18" x14ac:dyDescent="0.2">
      <c r="A126" s="141">
        <v>121</v>
      </c>
      <c r="B126" s="53">
        <v>2020</v>
      </c>
      <c r="C126" s="53">
        <v>2020</v>
      </c>
      <c r="D126" s="50">
        <v>290</v>
      </c>
      <c r="E126" s="50"/>
      <c r="F126" s="50" t="s">
        <v>476</v>
      </c>
      <c r="G126" s="50" t="s">
        <v>14</v>
      </c>
      <c r="H126" s="50"/>
      <c r="I126" s="50">
        <v>12.98</v>
      </c>
      <c r="J126" s="74">
        <f>L126*I126</f>
        <v>623.04</v>
      </c>
      <c r="K126" s="50"/>
      <c r="L126" s="214">
        <v>48</v>
      </c>
    </row>
    <row r="127" spans="1:18" s="141" customFormat="1" x14ac:dyDescent="0.2">
      <c r="A127" s="141">
        <v>122</v>
      </c>
      <c r="B127" s="296">
        <v>2020</v>
      </c>
      <c r="C127" s="296">
        <v>2020</v>
      </c>
      <c r="D127" s="14">
        <v>288</v>
      </c>
      <c r="E127" s="14"/>
      <c r="F127" s="14" t="s">
        <v>474</v>
      </c>
      <c r="G127" s="14" t="s">
        <v>14</v>
      </c>
      <c r="H127" s="14"/>
      <c r="I127" s="14">
        <v>12.98</v>
      </c>
      <c r="J127" s="150">
        <f>L127*I127</f>
        <v>311.52</v>
      </c>
      <c r="K127" s="14"/>
      <c r="L127" s="290">
        <v>24</v>
      </c>
    </row>
    <row r="128" spans="1:18" s="141" customFormat="1" x14ac:dyDescent="0.2">
      <c r="A128" s="141">
        <v>123</v>
      </c>
      <c r="B128" s="53">
        <v>2020</v>
      </c>
      <c r="C128" s="53">
        <v>2020</v>
      </c>
      <c r="D128" s="50">
        <v>169</v>
      </c>
      <c r="E128" s="50"/>
      <c r="F128" s="50" t="s">
        <v>484</v>
      </c>
      <c r="G128" s="50" t="s">
        <v>14</v>
      </c>
      <c r="H128" s="50"/>
      <c r="I128" s="50">
        <v>55.7</v>
      </c>
      <c r="J128" s="74">
        <f>L128*I128</f>
        <v>278500</v>
      </c>
      <c r="K128" s="50"/>
      <c r="L128" s="214">
        <v>5000</v>
      </c>
    </row>
    <row r="129" spans="1:18" s="141" customFormat="1" x14ac:dyDescent="0.2">
      <c r="A129" s="141">
        <v>124</v>
      </c>
      <c r="B129" s="296">
        <v>2020</v>
      </c>
      <c r="C129" s="268">
        <v>2020</v>
      </c>
      <c r="D129" s="14">
        <v>249</v>
      </c>
      <c r="E129" s="148"/>
      <c r="F129" s="14" t="s">
        <v>466</v>
      </c>
      <c r="G129" s="14" t="s">
        <v>14</v>
      </c>
      <c r="H129" s="149"/>
      <c r="I129" s="150">
        <v>21.24</v>
      </c>
      <c r="J129" s="150">
        <f>I129*L129</f>
        <v>2909.8799999999997</v>
      </c>
      <c r="K129" s="14"/>
      <c r="L129" s="151">
        <v>137</v>
      </c>
    </row>
    <row r="130" spans="1:18" s="141" customFormat="1" x14ac:dyDescent="0.2">
      <c r="A130" s="141">
        <v>125</v>
      </c>
      <c r="B130" s="266">
        <v>43567</v>
      </c>
      <c r="C130" s="266">
        <v>43567</v>
      </c>
      <c r="D130" s="14">
        <v>268</v>
      </c>
      <c r="E130" s="148">
        <v>6914</v>
      </c>
      <c r="F130" s="14" t="s">
        <v>166</v>
      </c>
      <c r="G130" s="14" t="s">
        <v>14</v>
      </c>
      <c r="H130" s="149"/>
      <c r="I130" s="150">
        <v>23.6</v>
      </c>
      <c r="J130" s="150">
        <f>L130*I130</f>
        <v>3728.8</v>
      </c>
      <c r="K130" s="14"/>
      <c r="L130" s="267">
        <v>158</v>
      </c>
    </row>
    <row r="131" spans="1:18" s="141" customFormat="1" x14ac:dyDescent="0.2">
      <c r="A131" s="141">
        <v>126</v>
      </c>
      <c r="B131" s="268">
        <v>2018</v>
      </c>
      <c r="C131" s="268">
        <v>2018</v>
      </c>
      <c r="D131" s="14">
        <v>251</v>
      </c>
      <c r="E131" s="148">
        <v>5195</v>
      </c>
      <c r="F131" s="14" t="s">
        <v>472</v>
      </c>
      <c r="G131" s="14" t="s">
        <v>34</v>
      </c>
      <c r="H131" s="149"/>
      <c r="I131" s="150">
        <v>1293.28</v>
      </c>
      <c r="J131" s="150">
        <f>L131*I131</f>
        <v>11639.52</v>
      </c>
      <c r="K131" s="14"/>
      <c r="L131" s="267">
        <v>9</v>
      </c>
    </row>
    <row r="132" spans="1:18" s="141" customFormat="1" x14ac:dyDescent="0.2">
      <c r="A132" s="141">
        <v>127</v>
      </c>
      <c r="B132" s="268">
        <v>2018</v>
      </c>
      <c r="C132" s="268">
        <v>2018</v>
      </c>
      <c r="D132" s="14">
        <v>230</v>
      </c>
      <c r="E132" s="148">
        <v>5195</v>
      </c>
      <c r="F132" s="14" t="s">
        <v>462</v>
      </c>
      <c r="G132" s="14" t="s">
        <v>34</v>
      </c>
      <c r="H132" s="149"/>
      <c r="I132" s="150">
        <v>1293.28</v>
      </c>
      <c r="J132" s="150">
        <f>L132*I132</f>
        <v>18105.919999999998</v>
      </c>
      <c r="K132" s="14"/>
      <c r="L132" s="267">
        <v>14</v>
      </c>
    </row>
    <row r="133" spans="1:18" s="141" customFormat="1" x14ac:dyDescent="0.2">
      <c r="A133" s="141">
        <v>128</v>
      </c>
      <c r="B133" s="296">
        <v>2020</v>
      </c>
      <c r="C133" s="296">
        <v>2020</v>
      </c>
      <c r="D133" s="14">
        <v>289</v>
      </c>
      <c r="E133" s="14"/>
      <c r="F133" s="14" t="s">
        <v>368</v>
      </c>
      <c r="G133" s="14" t="s">
        <v>14</v>
      </c>
      <c r="H133" s="150"/>
      <c r="I133" s="150">
        <v>1.63</v>
      </c>
      <c r="J133" s="297">
        <f>I133*L133</f>
        <v>65.199999999999989</v>
      </c>
      <c r="K133" s="14"/>
      <c r="L133" s="154">
        <v>40</v>
      </c>
    </row>
    <row r="134" spans="1:18" s="141" customFormat="1" x14ac:dyDescent="0.2">
      <c r="A134" s="141">
        <v>129</v>
      </c>
      <c r="B134" s="296">
        <v>2020</v>
      </c>
      <c r="C134" s="296">
        <v>2020</v>
      </c>
      <c r="D134" s="14">
        <v>280</v>
      </c>
      <c r="E134" s="14"/>
      <c r="F134" s="14" t="s">
        <v>510</v>
      </c>
      <c r="G134" s="14" t="s">
        <v>14</v>
      </c>
      <c r="H134" s="150"/>
      <c r="I134" s="150">
        <v>3.37</v>
      </c>
      <c r="J134" s="297">
        <f>I134*L134</f>
        <v>3370</v>
      </c>
      <c r="K134" s="14"/>
      <c r="L134" s="154">
        <v>1000</v>
      </c>
    </row>
    <row r="135" spans="1:18" s="141" customFormat="1" x14ac:dyDescent="0.2">
      <c r="A135" s="141">
        <v>130</v>
      </c>
      <c r="B135" s="237">
        <v>43567</v>
      </c>
      <c r="C135" s="237">
        <v>43567</v>
      </c>
      <c r="D135" s="50">
        <v>2306</v>
      </c>
      <c r="E135" s="75">
        <v>6917</v>
      </c>
      <c r="F135" s="50" t="s">
        <v>76</v>
      </c>
      <c r="G135" s="50" t="s">
        <v>14</v>
      </c>
      <c r="H135" s="50"/>
      <c r="I135" s="74">
        <v>9.44</v>
      </c>
      <c r="J135" s="74">
        <f>L135*I135</f>
        <v>10223.519999999999</v>
      </c>
      <c r="K135" s="50"/>
      <c r="L135" s="213">
        <v>1083</v>
      </c>
    </row>
    <row r="136" spans="1:18" s="141" customFormat="1" x14ac:dyDescent="0.2">
      <c r="A136" s="141">
        <v>131</v>
      </c>
      <c r="B136" s="296">
        <v>2020</v>
      </c>
      <c r="C136" s="296">
        <v>2020</v>
      </c>
      <c r="D136" s="14">
        <v>281</v>
      </c>
      <c r="E136" s="148"/>
      <c r="F136" s="14" t="s">
        <v>79</v>
      </c>
      <c r="G136" s="14" t="s">
        <v>14</v>
      </c>
      <c r="H136" s="150"/>
      <c r="I136" s="150">
        <v>1.41</v>
      </c>
      <c r="J136" s="297">
        <f>I136*L136</f>
        <v>705</v>
      </c>
      <c r="K136" s="14"/>
      <c r="L136" s="154">
        <v>500</v>
      </c>
    </row>
    <row r="137" spans="1:18" s="141" customFormat="1" x14ac:dyDescent="0.2">
      <c r="A137" s="61">
        <v>132</v>
      </c>
      <c r="B137" s="237">
        <v>43659</v>
      </c>
      <c r="C137" s="237">
        <v>43659</v>
      </c>
      <c r="D137" s="50">
        <v>153</v>
      </c>
      <c r="E137" s="75">
        <v>4962</v>
      </c>
      <c r="F137" s="50" t="s">
        <v>60</v>
      </c>
      <c r="G137" s="50" t="s">
        <v>14</v>
      </c>
      <c r="H137" s="73"/>
      <c r="I137" s="74">
        <v>150</v>
      </c>
      <c r="J137" s="74">
        <f t="shared" ref="J137:J142" si="5">L137*I137</f>
        <v>63750</v>
      </c>
      <c r="K137" s="50"/>
      <c r="L137" s="213">
        <v>425</v>
      </c>
    </row>
    <row r="138" spans="1:18" x14ac:dyDescent="0.2">
      <c r="A138" s="61">
        <v>133</v>
      </c>
      <c r="B138" s="266">
        <v>43588</v>
      </c>
      <c r="C138" s="266">
        <v>43588</v>
      </c>
      <c r="D138" s="14">
        <v>196</v>
      </c>
      <c r="E138" s="148"/>
      <c r="F138" s="14" t="s">
        <v>404</v>
      </c>
      <c r="G138" s="14" t="s">
        <v>14</v>
      </c>
      <c r="H138" s="149"/>
      <c r="I138" s="150">
        <v>147732.67000000001</v>
      </c>
      <c r="J138" s="150">
        <f t="shared" si="5"/>
        <v>147732.67000000001</v>
      </c>
      <c r="K138" s="153"/>
      <c r="L138" s="267">
        <v>1</v>
      </c>
      <c r="R138" s="61" t="s">
        <v>457</v>
      </c>
    </row>
    <row r="139" spans="1:18" x14ac:dyDescent="0.2">
      <c r="A139" s="61">
        <v>134</v>
      </c>
      <c r="B139" s="266">
        <v>43588</v>
      </c>
      <c r="C139" s="266">
        <v>43588</v>
      </c>
      <c r="D139" s="14">
        <v>253</v>
      </c>
      <c r="E139" s="148"/>
      <c r="F139" s="14" t="s">
        <v>463</v>
      </c>
      <c r="G139" s="14" t="s">
        <v>14</v>
      </c>
      <c r="H139" s="149"/>
      <c r="I139" s="150">
        <v>147732.68</v>
      </c>
      <c r="J139" s="150">
        <f t="shared" si="5"/>
        <v>147732.68</v>
      </c>
      <c r="K139" s="153"/>
      <c r="L139" s="267">
        <v>1</v>
      </c>
      <c r="R139" s="61" t="s">
        <v>457</v>
      </c>
    </row>
    <row r="140" spans="1:18" x14ac:dyDescent="0.2">
      <c r="A140" s="61">
        <v>135</v>
      </c>
      <c r="B140" s="291">
        <v>43588</v>
      </c>
      <c r="C140" s="291">
        <v>43588</v>
      </c>
      <c r="D140" s="153">
        <v>195</v>
      </c>
      <c r="E140" s="292"/>
      <c r="F140" s="153" t="s">
        <v>289</v>
      </c>
      <c r="G140" s="153" t="s">
        <v>14</v>
      </c>
      <c r="H140" s="293"/>
      <c r="I140" s="294">
        <v>24420</v>
      </c>
      <c r="J140" s="294">
        <f t="shared" si="5"/>
        <v>48840</v>
      </c>
      <c r="K140" s="153"/>
      <c r="L140" s="295">
        <v>2</v>
      </c>
      <c r="R140" s="61" t="s">
        <v>457</v>
      </c>
    </row>
    <row r="141" spans="1:18" x14ac:dyDescent="0.2">
      <c r="A141" s="61">
        <v>136</v>
      </c>
      <c r="B141" s="291">
        <v>43588</v>
      </c>
      <c r="C141" s="291">
        <v>43588</v>
      </c>
      <c r="D141" s="153">
        <v>254</v>
      </c>
      <c r="E141" s="292"/>
      <c r="F141" s="153" t="s">
        <v>289</v>
      </c>
      <c r="G141" s="153" t="s">
        <v>14</v>
      </c>
      <c r="H141" s="293"/>
      <c r="I141" s="294">
        <v>24420</v>
      </c>
      <c r="J141" s="294">
        <f t="shared" si="5"/>
        <v>97680</v>
      </c>
      <c r="K141" s="153"/>
      <c r="L141" s="295">
        <v>4</v>
      </c>
      <c r="R141" s="61" t="s">
        <v>457</v>
      </c>
    </row>
    <row r="142" spans="1:18" x14ac:dyDescent="0.2">
      <c r="A142" s="61">
        <v>137</v>
      </c>
      <c r="B142" s="268">
        <v>2017</v>
      </c>
      <c r="C142" s="268">
        <v>2017</v>
      </c>
      <c r="D142" s="14">
        <v>194</v>
      </c>
      <c r="E142" s="148">
        <v>6498</v>
      </c>
      <c r="F142" s="14" t="s">
        <v>42</v>
      </c>
      <c r="G142" s="14" t="s">
        <v>14</v>
      </c>
      <c r="H142" s="14"/>
      <c r="I142" s="150">
        <v>56.05</v>
      </c>
      <c r="J142" s="150">
        <f t="shared" si="5"/>
        <v>16254.5</v>
      </c>
      <c r="K142" s="14"/>
      <c r="L142" s="267">
        <v>290</v>
      </c>
      <c r="R142" s="61" t="s">
        <v>457</v>
      </c>
    </row>
    <row r="143" spans="1:18" x14ac:dyDescent="0.2">
      <c r="A143" s="61">
        <v>138</v>
      </c>
      <c r="B143" s="53">
        <v>2020</v>
      </c>
      <c r="C143" s="53">
        <v>2020</v>
      </c>
      <c r="D143" s="50">
        <v>293</v>
      </c>
      <c r="E143" s="75"/>
      <c r="F143" s="50" t="s">
        <v>514</v>
      </c>
      <c r="G143" s="50" t="s">
        <v>14</v>
      </c>
      <c r="H143" s="73"/>
      <c r="I143" s="74">
        <v>942</v>
      </c>
      <c r="J143" s="219">
        <f>I143*L143</f>
        <v>1884</v>
      </c>
      <c r="K143" s="106"/>
      <c r="L143" s="214">
        <v>2</v>
      </c>
      <c r="R143" s="61" t="s">
        <v>457</v>
      </c>
    </row>
    <row r="144" spans="1:18" x14ac:dyDescent="0.2">
      <c r="A144" s="61">
        <v>139</v>
      </c>
      <c r="B144" s="53">
        <v>2020</v>
      </c>
      <c r="C144" s="53">
        <v>2020</v>
      </c>
      <c r="D144" s="50">
        <v>294</v>
      </c>
      <c r="E144" s="75"/>
      <c r="F144" s="50" t="s">
        <v>515</v>
      </c>
      <c r="G144" s="50" t="s">
        <v>14</v>
      </c>
      <c r="H144" s="73"/>
      <c r="I144" s="74">
        <v>325</v>
      </c>
      <c r="J144" s="219">
        <f>I144*L144</f>
        <v>975</v>
      </c>
      <c r="K144" s="106"/>
      <c r="L144" s="214">
        <v>3</v>
      </c>
      <c r="R144" s="61" t="s">
        <v>457</v>
      </c>
    </row>
    <row r="145" spans="1:18" x14ac:dyDescent="0.2">
      <c r="A145" s="61">
        <v>140</v>
      </c>
      <c r="B145" s="53">
        <v>2020</v>
      </c>
      <c r="C145" s="53">
        <v>2020</v>
      </c>
      <c r="D145" s="50">
        <v>295</v>
      </c>
      <c r="E145" s="75"/>
      <c r="F145" s="50" t="s">
        <v>516</v>
      </c>
      <c r="G145" s="50" t="s">
        <v>14</v>
      </c>
      <c r="H145" s="73"/>
      <c r="I145" s="74">
        <v>25</v>
      </c>
      <c r="J145" s="219">
        <f>I145*L145</f>
        <v>500</v>
      </c>
      <c r="K145" s="106"/>
      <c r="L145" s="214">
        <v>20</v>
      </c>
      <c r="R145" s="61" t="s">
        <v>457</v>
      </c>
    </row>
    <row r="146" spans="1:18" x14ac:dyDescent="0.2">
      <c r="A146" s="61">
        <v>141</v>
      </c>
      <c r="B146" s="296">
        <v>2020</v>
      </c>
      <c r="C146" s="296">
        <v>2020</v>
      </c>
      <c r="D146" s="14">
        <v>245</v>
      </c>
      <c r="E146" s="148"/>
      <c r="F146" s="14" t="s">
        <v>371</v>
      </c>
      <c r="G146" s="14" t="s">
        <v>14</v>
      </c>
      <c r="H146" s="149"/>
      <c r="I146" s="150">
        <v>31</v>
      </c>
      <c r="J146" s="297">
        <f>I146*L146</f>
        <v>2294</v>
      </c>
      <c r="K146" s="153"/>
      <c r="L146" s="154">
        <v>74</v>
      </c>
    </row>
    <row r="147" spans="1:18" x14ac:dyDescent="0.2">
      <c r="A147" s="61">
        <v>142</v>
      </c>
      <c r="B147" s="268">
        <v>2020</v>
      </c>
      <c r="C147" s="268">
        <v>2020</v>
      </c>
      <c r="D147" s="14">
        <v>185</v>
      </c>
      <c r="E147" s="148">
        <v>5251</v>
      </c>
      <c r="F147" s="14" t="s">
        <v>43</v>
      </c>
      <c r="G147" s="14" t="s">
        <v>14</v>
      </c>
      <c r="H147" s="14"/>
      <c r="I147" s="150">
        <v>5240</v>
      </c>
      <c r="J147" s="150">
        <f>L147*I147</f>
        <v>41920</v>
      </c>
      <c r="K147" s="14"/>
      <c r="L147" s="267">
        <v>8</v>
      </c>
    </row>
    <row r="148" spans="1:18" x14ac:dyDescent="0.2">
      <c r="A148" s="61">
        <v>143</v>
      </c>
      <c r="B148" s="296">
        <v>2020</v>
      </c>
      <c r="C148" s="268">
        <v>2020</v>
      </c>
      <c r="D148" s="14">
        <v>220</v>
      </c>
      <c r="E148" s="148"/>
      <c r="F148" s="14" t="s">
        <v>494</v>
      </c>
      <c r="G148" s="14" t="s">
        <v>14</v>
      </c>
      <c r="H148" s="149"/>
      <c r="I148" s="150">
        <v>4897</v>
      </c>
      <c r="J148" s="150">
        <f>I148*L148</f>
        <v>58764</v>
      </c>
      <c r="K148" s="14"/>
      <c r="L148" s="151">
        <v>12</v>
      </c>
    </row>
    <row r="149" spans="1:18" x14ac:dyDescent="0.2">
      <c r="A149" s="61">
        <v>144</v>
      </c>
      <c r="B149" s="268">
        <v>2020</v>
      </c>
      <c r="C149" s="268">
        <v>2020</v>
      </c>
      <c r="D149" s="14">
        <v>224</v>
      </c>
      <c r="E149" s="148"/>
      <c r="F149" s="14" t="s">
        <v>471</v>
      </c>
      <c r="G149" s="14" t="s">
        <v>14</v>
      </c>
      <c r="H149" s="149"/>
      <c r="I149" s="150">
        <v>3652</v>
      </c>
      <c r="J149" s="150">
        <f>I149*L149</f>
        <v>127820</v>
      </c>
      <c r="K149" s="14"/>
      <c r="L149" s="151">
        <v>35</v>
      </c>
    </row>
    <row r="150" spans="1:18" x14ac:dyDescent="0.2">
      <c r="A150" s="61">
        <v>145</v>
      </c>
      <c r="B150" s="266">
        <v>43622</v>
      </c>
      <c r="C150" s="266">
        <v>43622</v>
      </c>
      <c r="D150" s="14">
        <v>236</v>
      </c>
      <c r="E150" s="148">
        <v>9639</v>
      </c>
      <c r="F150" s="14" t="s">
        <v>495</v>
      </c>
      <c r="G150" s="14" t="s">
        <v>14</v>
      </c>
      <c r="H150" s="14"/>
      <c r="I150" s="150">
        <v>3556.22</v>
      </c>
      <c r="J150" s="150">
        <f>L150*I150</f>
        <v>17781.099999999999</v>
      </c>
      <c r="K150" s="14"/>
      <c r="L150" s="267">
        <v>5</v>
      </c>
    </row>
    <row r="151" spans="1:18" x14ac:dyDescent="0.2">
      <c r="A151" s="61">
        <v>146</v>
      </c>
      <c r="B151" s="268">
        <v>2020</v>
      </c>
      <c r="C151" s="296">
        <v>2020</v>
      </c>
      <c r="D151" s="14">
        <v>237</v>
      </c>
      <c r="E151" s="148"/>
      <c r="F151" s="14" t="s">
        <v>499</v>
      </c>
      <c r="G151" s="14" t="s">
        <v>14</v>
      </c>
      <c r="H151" s="149"/>
      <c r="I151" s="150">
        <v>4454.5</v>
      </c>
      <c r="J151" s="150">
        <f>I151*L151</f>
        <v>66817.5</v>
      </c>
      <c r="K151" s="153"/>
      <c r="L151" s="290">
        <v>15</v>
      </c>
    </row>
    <row r="152" spans="1:18" x14ac:dyDescent="0.2">
      <c r="A152" s="61">
        <v>147</v>
      </c>
      <c r="B152" s="268">
        <v>2020</v>
      </c>
      <c r="C152" s="296">
        <v>2020</v>
      </c>
      <c r="D152" s="14">
        <v>242</v>
      </c>
      <c r="E152" s="148"/>
      <c r="F152" s="14" t="s">
        <v>501</v>
      </c>
      <c r="G152" s="14" t="s">
        <v>14</v>
      </c>
      <c r="H152" s="149"/>
      <c r="I152" s="150">
        <v>2466.1999999999998</v>
      </c>
      <c r="J152" s="150">
        <f>I152*L152</f>
        <v>27128.199999999997</v>
      </c>
      <c r="K152" s="153"/>
      <c r="L152" s="290">
        <v>11</v>
      </c>
    </row>
    <row r="153" spans="1:18" s="141" customFormat="1" x14ac:dyDescent="0.2">
      <c r="A153" s="141">
        <v>148</v>
      </c>
      <c r="B153" s="268">
        <v>2020</v>
      </c>
      <c r="C153" s="296">
        <v>2020</v>
      </c>
      <c r="D153" s="14">
        <v>241</v>
      </c>
      <c r="E153" s="148"/>
      <c r="F153" s="14" t="s">
        <v>500</v>
      </c>
      <c r="G153" s="14" t="s">
        <v>14</v>
      </c>
      <c r="H153" s="149"/>
      <c r="I153" s="150">
        <v>2767.1</v>
      </c>
      <c r="J153" s="150">
        <f>I153*L153</f>
        <v>35972.299999999996</v>
      </c>
      <c r="K153" s="153"/>
      <c r="L153" s="290">
        <v>13</v>
      </c>
    </row>
    <row r="154" spans="1:18" x14ac:dyDescent="0.2">
      <c r="A154" s="141">
        <v>149</v>
      </c>
      <c r="B154" s="296">
        <v>2020</v>
      </c>
      <c r="C154" s="268">
        <v>2020</v>
      </c>
      <c r="D154" s="14">
        <v>223</v>
      </c>
      <c r="E154" s="148"/>
      <c r="F154" s="14" t="s">
        <v>470</v>
      </c>
      <c r="G154" s="14" t="s">
        <v>14</v>
      </c>
      <c r="H154" s="149"/>
      <c r="I154" s="150">
        <v>2930</v>
      </c>
      <c r="J154" s="150">
        <f>I154*L154</f>
        <v>11720</v>
      </c>
      <c r="K154" s="14"/>
      <c r="L154" s="290">
        <v>4</v>
      </c>
    </row>
    <row r="155" spans="1:18" s="141" customFormat="1" x14ac:dyDescent="0.2">
      <c r="A155" s="141">
        <v>150</v>
      </c>
      <c r="B155" s="266">
        <v>43622</v>
      </c>
      <c r="C155" s="266">
        <v>43622</v>
      </c>
      <c r="D155" s="14">
        <v>278</v>
      </c>
      <c r="E155" s="148">
        <v>5733</v>
      </c>
      <c r="F155" s="14" t="s">
        <v>147</v>
      </c>
      <c r="G155" s="14" t="s">
        <v>14</v>
      </c>
      <c r="H155" s="14"/>
      <c r="I155" s="150">
        <v>2466.1999999999998</v>
      </c>
      <c r="J155" s="150">
        <f t="shared" ref="J155:J166" si="6">L155*I155</f>
        <v>7398.5999999999995</v>
      </c>
      <c r="K155" s="14"/>
      <c r="L155" s="267">
        <v>3</v>
      </c>
    </row>
    <row r="156" spans="1:18" s="141" customFormat="1" x14ac:dyDescent="0.2">
      <c r="A156" s="141">
        <v>151</v>
      </c>
      <c r="B156" s="266">
        <v>43622</v>
      </c>
      <c r="C156" s="266">
        <v>43622</v>
      </c>
      <c r="D156" s="14">
        <v>279</v>
      </c>
      <c r="E156" s="148">
        <v>5734</v>
      </c>
      <c r="F156" s="14" t="s">
        <v>148</v>
      </c>
      <c r="G156" s="14" t="s">
        <v>14</v>
      </c>
      <c r="H156" s="14"/>
      <c r="I156" s="150">
        <v>2596</v>
      </c>
      <c r="J156" s="150">
        <f t="shared" si="6"/>
        <v>7788</v>
      </c>
      <c r="K156" s="14"/>
      <c r="L156" s="267">
        <v>3</v>
      </c>
    </row>
    <row r="157" spans="1:18" s="141" customFormat="1" x14ac:dyDescent="0.2">
      <c r="A157" s="141">
        <v>152</v>
      </c>
      <c r="B157" s="266">
        <v>43622</v>
      </c>
      <c r="C157" s="266">
        <v>43622</v>
      </c>
      <c r="D157" s="14">
        <v>277</v>
      </c>
      <c r="E157" s="148">
        <v>5736</v>
      </c>
      <c r="F157" s="14" t="s">
        <v>149</v>
      </c>
      <c r="G157" s="14" t="s">
        <v>14</v>
      </c>
      <c r="H157" s="14"/>
      <c r="I157" s="150">
        <v>2596</v>
      </c>
      <c r="J157" s="150">
        <f t="shared" si="6"/>
        <v>5192</v>
      </c>
      <c r="K157" s="14"/>
      <c r="L157" s="267">
        <v>2</v>
      </c>
    </row>
    <row r="158" spans="1:18" s="141" customFormat="1" x14ac:dyDescent="0.2">
      <c r="A158" s="141">
        <v>153</v>
      </c>
      <c r="B158" s="266">
        <v>43622</v>
      </c>
      <c r="C158" s="266">
        <v>43622</v>
      </c>
      <c r="D158" s="14">
        <v>186</v>
      </c>
      <c r="E158" s="148"/>
      <c r="F158" s="14" t="s">
        <v>232</v>
      </c>
      <c r="G158" s="14" t="s">
        <v>14</v>
      </c>
      <c r="H158" s="14"/>
      <c r="I158" s="150">
        <v>538.20000000000005</v>
      </c>
      <c r="J158" s="150">
        <f t="shared" si="6"/>
        <v>2152.8000000000002</v>
      </c>
      <c r="K158" s="14"/>
      <c r="L158" s="267">
        <v>4</v>
      </c>
    </row>
    <row r="159" spans="1:18" s="141" customFormat="1" x14ac:dyDescent="0.2">
      <c r="A159" s="61">
        <v>154</v>
      </c>
      <c r="B159" s="266">
        <v>43622</v>
      </c>
      <c r="C159" s="266">
        <v>43622</v>
      </c>
      <c r="D159" s="14">
        <v>221</v>
      </c>
      <c r="E159" s="148"/>
      <c r="F159" s="14" t="s">
        <v>228</v>
      </c>
      <c r="G159" s="14" t="s">
        <v>14</v>
      </c>
      <c r="H159" s="14"/>
      <c r="I159" s="150">
        <v>10839.48</v>
      </c>
      <c r="J159" s="150">
        <f t="shared" si="6"/>
        <v>43357.919999999998</v>
      </c>
      <c r="K159" s="14"/>
      <c r="L159" s="267">
        <v>4</v>
      </c>
    </row>
    <row r="160" spans="1:18" s="129" customFormat="1" ht="18.75" x14ac:dyDescent="0.3">
      <c r="A160" s="337">
        <v>155</v>
      </c>
      <c r="B160" s="266">
        <v>43622</v>
      </c>
      <c r="C160" s="266">
        <v>43622</v>
      </c>
      <c r="D160" s="14">
        <v>243</v>
      </c>
      <c r="E160" s="148"/>
      <c r="F160" s="14" t="s">
        <v>498</v>
      </c>
      <c r="G160" s="14" t="s">
        <v>14</v>
      </c>
      <c r="H160" s="14"/>
      <c r="I160" s="150">
        <v>1325.52</v>
      </c>
      <c r="J160" s="150">
        <f t="shared" si="6"/>
        <v>3976.56</v>
      </c>
      <c r="K160" s="14"/>
      <c r="L160" s="267">
        <v>3</v>
      </c>
      <c r="M160" s="61"/>
    </row>
    <row r="161" spans="1:23" s="141" customFormat="1" x14ac:dyDescent="0.2">
      <c r="A161" s="141">
        <v>156</v>
      </c>
      <c r="B161" s="266">
        <v>43622</v>
      </c>
      <c r="C161" s="266">
        <v>43622</v>
      </c>
      <c r="D161" s="14">
        <v>233</v>
      </c>
      <c r="E161" s="148">
        <v>9638</v>
      </c>
      <c r="F161" s="14" t="s">
        <v>337</v>
      </c>
      <c r="G161" s="14" t="s">
        <v>14</v>
      </c>
      <c r="H161" s="14"/>
      <c r="I161" s="150">
        <v>1427.8</v>
      </c>
      <c r="J161" s="150">
        <f t="shared" si="6"/>
        <v>2855.6</v>
      </c>
      <c r="K161" s="14"/>
      <c r="L161" s="267">
        <v>2</v>
      </c>
    </row>
    <row r="162" spans="1:23" s="141" customFormat="1" x14ac:dyDescent="0.2">
      <c r="A162" s="141">
        <v>157</v>
      </c>
      <c r="B162" s="266">
        <v>43622</v>
      </c>
      <c r="C162" s="266">
        <v>43622</v>
      </c>
      <c r="D162" s="14">
        <v>240</v>
      </c>
      <c r="E162" s="148">
        <v>1608</v>
      </c>
      <c r="F162" s="14" t="s">
        <v>135</v>
      </c>
      <c r="G162" s="14" t="s">
        <v>14</v>
      </c>
      <c r="H162" s="149"/>
      <c r="I162" s="150">
        <v>2088.6</v>
      </c>
      <c r="J162" s="150">
        <f t="shared" si="6"/>
        <v>12531.599999999999</v>
      </c>
      <c r="K162" s="14"/>
      <c r="L162" s="267">
        <v>6</v>
      </c>
      <c r="M162" s="331"/>
    </row>
    <row r="163" spans="1:23" s="141" customFormat="1" x14ac:dyDescent="0.2">
      <c r="A163" s="141">
        <v>158</v>
      </c>
      <c r="B163" s="266">
        <v>43622</v>
      </c>
      <c r="C163" s="266">
        <v>43622</v>
      </c>
      <c r="D163" s="14">
        <v>226</v>
      </c>
      <c r="E163" s="148"/>
      <c r="F163" s="14" t="s">
        <v>267</v>
      </c>
      <c r="G163" s="14" t="s">
        <v>14</v>
      </c>
      <c r="H163" s="149"/>
      <c r="I163" s="150">
        <v>1331.48</v>
      </c>
      <c r="J163" s="150">
        <f t="shared" si="6"/>
        <v>2662.96</v>
      </c>
      <c r="K163" s="14"/>
      <c r="L163" s="267">
        <v>2</v>
      </c>
      <c r="M163" s="331"/>
    </row>
    <row r="164" spans="1:23" x14ac:dyDescent="0.2">
      <c r="A164" s="61">
        <v>159</v>
      </c>
      <c r="B164" s="340">
        <v>43622</v>
      </c>
      <c r="C164" s="340">
        <v>43622</v>
      </c>
      <c r="D164" s="170">
        <v>225</v>
      </c>
      <c r="E164" s="171"/>
      <c r="F164" s="170" t="s">
        <v>256</v>
      </c>
      <c r="G164" s="170" t="s">
        <v>14</v>
      </c>
      <c r="H164" s="172"/>
      <c r="I164" s="173">
        <v>6490</v>
      </c>
      <c r="J164" s="173">
        <f t="shared" si="6"/>
        <v>25960</v>
      </c>
      <c r="K164" s="170"/>
      <c r="L164" s="388">
        <v>4</v>
      </c>
    </row>
    <row r="165" spans="1:23" s="257" customFormat="1" x14ac:dyDescent="0.2">
      <c r="A165" s="257">
        <v>160</v>
      </c>
      <c r="B165" s="266">
        <v>43622</v>
      </c>
      <c r="C165" s="266">
        <v>43622</v>
      </c>
      <c r="D165" s="14">
        <v>234</v>
      </c>
      <c r="E165" s="148">
        <v>9637</v>
      </c>
      <c r="F165" s="14" t="s">
        <v>496</v>
      </c>
      <c r="G165" s="14" t="s">
        <v>14</v>
      </c>
      <c r="H165" s="14"/>
      <c r="I165" s="150">
        <v>574.76</v>
      </c>
      <c r="J165" s="150">
        <f t="shared" si="6"/>
        <v>2299.04</v>
      </c>
      <c r="K165" s="14"/>
      <c r="L165" s="267">
        <v>4</v>
      </c>
      <c r="M165" s="71"/>
      <c r="P165" s="377"/>
      <c r="Q165" s="377"/>
      <c r="R165" s="377"/>
      <c r="S165" s="377"/>
      <c r="T165" s="377"/>
      <c r="U165" s="377"/>
      <c r="V165" s="377"/>
      <c r="W165" s="377"/>
    </row>
    <row r="166" spans="1:23" x14ac:dyDescent="0.2">
      <c r="A166" s="61">
        <v>161</v>
      </c>
      <c r="B166" s="266">
        <v>43622</v>
      </c>
      <c r="C166" s="266">
        <v>43622</v>
      </c>
      <c r="D166" s="14">
        <v>183</v>
      </c>
      <c r="E166" s="148">
        <v>5735</v>
      </c>
      <c r="F166" s="14" t="s">
        <v>492</v>
      </c>
      <c r="G166" s="14" t="s">
        <v>14</v>
      </c>
      <c r="H166" s="14"/>
      <c r="I166" s="150">
        <v>2596</v>
      </c>
      <c r="J166" s="150">
        <f t="shared" si="6"/>
        <v>7788</v>
      </c>
      <c r="K166" s="14"/>
      <c r="L166" s="267">
        <v>3</v>
      </c>
      <c r="P166" s="260"/>
      <c r="Q166" s="260"/>
      <c r="R166" s="260"/>
      <c r="S166" s="260"/>
      <c r="T166" s="260"/>
      <c r="U166" s="260"/>
      <c r="V166" s="260"/>
      <c r="W166" s="260"/>
    </row>
    <row r="167" spans="1:23" s="141" customFormat="1" x14ac:dyDescent="0.2">
      <c r="A167" s="141">
        <v>162</v>
      </c>
      <c r="B167" s="268">
        <v>2020</v>
      </c>
      <c r="C167" s="268">
        <v>2020</v>
      </c>
      <c r="D167" s="14">
        <v>182</v>
      </c>
      <c r="E167" s="148"/>
      <c r="F167" s="14" t="s">
        <v>491</v>
      </c>
      <c r="G167" s="14" t="s">
        <v>14</v>
      </c>
      <c r="H167" s="149"/>
      <c r="I167" s="150">
        <v>713.9</v>
      </c>
      <c r="J167" s="150">
        <f>I167*L167</f>
        <v>1427.8</v>
      </c>
      <c r="K167" s="153"/>
      <c r="L167" s="290">
        <v>2</v>
      </c>
      <c r="P167" s="260"/>
      <c r="Q167" s="260"/>
      <c r="R167" s="260"/>
      <c r="S167" s="260"/>
      <c r="T167" s="260"/>
      <c r="U167" s="260"/>
      <c r="V167" s="260"/>
      <c r="W167" s="260"/>
    </row>
    <row r="168" spans="1:23" s="135" customFormat="1" x14ac:dyDescent="0.2">
      <c r="A168" s="135">
        <v>163</v>
      </c>
      <c r="B168" s="53">
        <v>2020</v>
      </c>
      <c r="C168" s="53">
        <v>2020</v>
      </c>
      <c r="D168" s="50">
        <v>296</v>
      </c>
      <c r="E168" s="75"/>
      <c r="F168" s="50" t="s">
        <v>517</v>
      </c>
      <c r="G168" s="50" t="s">
        <v>14</v>
      </c>
      <c r="H168" s="73"/>
      <c r="I168" s="74">
        <v>10</v>
      </c>
      <c r="J168" s="219">
        <f>I168*L168</f>
        <v>200</v>
      </c>
      <c r="K168" s="106"/>
      <c r="L168" s="214">
        <v>20</v>
      </c>
      <c r="M168" s="141"/>
      <c r="N168" s="141"/>
      <c r="O168" s="141"/>
      <c r="P168" s="156"/>
      <c r="Q168" s="156"/>
      <c r="R168" s="156"/>
      <c r="S168" s="387"/>
      <c r="T168" s="387"/>
      <c r="U168" s="387"/>
      <c r="V168" s="387"/>
      <c r="W168" s="387"/>
    </row>
    <row r="169" spans="1:23" s="141" customFormat="1" x14ac:dyDescent="0.2">
      <c r="A169" s="141">
        <v>164</v>
      </c>
      <c r="B169" s="291">
        <v>43588</v>
      </c>
      <c r="C169" s="291">
        <v>43588</v>
      </c>
      <c r="D169" s="153">
        <v>258</v>
      </c>
      <c r="E169" s="292"/>
      <c r="F169" s="153" t="s">
        <v>464</v>
      </c>
      <c r="G169" s="153" t="s">
        <v>14</v>
      </c>
      <c r="H169" s="293"/>
      <c r="I169" s="294">
        <v>4803.6499999999996</v>
      </c>
      <c r="J169" s="294">
        <f>L169*I169</f>
        <v>24018.25</v>
      </c>
      <c r="K169" s="153"/>
      <c r="L169" s="295">
        <v>5</v>
      </c>
    </row>
    <row r="170" spans="1:23" s="135" customFormat="1" x14ac:dyDescent="0.2">
      <c r="A170" s="135">
        <v>165</v>
      </c>
      <c r="B170" s="266">
        <v>43588</v>
      </c>
      <c r="C170" s="266">
        <v>43588</v>
      </c>
      <c r="D170" s="14">
        <v>198</v>
      </c>
      <c r="E170" s="148"/>
      <c r="F170" s="14" t="s">
        <v>506</v>
      </c>
      <c r="G170" s="14" t="s">
        <v>14</v>
      </c>
      <c r="H170" s="149"/>
      <c r="I170" s="150">
        <v>4803.6499999999996</v>
      </c>
      <c r="J170" s="150">
        <f>L170*I170</f>
        <v>14410.949999999999</v>
      </c>
      <c r="K170" s="153"/>
      <c r="L170" s="267">
        <v>3</v>
      </c>
      <c r="M170" s="141"/>
      <c r="N170" s="141"/>
      <c r="O170" s="141"/>
      <c r="P170" s="141"/>
      <c r="Q170" s="141"/>
      <c r="R170" s="141"/>
    </row>
    <row r="171" spans="1:23" s="431" customFormat="1" x14ac:dyDescent="0.2">
      <c r="A171" s="431">
        <v>166</v>
      </c>
      <c r="B171" s="53">
        <v>2020</v>
      </c>
      <c r="C171" s="53">
        <v>2020</v>
      </c>
      <c r="D171" s="50">
        <v>297</v>
      </c>
      <c r="E171" s="75"/>
      <c r="F171" s="50" t="s">
        <v>518</v>
      </c>
      <c r="G171" s="50" t="s">
        <v>45</v>
      </c>
      <c r="H171" s="73"/>
      <c r="I171" s="74">
        <v>512.86</v>
      </c>
      <c r="J171" s="219">
        <f>I171*L171</f>
        <v>20514.400000000001</v>
      </c>
      <c r="K171" s="106"/>
      <c r="L171" s="214">
        <v>40</v>
      </c>
      <c r="M171" s="78"/>
      <c r="N171" s="78"/>
      <c r="O171" s="78"/>
      <c r="P171" s="78"/>
      <c r="Q171" s="78"/>
      <c r="R171" s="78"/>
    </row>
    <row r="172" spans="1:23" s="141" customFormat="1" x14ac:dyDescent="0.2">
      <c r="A172" s="141">
        <v>167</v>
      </c>
      <c r="B172" s="296">
        <v>2020</v>
      </c>
      <c r="C172" s="296">
        <v>2020</v>
      </c>
      <c r="D172" s="14">
        <v>2319</v>
      </c>
      <c r="E172" s="148"/>
      <c r="F172" s="14" t="s">
        <v>531</v>
      </c>
      <c r="G172" s="14" t="s">
        <v>14</v>
      </c>
      <c r="H172" s="149"/>
      <c r="I172" s="150">
        <v>71.459999999999994</v>
      </c>
      <c r="J172" s="150">
        <f t="shared" ref="J172:J179" si="7">L172*I172</f>
        <v>1786.4999999999998</v>
      </c>
      <c r="K172" s="153"/>
      <c r="L172" s="290">
        <v>25</v>
      </c>
    </row>
    <row r="173" spans="1:23" s="141" customFormat="1" x14ac:dyDescent="0.2">
      <c r="A173" s="141">
        <v>168</v>
      </c>
      <c r="B173" s="237">
        <v>43649</v>
      </c>
      <c r="C173" s="237">
        <v>43649</v>
      </c>
      <c r="D173" s="50">
        <v>163</v>
      </c>
      <c r="E173" s="75">
        <v>9643</v>
      </c>
      <c r="F173" s="50" t="s">
        <v>330</v>
      </c>
      <c r="G173" s="50" t="s">
        <v>14</v>
      </c>
      <c r="H173" s="73"/>
      <c r="I173" s="74">
        <v>290</v>
      </c>
      <c r="J173" s="74">
        <f t="shared" si="7"/>
        <v>1450</v>
      </c>
      <c r="K173" s="50"/>
      <c r="L173" s="213">
        <v>5</v>
      </c>
    </row>
    <row r="174" spans="1:23" s="141" customFormat="1" x14ac:dyDescent="0.2">
      <c r="A174" s="141">
        <v>169</v>
      </c>
      <c r="B174" s="237">
        <v>43649</v>
      </c>
      <c r="C174" s="237">
        <v>43649</v>
      </c>
      <c r="D174" s="50">
        <v>164</v>
      </c>
      <c r="E174" s="75">
        <v>1891</v>
      </c>
      <c r="F174" s="50" t="s">
        <v>33</v>
      </c>
      <c r="G174" s="50" t="s">
        <v>14</v>
      </c>
      <c r="H174" s="73"/>
      <c r="I174" s="74">
        <v>190.26</v>
      </c>
      <c r="J174" s="74">
        <f t="shared" si="7"/>
        <v>190.26</v>
      </c>
      <c r="K174" s="50"/>
      <c r="L174" s="213">
        <v>1</v>
      </c>
      <c r="N174" s="135"/>
      <c r="O174" s="135"/>
      <c r="P174" s="135"/>
      <c r="Q174" s="135"/>
      <c r="R174" s="135"/>
    </row>
    <row r="175" spans="1:23" s="265" customFormat="1" x14ac:dyDescent="0.2">
      <c r="A175" s="265">
        <v>170</v>
      </c>
      <c r="B175" s="238">
        <v>2020</v>
      </c>
      <c r="C175" s="238">
        <v>2020</v>
      </c>
      <c r="D175" s="121">
        <v>161</v>
      </c>
      <c r="E175" s="75"/>
      <c r="F175" s="50" t="s">
        <v>481</v>
      </c>
      <c r="G175" s="50" t="s">
        <v>14</v>
      </c>
      <c r="H175" s="50"/>
      <c r="I175" s="74">
        <v>88.71</v>
      </c>
      <c r="J175" s="74">
        <f t="shared" si="7"/>
        <v>2217.75</v>
      </c>
      <c r="K175" s="50"/>
      <c r="L175" s="213">
        <v>25</v>
      </c>
      <c r="M175" s="61"/>
      <c r="N175" s="61"/>
      <c r="O175" s="61"/>
      <c r="P175" s="61"/>
      <c r="Q175" s="61"/>
      <c r="R175" s="61"/>
    </row>
    <row r="176" spans="1:23" x14ac:dyDescent="0.2">
      <c r="A176" s="61">
        <v>171</v>
      </c>
      <c r="B176" s="238">
        <v>2020</v>
      </c>
      <c r="C176" s="238">
        <v>2020</v>
      </c>
      <c r="D176" s="121">
        <v>162</v>
      </c>
      <c r="E176" s="75"/>
      <c r="F176" s="50" t="s">
        <v>482</v>
      </c>
      <c r="G176" s="50" t="s">
        <v>14</v>
      </c>
      <c r="H176" s="50"/>
      <c r="I176" s="74">
        <v>609.84</v>
      </c>
      <c r="J176" s="74">
        <f t="shared" si="7"/>
        <v>3049.2000000000003</v>
      </c>
      <c r="K176" s="50"/>
      <c r="L176" s="213">
        <v>5</v>
      </c>
      <c r="N176" s="71"/>
      <c r="O176" s="71"/>
      <c r="P176" s="71"/>
      <c r="Q176" s="71"/>
      <c r="R176" s="71"/>
    </row>
    <row r="177" spans="1:18" x14ac:dyDescent="0.2">
      <c r="A177" s="61">
        <v>172</v>
      </c>
      <c r="B177" s="237">
        <v>43649</v>
      </c>
      <c r="C177" s="237">
        <v>43649</v>
      </c>
      <c r="D177" s="50">
        <v>160</v>
      </c>
      <c r="E177" s="75">
        <v>3523</v>
      </c>
      <c r="F177" s="50" t="s">
        <v>165</v>
      </c>
      <c r="G177" s="50" t="s">
        <v>14</v>
      </c>
      <c r="H177" s="73"/>
      <c r="I177" s="74">
        <v>112.1</v>
      </c>
      <c r="J177" s="74">
        <f t="shared" si="7"/>
        <v>1121</v>
      </c>
      <c r="K177" s="50"/>
      <c r="L177" s="213">
        <v>10</v>
      </c>
      <c r="N177" s="71"/>
      <c r="O177" s="71"/>
      <c r="P177" s="71"/>
      <c r="Q177" s="71"/>
      <c r="R177" s="71"/>
    </row>
    <row r="178" spans="1:18" x14ac:dyDescent="0.2">
      <c r="A178" s="61">
        <v>173</v>
      </c>
      <c r="B178" s="268">
        <v>2018</v>
      </c>
      <c r="C178" s="268">
        <v>2018</v>
      </c>
      <c r="D178" s="14">
        <v>190</v>
      </c>
      <c r="E178" s="148">
        <v>5194</v>
      </c>
      <c r="F178" s="14" t="s">
        <v>66</v>
      </c>
      <c r="G178" s="14" t="s">
        <v>10</v>
      </c>
      <c r="H178" s="14"/>
      <c r="I178" s="150">
        <v>1857</v>
      </c>
      <c r="J178" s="150">
        <f t="shared" si="7"/>
        <v>12999</v>
      </c>
      <c r="K178" s="153"/>
      <c r="L178" s="267">
        <v>7</v>
      </c>
    </row>
    <row r="179" spans="1:18" x14ac:dyDescent="0.2">
      <c r="A179" s="61">
        <v>174</v>
      </c>
      <c r="B179" s="266">
        <v>43504</v>
      </c>
      <c r="C179" s="266">
        <v>43504</v>
      </c>
      <c r="D179" s="14">
        <v>184</v>
      </c>
      <c r="E179" s="148" t="s">
        <v>224</v>
      </c>
      <c r="F179" s="14" t="s">
        <v>145</v>
      </c>
      <c r="G179" s="14" t="s">
        <v>10</v>
      </c>
      <c r="H179" s="149"/>
      <c r="I179" s="150">
        <v>2913</v>
      </c>
      <c r="J179" s="150">
        <f t="shared" si="7"/>
        <v>20391</v>
      </c>
      <c r="K179" s="14"/>
      <c r="L179" s="267">
        <v>7</v>
      </c>
    </row>
    <row r="180" spans="1:18" s="141" customFormat="1" x14ac:dyDescent="0.2">
      <c r="A180" s="61"/>
      <c r="B180" s="244"/>
      <c r="C180" s="244"/>
      <c r="D180" s="67"/>
      <c r="E180" s="68"/>
      <c r="F180" s="67"/>
      <c r="G180" s="67"/>
      <c r="H180" s="69"/>
      <c r="I180" s="70"/>
      <c r="J180" s="70"/>
      <c r="K180" s="103"/>
      <c r="L180" s="212"/>
    </row>
    <row r="181" spans="1:18" x14ac:dyDescent="0.2">
      <c r="B181" s="244"/>
      <c r="C181" s="244"/>
      <c r="D181" s="67"/>
      <c r="E181" s="68"/>
      <c r="F181" s="67"/>
      <c r="G181" s="67"/>
      <c r="H181" s="69"/>
      <c r="I181" s="70"/>
      <c r="J181" s="70"/>
      <c r="K181" s="103"/>
      <c r="L181" s="212"/>
    </row>
    <row r="182" spans="1:18" x14ac:dyDescent="0.2">
      <c r="A182" s="141"/>
    </row>
    <row r="184" spans="1:18" x14ac:dyDescent="0.2">
      <c r="D184" s="82"/>
      <c r="E184" s="77"/>
      <c r="F184" s="82"/>
      <c r="G184" s="82"/>
      <c r="H184" s="83"/>
      <c r="I184" s="84"/>
      <c r="J184" s="84"/>
    </row>
    <row r="185" spans="1:18" ht="12.75" x14ac:dyDescent="0.2">
      <c r="B185" s="239" t="s">
        <v>449</v>
      </c>
      <c r="D185" s="56"/>
      <c r="E185" s="49"/>
      <c r="F185" s="56"/>
      <c r="G185" s="56" t="s">
        <v>356</v>
      </c>
      <c r="H185" s="57"/>
      <c r="I185" s="58"/>
      <c r="J185" s="58"/>
      <c r="K185" s="60"/>
      <c r="L185" s="225"/>
      <c r="M185" s="37"/>
    </row>
    <row r="186" spans="1:18" x14ac:dyDescent="0.2">
      <c r="D186" s="82"/>
      <c r="E186" s="77"/>
      <c r="F186" s="82"/>
      <c r="G186" s="82"/>
      <c r="H186" s="83"/>
      <c r="I186" s="84"/>
      <c r="J186" s="84"/>
    </row>
    <row r="187" spans="1:18" x14ac:dyDescent="0.2">
      <c r="D187" s="82"/>
      <c r="E187" s="77"/>
      <c r="F187" s="82"/>
      <c r="G187" s="82"/>
      <c r="H187" s="83"/>
      <c r="I187" s="84"/>
      <c r="J187" s="84"/>
    </row>
    <row r="188" spans="1:18" x14ac:dyDescent="0.2">
      <c r="D188" s="82"/>
      <c r="E188" s="77"/>
      <c r="F188" s="82"/>
      <c r="G188" s="82"/>
      <c r="H188" s="83"/>
      <c r="I188" s="84"/>
      <c r="J188" s="84"/>
    </row>
    <row r="189" spans="1:18" x14ac:dyDescent="0.2">
      <c r="D189" s="82"/>
      <c r="E189" s="77"/>
      <c r="F189" s="82"/>
      <c r="G189" s="82"/>
      <c r="H189" s="83"/>
      <c r="I189" s="84"/>
      <c r="J189" s="84"/>
    </row>
    <row r="190" spans="1:18" x14ac:dyDescent="0.2">
      <c r="D190" s="82"/>
      <c r="E190" s="77"/>
      <c r="F190" s="82"/>
      <c r="G190" s="82"/>
      <c r="H190" s="83"/>
      <c r="I190" s="84"/>
      <c r="J190" s="84"/>
    </row>
    <row r="191" spans="1:18" s="37" customFormat="1" ht="15" x14ac:dyDescent="0.25">
      <c r="B191" s="248" t="s">
        <v>353</v>
      </c>
      <c r="C191" s="248"/>
      <c r="D191" s="249"/>
      <c r="E191" s="250"/>
      <c r="F191" s="249"/>
      <c r="G191" s="251" t="s">
        <v>336</v>
      </c>
      <c r="H191" s="251"/>
      <c r="I191" s="252"/>
      <c r="J191" s="252"/>
      <c r="K191" s="259"/>
      <c r="L191" s="254"/>
      <c r="M191" s="123"/>
    </row>
    <row r="192" spans="1:18" ht="12.75" x14ac:dyDescent="0.2">
      <c r="B192" s="37" t="s">
        <v>443</v>
      </c>
      <c r="C192" s="37"/>
      <c r="D192" s="56"/>
      <c r="E192" s="49"/>
      <c r="F192" s="37"/>
      <c r="G192" s="51" t="s">
        <v>355</v>
      </c>
      <c r="H192" s="52"/>
      <c r="I192" s="52"/>
      <c r="J192" s="58"/>
      <c r="K192" s="60"/>
      <c r="L192" s="225"/>
      <c r="M192" s="37"/>
    </row>
    <row r="193" spans="2:13" x14ac:dyDescent="0.2">
      <c r="D193" s="82"/>
      <c r="E193" s="77"/>
      <c r="F193" s="82"/>
      <c r="H193" s="61"/>
      <c r="I193" s="61"/>
      <c r="J193" s="61"/>
    </row>
    <row r="194" spans="2:13" x14ac:dyDescent="0.2">
      <c r="D194" s="82"/>
      <c r="E194" s="77"/>
      <c r="F194" s="82"/>
      <c r="H194" s="61"/>
      <c r="I194" s="61"/>
      <c r="J194" s="61"/>
    </row>
    <row r="195" spans="2:13" x14ac:dyDescent="0.2">
      <c r="D195" s="82"/>
      <c r="E195" s="77"/>
      <c r="F195" s="82"/>
      <c r="G195" s="79"/>
      <c r="H195" s="79"/>
      <c r="J195" s="84"/>
    </row>
    <row r="196" spans="2:13" x14ac:dyDescent="0.2">
      <c r="G196" s="79"/>
      <c r="H196" s="79"/>
      <c r="J196" s="61"/>
    </row>
    <row r="197" spans="2:13" s="123" customFormat="1" ht="15" x14ac:dyDescent="0.25">
      <c r="B197" s="239"/>
      <c r="C197" s="239"/>
      <c r="D197" s="61"/>
      <c r="E197" s="61"/>
      <c r="F197" s="61"/>
      <c r="G197" s="61"/>
      <c r="H197" s="61"/>
      <c r="I197" s="61"/>
      <c r="J197" s="61"/>
      <c r="K197" s="258"/>
      <c r="L197" s="210"/>
      <c r="M197" s="61"/>
    </row>
    <row r="198" spans="2:13" s="37" customFormat="1" ht="12.75" x14ac:dyDescent="0.2">
      <c r="B198" s="239"/>
      <c r="C198" s="239"/>
      <c r="D198" s="61"/>
      <c r="E198" s="61"/>
      <c r="F198" s="61"/>
      <c r="G198" s="61"/>
      <c r="H198" s="61"/>
      <c r="I198" s="61"/>
      <c r="J198" s="61"/>
      <c r="K198" s="258"/>
      <c r="L198" s="210"/>
      <c r="M198" s="61"/>
    </row>
    <row r="199" spans="2:13" x14ac:dyDescent="0.2">
      <c r="E199" s="61"/>
      <c r="H199" s="61"/>
      <c r="I199" s="61"/>
      <c r="J199" s="61"/>
      <c r="K199" s="258"/>
    </row>
    <row r="200" spans="2:13" x14ac:dyDescent="0.2">
      <c r="E200" s="61"/>
      <c r="H200" s="61"/>
      <c r="I200" s="61"/>
      <c r="J200" s="61"/>
      <c r="K200" s="258"/>
    </row>
    <row r="201" spans="2:13" x14ac:dyDescent="0.2">
      <c r="E201" s="61"/>
      <c r="H201" s="61"/>
      <c r="I201" s="61"/>
      <c r="J201" s="61"/>
      <c r="K201" s="258"/>
    </row>
    <row r="202" spans="2:13" x14ac:dyDescent="0.2">
      <c r="E202" s="61"/>
      <c r="H202" s="61"/>
      <c r="I202" s="61"/>
      <c r="J202" s="61"/>
      <c r="K202" s="258"/>
    </row>
    <row r="203" spans="2:13" x14ac:dyDescent="0.2">
      <c r="E203" s="61"/>
      <c r="H203" s="61"/>
      <c r="I203" s="61"/>
      <c r="J203" s="61"/>
      <c r="K203" s="258"/>
    </row>
    <row r="204" spans="2:13" x14ac:dyDescent="0.2">
      <c r="E204" s="61"/>
      <c r="H204" s="61"/>
      <c r="I204" s="61"/>
      <c r="J204" s="61"/>
      <c r="K204" s="258"/>
    </row>
    <row r="205" spans="2:13" x14ac:dyDescent="0.2">
      <c r="E205" s="61"/>
      <c r="H205" s="61"/>
      <c r="I205" s="61"/>
      <c r="J205" s="61"/>
      <c r="K205" s="258"/>
    </row>
    <row r="206" spans="2:13" x14ac:dyDescent="0.2">
      <c r="E206" s="61"/>
      <c r="H206" s="61"/>
      <c r="I206" s="61"/>
      <c r="J206" s="61"/>
      <c r="K206" s="258"/>
    </row>
    <row r="207" spans="2:13" x14ac:dyDescent="0.2">
      <c r="E207" s="61"/>
      <c r="H207" s="61"/>
      <c r="I207" s="61"/>
      <c r="J207" s="61"/>
      <c r="K207" s="258"/>
    </row>
    <row r="208" spans="2:13" x14ac:dyDescent="0.2">
      <c r="E208" s="61"/>
      <c r="H208" s="61"/>
      <c r="I208" s="61"/>
      <c r="J208" s="61"/>
      <c r="K208" s="258"/>
    </row>
    <row r="209" spans="2:12" x14ac:dyDescent="0.2">
      <c r="B209" s="61"/>
      <c r="C209" s="61"/>
      <c r="L209" s="61"/>
    </row>
    <row r="210" spans="2:12" x14ac:dyDescent="0.2">
      <c r="B210" s="61"/>
      <c r="C210" s="61"/>
      <c r="L210" s="61"/>
    </row>
    <row r="211" spans="2:12" x14ac:dyDescent="0.2">
      <c r="B211" s="61"/>
      <c r="C211" s="61"/>
      <c r="L211" s="61"/>
    </row>
    <row r="212" spans="2:12" x14ac:dyDescent="0.2">
      <c r="B212" s="61"/>
      <c r="C212" s="61"/>
      <c r="L212" s="61"/>
    </row>
    <row r="213" spans="2:12" x14ac:dyDescent="0.2">
      <c r="B213" s="61"/>
      <c r="C213" s="61"/>
      <c r="G213" s="79"/>
      <c r="L213" s="61"/>
    </row>
    <row r="214" spans="2:12" x14ac:dyDescent="0.2">
      <c r="B214" s="61"/>
      <c r="C214" s="61"/>
      <c r="G214" s="79"/>
      <c r="L214" s="61"/>
    </row>
    <row r="215" spans="2:12" x14ac:dyDescent="0.2">
      <c r="B215" s="61"/>
      <c r="C215" s="61"/>
      <c r="E215" s="61"/>
      <c r="H215" s="61"/>
      <c r="I215" s="61"/>
      <c r="L215" s="61"/>
    </row>
    <row r="216" spans="2:12" x14ac:dyDescent="0.2">
      <c r="B216" s="61"/>
      <c r="C216" s="61"/>
      <c r="E216" s="61"/>
      <c r="H216" s="61"/>
      <c r="I216" s="61"/>
      <c r="L216" s="61"/>
    </row>
    <row r="217" spans="2:12" x14ac:dyDescent="0.2">
      <c r="B217" s="61"/>
      <c r="C217" s="61"/>
      <c r="E217" s="61"/>
      <c r="H217" s="61"/>
      <c r="I217" s="61"/>
      <c r="L217" s="61"/>
    </row>
    <row r="218" spans="2:12" x14ac:dyDescent="0.2">
      <c r="B218" s="61"/>
      <c r="C218" s="61"/>
      <c r="E218" s="61"/>
      <c r="H218" s="61"/>
      <c r="I218" s="61"/>
      <c r="L218" s="61"/>
    </row>
    <row r="219" spans="2:12" x14ac:dyDescent="0.2">
      <c r="B219" s="61"/>
      <c r="C219" s="61"/>
      <c r="E219" s="61"/>
      <c r="H219" s="61"/>
      <c r="I219" s="61"/>
      <c r="J219" s="61"/>
      <c r="K219" s="258"/>
      <c r="L219" s="61"/>
    </row>
    <row r="220" spans="2:12" x14ac:dyDescent="0.2">
      <c r="B220" s="61"/>
      <c r="C220" s="61"/>
      <c r="E220" s="61"/>
      <c r="H220" s="61"/>
      <c r="I220" s="61"/>
      <c r="J220" s="61"/>
      <c r="K220" s="258"/>
      <c r="L220" s="61"/>
    </row>
    <row r="221" spans="2:12" x14ac:dyDescent="0.2">
      <c r="B221" s="61"/>
      <c r="C221" s="61"/>
      <c r="E221" s="61"/>
      <c r="H221" s="61"/>
      <c r="I221" s="61"/>
      <c r="J221" s="61"/>
      <c r="K221" s="258"/>
      <c r="L221" s="61"/>
    </row>
    <row r="222" spans="2:12" x14ac:dyDescent="0.2">
      <c r="B222" s="61"/>
      <c r="C222" s="61"/>
      <c r="G222" s="79"/>
      <c r="J222" s="61"/>
      <c r="K222" s="258"/>
      <c r="L222" s="61"/>
    </row>
    <row r="223" spans="2:12" x14ac:dyDescent="0.2">
      <c r="B223" s="61"/>
      <c r="C223" s="61"/>
      <c r="G223" s="79"/>
      <c r="J223" s="61"/>
      <c r="K223" s="258"/>
      <c r="L223" s="61"/>
    </row>
    <row r="224" spans="2:12" x14ac:dyDescent="0.2">
      <c r="B224" s="61"/>
      <c r="C224" s="61"/>
      <c r="G224" s="79"/>
      <c r="J224" s="61"/>
      <c r="K224" s="258"/>
      <c r="L224" s="61"/>
    </row>
    <row r="225" spans="2:12" x14ac:dyDescent="0.2">
      <c r="B225" s="61"/>
      <c r="C225" s="61"/>
      <c r="G225" s="79"/>
      <c r="J225" s="61"/>
      <c r="K225" s="258"/>
      <c r="L225" s="61"/>
    </row>
    <row r="226" spans="2:12" x14ac:dyDescent="0.2">
      <c r="B226" s="61"/>
      <c r="C226" s="61"/>
      <c r="G226" s="79"/>
      <c r="J226" s="61"/>
      <c r="K226" s="258"/>
      <c r="L226" s="61"/>
    </row>
    <row r="227" spans="2:12" x14ac:dyDescent="0.2">
      <c r="B227" s="61"/>
      <c r="C227" s="61"/>
      <c r="G227" s="79"/>
      <c r="J227" s="61"/>
      <c r="K227" s="258"/>
      <c r="L227" s="61"/>
    </row>
    <row r="228" spans="2:12" x14ac:dyDescent="0.2">
      <c r="B228" s="61"/>
      <c r="C228" s="61"/>
      <c r="G228" s="79"/>
      <c r="J228" s="61"/>
      <c r="K228" s="258"/>
      <c r="L228" s="61"/>
    </row>
    <row r="229" spans="2:12" x14ac:dyDescent="0.2">
      <c r="B229" s="61"/>
      <c r="C229" s="61"/>
      <c r="G229" s="79"/>
      <c r="J229" s="61"/>
      <c r="K229" s="258"/>
      <c r="L229" s="61"/>
    </row>
    <row r="230" spans="2:12" x14ac:dyDescent="0.2">
      <c r="B230" s="61"/>
      <c r="C230" s="61"/>
      <c r="G230" s="79"/>
      <c r="J230" s="61"/>
      <c r="K230" s="258"/>
      <c r="L230" s="61"/>
    </row>
    <row r="231" spans="2:12" x14ac:dyDescent="0.2">
      <c r="B231" s="61"/>
      <c r="C231" s="61"/>
      <c r="G231" s="79"/>
      <c r="J231" s="61"/>
      <c r="K231" s="258"/>
      <c r="L231" s="61"/>
    </row>
    <row r="232" spans="2:12" x14ac:dyDescent="0.2">
      <c r="B232" s="61"/>
      <c r="C232" s="61"/>
      <c r="G232" s="79"/>
      <c r="J232" s="61"/>
      <c r="K232" s="258"/>
      <c r="L232" s="61"/>
    </row>
    <row r="233" spans="2:12" x14ac:dyDescent="0.2">
      <c r="B233" s="61"/>
      <c r="C233" s="61"/>
      <c r="G233" s="79"/>
      <c r="J233" s="61"/>
      <c r="K233" s="258"/>
      <c r="L233" s="61"/>
    </row>
    <row r="234" spans="2:12" x14ac:dyDescent="0.2">
      <c r="B234" s="61"/>
      <c r="C234" s="61"/>
      <c r="G234" s="79"/>
      <c r="J234" s="61"/>
      <c r="K234" s="258"/>
      <c r="L234" s="61"/>
    </row>
    <row r="235" spans="2:12" x14ac:dyDescent="0.2">
      <c r="B235" s="61"/>
      <c r="C235" s="61"/>
      <c r="E235" s="61"/>
      <c r="G235" s="79"/>
      <c r="H235" s="61"/>
      <c r="I235" s="61"/>
      <c r="J235" s="61"/>
      <c r="K235" s="258"/>
      <c r="L235" s="61"/>
    </row>
    <row r="236" spans="2:12" x14ac:dyDescent="0.2">
      <c r="B236" s="61"/>
      <c r="C236" s="61"/>
      <c r="E236" s="61"/>
      <c r="G236" s="79"/>
      <c r="H236" s="61"/>
      <c r="I236" s="61"/>
      <c r="J236" s="61"/>
      <c r="K236" s="258"/>
      <c r="L236" s="61"/>
    </row>
    <row r="237" spans="2:12" x14ac:dyDescent="0.2">
      <c r="B237" s="61"/>
      <c r="C237" s="61"/>
      <c r="E237" s="61"/>
      <c r="G237" s="79"/>
      <c r="H237" s="61"/>
      <c r="I237" s="61"/>
      <c r="J237" s="61"/>
      <c r="K237" s="258"/>
      <c r="L237" s="61"/>
    </row>
    <row r="238" spans="2:12" x14ac:dyDescent="0.2">
      <c r="B238" s="61"/>
      <c r="C238" s="61"/>
      <c r="E238" s="61"/>
      <c r="G238" s="79"/>
      <c r="H238" s="61"/>
      <c r="I238" s="61"/>
      <c r="J238" s="61"/>
      <c r="K238" s="258"/>
      <c r="L238" s="61"/>
    </row>
    <row r="239" spans="2:12" x14ac:dyDescent="0.2">
      <c r="B239" s="61"/>
      <c r="C239" s="61"/>
      <c r="E239" s="61"/>
      <c r="G239" s="79"/>
      <c r="H239" s="61"/>
      <c r="I239" s="61"/>
      <c r="J239" s="61"/>
      <c r="K239" s="258"/>
      <c r="L239" s="61"/>
    </row>
    <row r="240" spans="2:12" x14ac:dyDescent="0.2">
      <c r="B240" s="61"/>
      <c r="C240" s="61"/>
      <c r="E240" s="61"/>
      <c r="G240" s="79"/>
      <c r="H240" s="61"/>
      <c r="I240" s="61"/>
      <c r="J240" s="61"/>
      <c r="K240" s="258"/>
      <c r="L240" s="61"/>
    </row>
    <row r="241" spans="2:12" x14ac:dyDescent="0.2">
      <c r="B241" s="61"/>
      <c r="C241" s="61"/>
      <c r="E241" s="61"/>
      <c r="G241" s="79"/>
      <c r="H241" s="61"/>
      <c r="I241" s="61"/>
      <c r="J241" s="61"/>
      <c r="K241" s="258"/>
      <c r="L241" s="61"/>
    </row>
    <row r="242" spans="2:12" x14ac:dyDescent="0.2">
      <c r="B242" s="61"/>
      <c r="C242" s="61"/>
      <c r="E242" s="61"/>
      <c r="G242" s="79"/>
      <c r="H242" s="61"/>
      <c r="I242" s="61"/>
      <c r="J242" s="61"/>
      <c r="K242" s="258"/>
      <c r="L242" s="61"/>
    </row>
    <row r="243" spans="2:12" x14ac:dyDescent="0.2">
      <c r="B243" s="61"/>
      <c r="C243" s="61"/>
      <c r="E243" s="61"/>
      <c r="G243" s="79"/>
      <c r="H243" s="61"/>
      <c r="I243" s="61"/>
      <c r="J243" s="61"/>
      <c r="K243" s="258"/>
      <c r="L243" s="61"/>
    </row>
    <row r="244" spans="2:12" x14ac:dyDescent="0.2">
      <c r="B244" s="61"/>
      <c r="C244" s="61"/>
      <c r="E244" s="61"/>
      <c r="G244" s="79"/>
      <c r="H244" s="61"/>
      <c r="I244" s="61"/>
      <c r="J244" s="61"/>
      <c r="K244" s="258"/>
      <c r="L244" s="61"/>
    </row>
    <row r="245" spans="2:12" x14ac:dyDescent="0.2">
      <c r="B245" s="61"/>
      <c r="C245" s="61"/>
      <c r="E245" s="61"/>
      <c r="G245" s="79"/>
      <c r="H245" s="61"/>
      <c r="I245" s="61"/>
      <c r="J245" s="61"/>
      <c r="K245" s="258"/>
      <c r="L245" s="61"/>
    </row>
    <row r="246" spans="2:12" x14ac:dyDescent="0.2">
      <c r="B246" s="61"/>
      <c r="C246" s="61"/>
      <c r="E246" s="61"/>
      <c r="G246" s="79"/>
      <c r="H246" s="61"/>
      <c r="I246" s="61"/>
      <c r="J246" s="61"/>
      <c r="K246" s="258"/>
      <c r="L246" s="61"/>
    </row>
    <row r="247" spans="2:12" x14ac:dyDescent="0.2">
      <c r="B247" s="61"/>
      <c r="C247" s="61"/>
      <c r="E247" s="61"/>
      <c r="G247" s="79"/>
      <c r="H247" s="61"/>
      <c r="I247" s="61"/>
      <c r="J247" s="61"/>
      <c r="K247" s="258"/>
      <c r="L247" s="61"/>
    </row>
    <row r="248" spans="2:12" x14ac:dyDescent="0.2">
      <c r="B248" s="61"/>
      <c r="C248" s="61"/>
      <c r="E248" s="61"/>
      <c r="G248" s="79"/>
      <c r="H248" s="61"/>
      <c r="I248" s="61"/>
      <c r="J248" s="61"/>
      <c r="K248" s="258"/>
      <c r="L248" s="61"/>
    </row>
    <row r="249" spans="2:12" x14ac:dyDescent="0.2">
      <c r="B249" s="61"/>
      <c r="C249" s="61"/>
      <c r="E249" s="61"/>
      <c r="G249" s="79"/>
      <c r="H249" s="61"/>
      <c r="I249" s="61"/>
      <c r="J249" s="61"/>
      <c r="K249" s="258"/>
      <c r="L249" s="61"/>
    </row>
    <row r="250" spans="2:12" x14ac:dyDescent="0.2">
      <c r="B250" s="61"/>
      <c r="C250" s="61"/>
      <c r="E250" s="61"/>
      <c r="G250" s="79"/>
      <c r="H250" s="61"/>
      <c r="I250" s="61"/>
      <c r="J250" s="61"/>
      <c r="K250" s="258"/>
      <c r="L250" s="61"/>
    </row>
    <row r="251" spans="2:12" x14ac:dyDescent="0.2">
      <c r="B251" s="61"/>
      <c r="C251" s="61"/>
      <c r="E251" s="61"/>
      <c r="G251" s="79"/>
      <c r="H251" s="61"/>
      <c r="I251" s="61"/>
      <c r="J251" s="61"/>
      <c r="K251" s="258"/>
      <c r="L251" s="61"/>
    </row>
    <row r="252" spans="2:12" x14ac:dyDescent="0.2">
      <c r="B252" s="61"/>
      <c r="C252" s="61"/>
      <c r="E252" s="61"/>
      <c r="G252" s="79"/>
      <c r="H252" s="61"/>
      <c r="I252" s="61"/>
      <c r="J252" s="61"/>
      <c r="K252" s="258"/>
      <c r="L252" s="61"/>
    </row>
    <row r="253" spans="2:12" x14ac:dyDescent="0.2">
      <c r="B253" s="61"/>
      <c r="C253" s="61"/>
      <c r="E253" s="61"/>
      <c r="G253" s="79"/>
      <c r="H253" s="61"/>
      <c r="I253" s="61"/>
      <c r="J253" s="61"/>
      <c r="K253" s="258"/>
      <c r="L253" s="61"/>
    </row>
    <row r="254" spans="2:12" x14ac:dyDescent="0.2">
      <c r="B254" s="61"/>
      <c r="C254" s="61"/>
      <c r="E254" s="61"/>
      <c r="G254" s="79"/>
      <c r="H254" s="61"/>
      <c r="I254" s="61"/>
      <c r="J254" s="61"/>
      <c r="K254" s="258"/>
      <c r="L254" s="61"/>
    </row>
    <row r="255" spans="2:12" x14ac:dyDescent="0.2">
      <c r="B255" s="61"/>
      <c r="C255" s="61"/>
      <c r="E255" s="61"/>
      <c r="G255" s="79"/>
      <c r="H255" s="61"/>
      <c r="I255" s="61"/>
      <c r="J255" s="61"/>
      <c r="K255" s="258"/>
      <c r="L255" s="61"/>
    </row>
    <row r="256" spans="2:12" x14ac:dyDescent="0.2">
      <c r="B256" s="61"/>
      <c r="C256" s="61"/>
      <c r="E256" s="61"/>
      <c r="G256" s="79"/>
      <c r="H256" s="61"/>
      <c r="I256" s="61"/>
      <c r="J256" s="61"/>
      <c r="K256" s="258"/>
      <c r="L256" s="61"/>
    </row>
    <row r="257" spans="2:12" x14ac:dyDescent="0.2">
      <c r="B257" s="61"/>
      <c r="C257" s="61"/>
      <c r="E257" s="61"/>
      <c r="G257" s="79"/>
      <c r="H257" s="61"/>
      <c r="I257" s="61"/>
      <c r="J257" s="61"/>
      <c r="K257" s="258"/>
      <c r="L257" s="61"/>
    </row>
    <row r="258" spans="2:12" x14ac:dyDescent="0.2">
      <c r="B258" s="61"/>
      <c r="C258" s="61"/>
      <c r="E258" s="61"/>
      <c r="G258" s="79"/>
      <c r="H258" s="61"/>
      <c r="I258" s="61"/>
      <c r="J258" s="61"/>
      <c r="K258" s="258"/>
      <c r="L258" s="61"/>
    </row>
    <row r="259" spans="2:12" x14ac:dyDescent="0.2">
      <c r="B259" s="61"/>
      <c r="C259" s="61"/>
      <c r="E259" s="61"/>
      <c r="G259" s="79"/>
      <c r="H259" s="61"/>
      <c r="I259" s="61"/>
      <c r="J259" s="61"/>
      <c r="K259" s="258"/>
      <c r="L259" s="61"/>
    </row>
    <row r="260" spans="2:12" x14ac:dyDescent="0.2">
      <c r="B260" s="61"/>
      <c r="C260" s="61"/>
      <c r="E260" s="61"/>
      <c r="G260" s="79"/>
      <c r="H260" s="61"/>
      <c r="I260" s="61"/>
      <c r="J260" s="61"/>
      <c r="K260" s="258"/>
      <c r="L260" s="61"/>
    </row>
    <row r="261" spans="2:12" x14ac:dyDescent="0.2">
      <c r="B261" s="61"/>
      <c r="C261" s="61"/>
      <c r="E261" s="61"/>
      <c r="G261" s="79"/>
      <c r="H261" s="61"/>
      <c r="I261" s="61"/>
      <c r="J261" s="61"/>
      <c r="K261" s="258"/>
      <c r="L261" s="61"/>
    </row>
    <row r="262" spans="2:12" x14ac:dyDescent="0.2">
      <c r="B262" s="61"/>
      <c r="C262" s="61"/>
      <c r="E262" s="61"/>
      <c r="G262" s="79"/>
      <c r="H262" s="61"/>
      <c r="I262" s="61"/>
      <c r="J262" s="61"/>
      <c r="K262" s="258"/>
      <c r="L262" s="61"/>
    </row>
    <row r="263" spans="2:12" x14ac:dyDescent="0.2">
      <c r="B263" s="61"/>
      <c r="C263" s="61"/>
      <c r="E263" s="61"/>
      <c r="G263" s="79"/>
      <c r="H263" s="61"/>
      <c r="I263" s="61"/>
      <c r="J263" s="61"/>
      <c r="K263" s="258"/>
      <c r="L263" s="61"/>
    </row>
    <row r="264" spans="2:12" x14ac:dyDescent="0.2">
      <c r="B264" s="61"/>
      <c r="C264" s="61"/>
      <c r="E264" s="61"/>
      <c r="G264" s="79"/>
      <c r="H264" s="61"/>
      <c r="I264" s="61"/>
      <c r="J264" s="61"/>
      <c r="K264" s="258"/>
      <c r="L264" s="61"/>
    </row>
    <row r="265" spans="2:12" x14ac:dyDescent="0.2">
      <c r="B265" s="61"/>
      <c r="C265" s="61"/>
      <c r="E265" s="61"/>
      <c r="G265" s="79"/>
      <c r="H265" s="61"/>
      <c r="I265" s="61"/>
      <c r="J265" s="61"/>
      <c r="K265" s="258"/>
      <c r="L265" s="61"/>
    </row>
    <row r="266" spans="2:12" x14ac:dyDescent="0.2">
      <c r="B266" s="61"/>
      <c r="C266" s="61"/>
      <c r="E266" s="61"/>
      <c r="G266" s="79"/>
      <c r="H266" s="61"/>
      <c r="I266" s="61"/>
      <c r="J266" s="61"/>
      <c r="K266" s="258"/>
      <c r="L266" s="61"/>
    </row>
    <row r="267" spans="2:12" x14ac:dyDescent="0.2">
      <c r="B267" s="61"/>
      <c r="C267" s="61"/>
      <c r="E267" s="61"/>
      <c r="G267" s="79"/>
      <c r="H267" s="61"/>
      <c r="I267" s="61"/>
      <c r="J267" s="61"/>
      <c r="K267" s="258"/>
      <c r="L267" s="61"/>
    </row>
    <row r="268" spans="2:12" x14ac:dyDescent="0.2">
      <c r="B268" s="61"/>
      <c r="C268" s="61"/>
      <c r="E268" s="61"/>
      <c r="G268" s="79"/>
      <c r="H268" s="61"/>
      <c r="I268" s="61"/>
      <c r="J268" s="61"/>
      <c r="K268" s="258"/>
      <c r="L268" s="61"/>
    </row>
    <row r="269" spans="2:12" x14ac:dyDescent="0.2">
      <c r="B269" s="61"/>
      <c r="C269" s="61"/>
      <c r="E269" s="61"/>
      <c r="G269" s="79"/>
      <c r="H269" s="61"/>
      <c r="I269" s="61"/>
      <c r="J269" s="61"/>
      <c r="K269" s="258"/>
      <c r="L269" s="61"/>
    </row>
    <row r="270" spans="2:12" x14ac:dyDescent="0.2">
      <c r="B270" s="61"/>
      <c r="C270" s="61"/>
      <c r="E270" s="61"/>
      <c r="G270" s="79"/>
      <c r="H270" s="61"/>
      <c r="I270" s="61"/>
      <c r="J270" s="61"/>
      <c r="K270" s="258"/>
      <c r="L270" s="61"/>
    </row>
    <row r="271" spans="2:12" x14ac:dyDescent="0.2">
      <c r="B271" s="61"/>
      <c r="C271" s="61"/>
      <c r="E271" s="61"/>
      <c r="G271" s="79"/>
      <c r="H271" s="61"/>
      <c r="I271" s="61"/>
      <c r="J271" s="61"/>
      <c r="K271" s="258"/>
      <c r="L271" s="61"/>
    </row>
    <row r="272" spans="2:12" x14ac:dyDescent="0.2">
      <c r="B272" s="61"/>
      <c r="C272" s="61"/>
      <c r="E272" s="61"/>
      <c r="G272" s="79"/>
      <c r="H272" s="61"/>
      <c r="I272" s="61"/>
      <c r="J272" s="61"/>
      <c r="K272" s="258"/>
      <c r="L272" s="61"/>
    </row>
    <row r="273" spans="2:12" x14ac:dyDescent="0.2">
      <c r="B273" s="61"/>
      <c r="C273" s="61"/>
      <c r="E273" s="61"/>
      <c r="G273" s="79"/>
      <c r="H273" s="61"/>
      <c r="I273" s="61"/>
      <c r="J273" s="61"/>
      <c r="K273" s="258"/>
      <c r="L273" s="61"/>
    </row>
    <row r="274" spans="2:12" x14ac:dyDescent="0.2">
      <c r="B274" s="61"/>
      <c r="C274" s="61"/>
      <c r="E274" s="61"/>
      <c r="G274" s="79"/>
      <c r="H274" s="61"/>
      <c r="I274" s="61"/>
      <c r="J274" s="61"/>
      <c r="K274" s="258"/>
      <c r="L274" s="61"/>
    </row>
    <row r="275" spans="2:12" x14ac:dyDescent="0.2">
      <c r="B275" s="61"/>
      <c r="C275" s="61"/>
      <c r="E275" s="61"/>
      <c r="G275" s="79"/>
      <c r="H275" s="61"/>
      <c r="I275" s="61"/>
      <c r="J275" s="61"/>
      <c r="K275" s="258"/>
      <c r="L275" s="61"/>
    </row>
    <row r="276" spans="2:12" x14ac:dyDescent="0.2">
      <c r="B276" s="61"/>
      <c r="C276" s="61"/>
      <c r="E276" s="61"/>
      <c r="G276" s="79"/>
      <c r="H276" s="61"/>
      <c r="I276" s="61"/>
      <c r="J276" s="61"/>
      <c r="K276" s="258"/>
      <c r="L276" s="61"/>
    </row>
    <row r="277" spans="2:12" x14ac:dyDescent="0.2">
      <c r="B277" s="61"/>
      <c r="C277" s="61"/>
      <c r="E277" s="61"/>
      <c r="G277" s="79"/>
      <c r="H277" s="61"/>
      <c r="I277" s="61"/>
      <c r="J277" s="61"/>
      <c r="K277" s="258"/>
      <c r="L277" s="61"/>
    </row>
    <row r="278" spans="2:12" x14ac:dyDescent="0.2">
      <c r="B278" s="61"/>
      <c r="C278" s="61"/>
      <c r="E278" s="61"/>
      <c r="G278" s="79"/>
      <c r="H278" s="61"/>
      <c r="I278" s="61"/>
      <c r="J278" s="61"/>
      <c r="K278" s="258"/>
      <c r="L278" s="61"/>
    </row>
    <row r="279" spans="2:12" x14ac:dyDescent="0.2">
      <c r="B279" s="61"/>
      <c r="C279" s="61"/>
      <c r="E279" s="61"/>
      <c r="G279" s="79"/>
      <c r="H279" s="61"/>
      <c r="I279" s="61"/>
      <c r="J279" s="61"/>
      <c r="K279" s="258"/>
      <c r="L279" s="61"/>
    </row>
    <row r="280" spans="2:12" x14ac:dyDescent="0.2">
      <c r="B280" s="61"/>
      <c r="C280" s="61"/>
      <c r="E280" s="61"/>
      <c r="G280" s="79"/>
      <c r="H280" s="61"/>
      <c r="I280" s="61"/>
      <c r="J280" s="61"/>
      <c r="K280" s="258"/>
      <c r="L280" s="61"/>
    </row>
    <row r="281" spans="2:12" x14ac:dyDescent="0.2">
      <c r="B281" s="61"/>
      <c r="C281" s="61"/>
      <c r="E281" s="61"/>
      <c r="G281" s="79"/>
      <c r="H281" s="61"/>
      <c r="I281" s="61"/>
      <c r="J281" s="61"/>
      <c r="K281" s="258"/>
      <c r="L281" s="61"/>
    </row>
    <row r="282" spans="2:12" x14ac:dyDescent="0.2">
      <c r="B282" s="61"/>
      <c r="C282" s="61"/>
      <c r="E282" s="61"/>
      <c r="G282" s="79"/>
      <c r="H282" s="61"/>
      <c r="I282" s="61"/>
      <c r="J282" s="61"/>
      <c r="K282" s="258"/>
      <c r="L282" s="61"/>
    </row>
    <row r="283" spans="2:12" x14ac:dyDescent="0.2">
      <c r="B283" s="61"/>
      <c r="C283" s="61"/>
      <c r="E283" s="61"/>
      <c r="G283" s="79"/>
      <c r="H283" s="61"/>
      <c r="I283" s="61"/>
      <c r="J283" s="61"/>
      <c r="K283" s="258"/>
      <c r="L283" s="61"/>
    </row>
    <row r="284" spans="2:12" x14ac:dyDescent="0.2">
      <c r="B284" s="61"/>
      <c r="C284" s="61"/>
      <c r="E284" s="61"/>
      <c r="G284" s="79"/>
      <c r="H284" s="61"/>
      <c r="I284" s="61"/>
      <c r="J284" s="61"/>
      <c r="K284" s="258"/>
      <c r="L284" s="61"/>
    </row>
    <row r="285" spans="2:12" x14ac:dyDescent="0.2">
      <c r="B285" s="61"/>
      <c r="C285" s="61"/>
      <c r="E285" s="61"/>
      <c r="G285" s="79"/>
      <c r="H285" s="61"/>
      <c r="I285" s="61"/>
      <c r="J285" s="61"/>
      <c r="K285" s="258"/>
      <c r="L285" s="61"/>
    </row>
    <row r="286" spans="2:12" x14ac:dyDescent="0.2">
      <c r="B286" s="61"/>
      <c r="C286" s="61"/>
      <c r="E286" s="61"/>
      <c r="G286" s="79"/>
      <c r="H286" s="61"/>
      <c r="I286" s="61"/>
      <c r="J286" s="61"/>
      <c r="K286" s="258"/>
      <c r="L286" s="61"/>
    </row>
    <row r="287" spans="2:12" x14ac:dyDescent="0.2">
      <c r="B287" s="61"/>
      <c r="C287" s="61"/>
      <c r="E287" s="61"/>
      <c r="G287" s="79"/>
      <c r="H287" s="61"/>
      <c r="I287" s="61"/>
      <c r="J287" s="61"/>
      <c r="K287" s="258"/>
      <c r="L287" s="61"/>
    </row>
    <row r="288" spans="2:12" x14ac:dyDescent="0.2">
      <c r="B288" s="61"/>
      <c r="C288" s="61"/>
      <c r="E288" s="61"/>
      <c r="G288" s="79"/>
      <c r="H288" s="61"/>
      <c r="I288" s="61"/>
      <c r="J288" s="61"/>
      <c r="K288" s="258"/>
      <c r="L288" s="61"/>
    </row>
    <row r="289" spans="2:12" x14ac:dyDescent="0.2">
      <c r="B289" s="61"/>
      <c r="C289" s="61"/>
      <c r="E289" s="61"/>
      <c r="G289" s="79"/>
      <c r="H289" s="61"/>
      <c r="I289" s="61"/>
      <c r="J289" s="61"/>
      <c r="K289" s="258"/>
      <c r="L289" s="61"/>
    </row>
    <row r="290" spans="2:12" x14ac:dyDescent="0.2">
      <c r="B290" s="61"/>
      <c r="C290" s="61"/>
      <c r="E290" s="61"/>
      <c r="G290" s="79"/>
      <c r="H290" s="61"/>
      <c r="I290" s="61"/>
      <c r="J290" s="61"/>
      <c r="K290" s="258"/>
      <c r="L290" s="61"/>
    </row>
    <row r="291" spans="2:12" x14ac:dyDescent="0.2">
      <c r="B291" s="61"/>
      <c r="C291" s="61"/>
      <c r="E291" s="61"/>
      <c r="G291" s="79"/>
      <c r="H291" s="61"/>
      <c r="I291" s="61"/>
      <c r="J291" s="61"/>
      <c r="K291" s="258"/>
      <c r="L291" s="61"/>
    </row>
    <row r="292" spans="2:12" x14ac:dyDescent="0.2">
      <c r="B292" s="61"/>
      <c r="C292" s="61"/>
      <c r="E292" s="61"/>
      <c r="G292" s="79"/>
      <c r="H292" s="61"/>
      <c r="I292" s="61"/>
      <c r="J292" s="61"/>
      <c r="K292" s="258"/>
      <c r="L292" s="61"/>
    </row>
    <row r="293" spans="2:12" x14ac:dyDescent="0.2">
      <c r="B293" s="61"/>
      <c r="C293" s="61"/>
      <c r="E293" s="61"/>
      <c r="G293" s="79"/>
      <c r="H293" s="61"/>
      <c r="I293" s="61"/>
      <c r="J293" s="61"/>
      <c r="K293" s="258"/>
      <c r="L293" s="61"/>
    </row>
    <row r="294" spans="2:12" x14ac:dyDescent="0.2">
      <c r="B294" s="61"/>
      <c r="C294" s="61"/>
      <c r="E294" s="61"/>
      <c r="G294" s="79"/>
      <c r="H294" s="61"/>
      <c r="I294" s="61"/>
      <c r="J294" s="61"/>
      <c r="K294" s="258"/>
      <c r="L294" s="61"/>
    </row>
    <row r="295" spans="2:12" x14ac:dyDescent="0.2">
      <c r="B295" s="61"/>
      <c r="C295" s="61"/>
      <c r="E295" s="61"/>
      <c r="G295" s="79"/>
      <c r="H295" s="61"/>
      <c r="I295" s="61"/>
      <c r="J295" s="61"/>
      <c r="K295" s="258"/>
      <c r="L295" s="61"/>
    </row>
    <row r="296" spans="2:12" x14ac:dyDescent="0.2">
      <c r="B296" s="61"/>
      <c r="C296" s="61"/>
      <c r="E296" s="61"/>
      <c r="G296" s="79"/>
      <c r="H296" s="61"/>
      <c r="I296" s="61"/>
      <c r="J296" s="61"/>
      <c r="K296" s="258"/>
      <c r="L296" s="61"/>
    </row>
    <row r="297" spans="2:12" x14ac:dyDescent="0.2">
      <c r="B297" s="61"/>
      <c r="C297" s="61"/>
      <c r="E297" s="61"/>
      <c r="G297" s="79"/>
      <c r="H297" s="61"/>
      <c r="I297" s="61"/>
      <c r="J297" s="61"/>
      <c r="K297" s="258"/>
      <c r="L297" s="61"/>
    </row>
    <row r="298" spans="2:12" x14ac:dyDescent="0.2">
      <c r="B298" s="61"/>
      <c r="C298" s="61"/>
      <c r="E298" s="61"/>
      <c r="G298" s="79"/>
      <c r="H298" s="61"/>
      <c r="I298" s="61"/>
      <c r="J298" s="61"/>
      <c r="K298" s="258"/>
      <c r="L298" s="61"/>
    </row>
    <row r="299" spans="2:12" x14ac:dyDescent="0.2">
      <c r="B299" s="61"/>
      <c r="C299" s="61"/>
      <c r="E299" s="61"/>
      <c r="G299" s="79"/>
      <c r="H299" s="61"/>
      <c r="I299" s="61"/>
      <c r="J299" s="61"/>
      <c r="K299" s="258"/>
      <c r="L299" s="61"/>
    </row>
    <row r="300" spans="2:12" x14ac:dyDescent="0.2">
      <c r="B300" s="61"/>
      <c r="C300" s="61"/>
      <c r="E300" s="61"/>
      <c r="G300" s="79"/>
      <c r="H300" s="61"/>
      <c r="I300" s="61"/>
      <c r="J300" s="61"/>
      <c r="K300" s="258"/>
      <c r="L300" s="61"/>
    </row>
    <row r="301" spans="2:12" x14ac:dyDescent="0.2">
      <c r="B301" s="61"/>
      <c r="C301" s="61"/>
      <c r="E301" s="61"/>
      <c r="G301" s="79"/>
      <c r="H301" s="61"/>
      <c r="I301" s="61"/>
      <c r="J301" s="61"/>
      <c r="K301" s="258"/>
      <c r="L301" s="61"/>
    </row>
    <row r="302" spans="2:12" x14ac:dyDescent="0.2">
      <c r="B302" s="61"/>
      <c r="C302" s="61"/>
      <c r="E302" s="61"/>
      <c r="G302" s="79"/>
      <c r="H302" s="61"/>
      <c r="I302" s="61"/>
      <c r="J302" s="61"/>
      <c r="K302" s="258"/>
      <c r="L302" s="61"/>
    </row>
    <row r="303" spans="2:12" x14ac:dyDescent="0.2">
      <c r="B303" s="61"/>
      <c r="C303" s="61"/>
      <c r="E303" s="61"/>
      <c r="G303" s="79"/>
      <c r="H303" s="61"/>
      <c r="I303" s="61"/>
      <c r="J303" s="61"/>
      <c r="K303" s="258"/>
      <c r="L303" s="61"/>
    </row>
    <row r="304" spans="2:12" x14ac:dyDescent="0.2">
      <c r="B304" s="61"/>
      <c r="C304" s="61"/>
      <c r="E304" s="61"/>
      <c r="G304" s="79"/>
      <c r="H304" s="61"/>
      <c r="I304" s="61"/>
      <c r="J304" s="61"/>
      <c r="K304" s="258"/>
      <c r="L304" s="61"/>
    </row>
    <row r="305" spans="2:12" x14ac:dyDescent="0.2">
      <c r="B305" s="61"/>
      <c r="C305" s="61"/>
      <c r="E305" s="61"/>
      <c r="G305" s="79"/>
      <c r="H305" s="61"/>
      <c r="I305" s="61"/>
      <c r="J305" s="61"/>
      <c r="K305" s="258"/>
      <c r="L305" s="61"/>
    </row>
    <row r="306" spans="2:12" x14ac:dyDescent="0.2">
      <c r="B306" s="61"/>
      <c r="C306" s="61"/>
      <c r="E306" s="61"/>
      <c r="G306" s="79"/>
      <c r="H306" s="61"/>
      <c r="I306" s="61"/>
      <c r="J306" s="61"/>
      <c r="K306" s="258"/>
      <c r="L306" s="61"/>
    </row>
    <row r="307" spans="2:12" x14ac:dyDescent="0.2">
      <c r="B307" s="61"/>
      <c r="C307" s="61"/>
      <c r="E307" s="61"/>
      <c r="G307" s="79"/>
      <c r="H307" s="61"/>
      <c r="I307" s="61"/>
      <c r="J307" s="61"/>
      <c r="K307" s="258"/>
      <c r="L307" s="61"/>
    </row>
    <row r="308" spans="2:12" x14ac:dyDescent="0.2">
      <c r="B308" s="61"/>
      <c r="C308" s="61"/>
      <c r="E308" s="61"/>
      <c r="G308" s="79"/>
      <c r="H308" s="61"/>
      <c r="I308" s="61"/>
      <c r="J308" s="61"/>
      <c r="K308" s="258"/>
      <c r="L308" s="61"/>
    </row>
    <row r="309" spans="2:12" x14ac:dyDescent="0.2">
      <c r="B309" s="61"/>
      <c r="C309" s="61"/>
      <c r="E309" s="61"/>
      <c r="G309" s="79"/>
      <c r="H309" s="61"/>
      <c r="I309" s="61"/>
      <c r="J309" s="61"/>
      <c r="K309" s="258"/>
      <c r="L309" s="61"/>
    </row>
    <row r="310" spans="2:12" x14ac:dyDescent="0.2">
      <c r="B310" s="61"/>
      <c r="C310" s="61"/>
      <c r="E310" s="61"/>
      <c r="G310" s="79"/>
      <c r="H310" s="61"/>
      <c r="I310" s="61"/>
      <c r="J310" s="61"/>
      <c r="K310" s="258"/>
      <c r="L310" s="61"/>
    </row>
    <row r="311" spans="2:12" x14ac:dyDescent="0.2">
      <c r="B311" s="61"/>
      <c r="C311" s="61"/>
      <c r="E311" s="61"/>
      <c r="G311" s="79"/>
      <c r="H311" s="61"/>
      <c r="I311" s="61"/>
      <c r="J311" s="61"/>
      <c r="K311" s="258"/>
      <c r="L311" s="61"/>
    </row>
    <row r="312" spans="2:12" x14ac:dyDescent="0.2">
      <c r="B312" s="61"/>
      <c r="C312" s="61"/>
      <c r="E312" s="61"/>
      <c r="G312" s="79"/>
      <c r="H312" s="61"/>
      <c r="I312" s="61"/>
      <c r="J312" s="61"/>
      <c r="K312" s="258"/>
      <c r="L312" s="61"/>
    </row>
    <row r="313" spans="2:12" x14ac:dyDescent="0.2">
      <c r="B313" s="61"/>
      <c r="C313" s="61"/>
      <c r="E313" s="61"/>
      <c r="G313" s="79"/>
      <c r="H313" s="61"/>
      <c r="I313" s="61"/>
      <c r="J313" s="61"/>
      <c r="K313" s="258"/>
      <c r="L313" s="61"/>
    </row>
    <row r="314" spans="2:12" x14ac:dyDescent="0.2">
      <c r="B314" s="61"/>
      <c r="C314" s="61"/>
      <c r="E314" s="61"/>
      <c r="G314" s="79"/>
      <c r="H314" s="61"/>
      <c r="I314" s="61"/>
      <c r="J314" s="61"/>
      <c r="K314" s="258"/>
      <c r="L314" s="61"/>
    </row>
    <row r="315" spans="2:12" x14ac:dyDescent="0.2">
      <c r="B315" s="61"/>
      <c r="C315" s="61"/>
      <c r="E315" s="61"/>
      <c r="G315" s="79"/>
      <c r="H315" s="61"/>
      <c r="I315" s="61"/>
      <c r="J315" s="61"/>
      <c r="K315" s="258"/>
      <c r="L315" s="61"/>
    </row>
    <row r="316" spans="2:12" x14ac:dyDescent="0.2">
      <c r="B316" s="61"/>
      <c r="C316" s="61"/>
      <c r="E316" s="61"/>
      <c r="G316" s="79"/>
      <c r="H316" s="61"/>
      <c r="I316" s="61"/>
      <c r="J316" s="61"/>
      <c r="K316" s="258"/>
      <c r="L316" s="61"/>
    </row>
    <row r="317" spans="2:12" x14ac:dyDescent="0.2">
      <c r="B317" s="61"/>
      <c r="C317" s="61"/>
      <c r="E317" s="61"/>
      <c r="G317" s="79"/>
      <c r="H317" s="61"/>
      <c r="I317" s="61"/>
      <c r="J317" s="61"/>
      <c r="K317" s="258"/>
      <c r="L317" s="61"/>
    </row>
    <row r="318" spans="2:12" x14ac:dyDescent="0.2">
      <c r="B318" s="61"/>
      <c r="C318" s="61"/>
      <c r="E318" s="61"/>
      <c r="G318" s="79"/>
      <c r="H318" s="61"/>
      <c r="I318" s="61"/>
      <c r="J318" s="61"/>
      <c r="K318" s="258"/>
      <c r="L318" s="61"/>
    </row>
    <row r="319" spans="2:12" x14ac:dyDescent="0.2">
      <c r="B319" s="61"/>
      <c r="C319" s="61"/>
      <c r="E319" s="61"/>
      <c r="G319" s="79"/>
      <c r="H319" s="61"/>
      <c r="I319" s="61"/>
      <c r="J319" s="61"/>
      <c r="K319" s="258"/>
      <c r="L319" s="61"/>
    </row>
    <row r="320" spans="2:12" x14ac:dyDescent="0.2">
      <c r="B320" s="61"/>
      <c r="C320" s="61"/>
      <c r="E320" s="61"/>
      <c r="G320" s="79"/>
      <c r="H320" s="61"/>
      <c r="I320" s="61"/>
      <c r="J320" s="61"/>
      <c r="K320" s="258"/>
      <c r="L320" s="61"/>
    </row>
    <row r="321" spans="2:12" x14ac:dyDescent="0.2">
      <c r="B321" s="61"/>
      <c r="C321" s="61"/>
      <c r="E321" s="61"/>
      <c r="G321" s="79"/>
      <c r="H321" s="61"/>
      <c r="I321" s="61"/>
      <c r="J321" s="61"/>
      <c r="K321" s="258"/>
      <c r="L321" s="61"/>
    </row>
    <row r="322" spans="2:12" x14ac:dyDescent="0.2">
      <c r="B322" s="61"/>
      <c r="C322" s="61"/>
      <c r="E322" s="61"/>
      <c r="G322" s="79"/>
      <c r="H322" s="61"/>
      <c r="I322" s="61"/>
      <c r="J322" s="61"/>
      <c r="K322" s="258"/>
      <c r="L322" s="61"/>
    </row>
    <row r="323" spans="2:12" x14ac:dyDescent="0.2">
      <c r="B323" s="61"/>
      <c r="C323" s="61"/>
      <c r="E323" s="61"/>
      <c r="G323" s="79"/>
      <c r="H323" s="61"/>
      <c r="I323" s="61"/>
      <c r="J323" s="61"/>
      <c r="K323" s="258"/>
      <c r="L323" s="61"/>
    </row>
    <row r="324" spans="2:12" x14ac:dyDescent="0.2">
      <c r="B324" s="61"/>
      <c r="C324" s="61"/>
      <c r="E324" s="61"/>
      <c r="G324" s="79"/>
      <c r="H324" s="61"/>
      <c r="I324" s="61"/>
      <c r="J324" s="61"/>
      <c r="K324" s="258"/>
      <c r="L324" s="61"/>
    </row>
    <row r="325" spans="2:12" x14ac:dyDescent="0.2">
      <c r="B325" s="61"/>
      <c r="C325" s="61"/>
      <c r="E325" s="61"/>
      <c r="G325" s="79"/>
      <c r="H325" s="61"/>
      <c r="I325" s="61"/>
      <c r="J325" s="61"/>
      <c r="K325" s="258"/>
      <c r="L325" s="61"/>
    </row>
    <row r="326" spans="2:12" x14ac:dyDescent="0.2">
      <c r="B326" s="61"/>
      <c r="C326" s="61"/>
      <c r="E326" s="61"/>
      <c r="G326" s="79"/>
      <c r="H326" s="61"/>
      <c r="I326" s="61"/>
      <c r="J326" s="61"/>
      <c r="K326" s="258"/>
      <c r="L326" s="61"/>
    </row>
    <row r="327" spans="2:12" x14ac:dyDescent="0.2">
      <c r="B327" s="61"/>
      <c r="C327" s="61"/>
      <c r="E327" s="61"/>
      <c r="G327" s="79"/>
      <c r="H327" s="61"/>
      <c r="I327" s="61"/>
      <c r="J327" s="61"/>
      <c r="K327" s="258"/>
      <c r="L327" s="61"/>
    </row>
    <row r="328" spans="2:12" x14ac:dyDescent="0.2">
      <c r="B328" s="61"/>
      <c r="C328" s="61"/>
      <c r="E328" s="61"/>
      <c r="G328" s="79"/>
      <c r="H328" s="61"/>
      <c r="I328" s="61"/>
      <c r="J328" s="61"/>
      <c r="K328" s="258"/>
      <c r="L328" s="61"/>
    </row>
    <row r="329" spans="2:12" x14ac:dyDescent="0.2">
      <c r="B329" s="61"/>
      <c r="C329" s="61"/>
      <c r="E329" s="61"/>
      <c r="G329" s="79"/>
      <c r="H329" s="61"/>
      <c r="I329" s="61"/>
      <c r="J329" s="61"/>
      <c r="K329" s="258"/>
      <c r="L329" s="61"/>
    </row>
    <row r="330" spans="2:12" x14ac:dyDescent="0.2">
      <c r="B330" s="61"/>
      <c r="C330" s="61"/>
      <c r="E330" s="61"/>
      <c r="G330" s="79"/>
      <c r="H330" s="61"/>
      <c r="I330" s="61"/>
      <c r="J330" s="61"/>
      <c r="K330" s="258"/>
      <c r="L330" s="61"/>
    </row>
    <row r="331" spans="2:12" x14ac:dyDescent="0.2">
      <c r="B331" s="61"/>
      <c r="C331" s="61"/>
      <c r="E331" s="61"/>
      <c r="G331" s="79"/>
      <c r="H331" s="61"/>
      <c r="I331" s="61"/>
      <c r="J331" s="61"/>
      <c r="K331" s="258"/>
      <c r="L331" s="61"/>
    </row>
    <row r="332" spans="2:12" x14ac:dyDescent="0.2">
      <c r="B332" s="61"/>
      <c r="C332" s="61"/>
      <c r="E332" s="61"/>
      <c r="G332" s="79"/>
      <c r="H332" s="61"/>
      <c r="I332" s="61"/>
      <c r="J332" s="61"/>
      <c r="K332" s="258"/>
      <c r="L332" s="61"/>
    </row>
    <row r="333" spans="2:12" x14ac:dyDescent="0.2">
      <c r="B333" s="61"/>
      <c r="C333" s="61"/>
      <c r="E333" s="61"/>
      <c r="G333" s="79"/>
      <c r="H333" s="61"/>
      <c r="I333" s="61"/>
      <c r="J333" s="61"/>
      <c r="K333" s="258"/>
      <c r="L333" s="61"/>
    </row>
    <row r="334" spans="2:12" x14ac:dyDescent="0.2">
      <c r="B334" s="61"/>
      <c r="C334" s="61"/>
      <c r="E334" s="61"/>
      <c r="G334" s="79"/>
      <c r="H334" s="61"/>
      <c r="I334" s="61"/>
      <c r="J334" s="61"/>
      <c r="K334" s="258"/>
      <c r="L334" s="61"/>
    </row>
    <row r="335" spans="2:12" x14ac:dyDescent="0.2">
      <c r="B335" s="61"/>
      <c r="C335" s="61"/>
      <c r="E335" s="61"/>
      <c r="G335" s="79"/>
      <c r="H335" s="61"/>
      <c r="I335" s="61"/>
      <c r="J335" s="61"/>
      <c r="K335" s="258"/>
      <c r="L335" s="61"/>
    </row>
    <row r="336" spans="2:12" x14ac:dyDescent="0.2">
      <c r="B336" s="61"/>
      <c r="C336" s="61"/>
      <c r="E336" s="61"/>
      <c r="G336" s="79"/>
      <c r="H336" s="61"/>
      <c r="I336" s="61"/>
      <c r="J336" s="61"/>
      <c r="K336" s="258"/>
      <c r="L336" s="61"/>
    </row>
    <row r="337" spans="2:12" x14ac:dyDescent="0.2">
      <c r="B337" s="61"/>
      <c r="C337" s="61"/>
      <c r="E337" s="61"/>
      <c r="G337" s="79"/>
      <c r="H337" s="61"/>
      <c r="I337" s="61"/>
      <c r="J337" s="61"/>
      <c r="K337" s="258"/>
      <c r="L337" s="61"/>
    </row>
    <row r="338" spans="2:12" x14ac:dyDescent="0.2">
      <c r="B338" s="61"/>
      <c r="C338" s="61"/>
      <c r="E338" s="61"/>
      <c r="G338" s="79"/>
      <c r="H338" s="61"/>
      <c r="I338" s="61"/>
      <c r="J338" s="61"/>
      <c r="K338" s="258"/>
      <c r="L338" s="61"/>
    </row>
    <row r="339" spans="2:12" x14ac:dyDescent="0.2">
      <c r="B339" s="61"/>
      <c r="C339" s="61"/>
      <c r="E339" s="61"/>
      <c r="G339" s="79"/>
      <c r="H339" s="61"/>
      <c r="I339" s="61"/>
      <c r="J339" s="61"/>
      <c r="K339" s="258"/>
      <c r="L339" s="61"/>
    </row>
    <row r="340" spans="2:12" x14ac:dyDescent="0.2">
      <c r="B340" s="61"/>
      <c r="C340" s="61"/>
      <c r="E340" s="61"/>
      <c r="G340" s="79"/>
      <c r="H340" s="61"/>
      <c r="I340" s="61"/>
      <c r="J340" s="61"/>
      <c r="K340" s="258"/>
      <c r="L340" s="61"/>
    </row>
    <row r="341" spans="2:12" x14ac:dyDescent="0.2">
      <c r="B341" s="61"/>
      <c r="C341" s="61"/>
      <c r="E341" s="61"/>
      <c r="G341" s="79"/>
      <c r="H341" s="61"/>
      <c r="I341" s="61"/>
      <c r="J341" s="61"/>
      <c r="K341" s="258"/>
      <c r="L341" s="61"/>
    </row>
    <row r="342" spans="2:12" x14ac:dyDescent="0.2">
      <c r="B342" s="61"/>
      <c r="C342" s="61"/>
      <c r="E342" s="61"/>
      <c r="G342" s="79"/>
      <c r="H342" s="61"/>
      <c r="I342" s="61"/>
      <c r="J342" s="61"/>
      <c r="K342" s="258"/>
      <c r="L342" s="61"/>
    </row>
    <row r="343" spans="2:12" x14ac:dyDescent="0.2">
      <c r="B343" s="61"/>
      <c r="C343" s="61"/>
      <c r="E343" s="61"/>
      <c r="G343" s="79"/>
      <c r="H343" s="61"/>
      <c r="I343" s="61"/>
      <c r="J343" s="61"/>
      <c r="K343" s="258"/>
      <c r="L343" s="61"/>
    </row>
    <row r="344" spans="2:12" x14ac:dyDescent="0.2">
      <c r="B344" s="61"/>
      <c r="C344" s="61"/>
      <c r="E344" s="61"/>
      <c r="G344" s="79"/>
      <c r="H344" s="61"/>
      <c r="I344" s="61"/>
      <c r="J344" s="61"/>
      <c r="K344" s="258"/>
      <c r="L344" s="61"/>
    </row>
    <row r="345" spans="2:12" x14ac:dyDescent="0.2">
      <c r="B345" s="61"/>
      <c r="C345" s="61"/>
      <c r="E345" s="61"/>
      <c r="G345" s="79"/>
      <c r="H345" s="61"/>
      <c r="I345" s="61"/>
      <c r="J345" s="61"/>
      <c r="K345" s="258"/>
      <c r="L345" s="61"/>
    </row>
    <row r="346" spans="2:12" x14ac:dyDescent="0.2">
      <c r="B346" s="61"/>
      <c r="C346" s="61"/>
      <c r="E346" s="61"/>
      <c r="G346" s="79"/>
      <c r="H346" s="61"/>
      <c r="I346" s="61"/>
      <c r="J346" s="61"/>
      <c r="K346" s="258"/>
      <c r="L346" s="61"/>
    </row>
    <row r="347" spans="2:12" x14ac:dyDescent="0.2">
      <c r="B347" s="61"/>
      <c r="C347" s="61"/>
      <c r="E347" s="61"/>
      <c r="G347" s="79"/>
      <c r="H347" s="61"/>
      <c r="I347" s="61"/>
      <c r="J347" s="61"/>
      <c r="K347" s="258"/>
      <c r="L347" s="61"/>
    </row>
    <row r="348" spans="2:12" x14ac:dyDescent="0.2">
      <c r="B348" s="61"/>
      <c r="C348" s="61"/>
      <c r="E348" s="61"/>
      <c r="G348" s="79"/>
      <c r="H348" s="61"/>
      <c r="I348" s="61"/>
      <c r="J348" s="61"/>
      <c r="K348" s="258"/>
      <c r="L348" s="61"/>
    </row>
    <row r="349" spans="2:12" x14ac:dyDescent="0.2">
      <c r="B349" s="61"/>
      <c r="C349" s="61"/>
      <c r="E349" s="61"/>
      <c r="G349" s="79"/>
      <c r="H349" s="61"/>
      <c r="I349" s="61"/>
      <c r="J349" s="61"/>
      <c r="K349" s="258"/>
      <c r="L349" s="61"/>
    </row>
    <row r="350" spans="2:12" x14ac:dyDescent="0.2">
      <c r="B350" s="61"/>
      <c r="C350" s="61"/>
      <c r="E350" s="61"/>
      <c r="G350" s="79"/>
      <c r="H350" s="61"/>
      <c r="I350" s="61"/>
      <c r="J350" s="61"/>
      <c r="K350" s="258"/>
      <c r="L350" s="61"/>
    </row>
    <row r="351" spans="2:12" x14ac:dyDescent="0.2">
      <c r="B351" s="61"/>
      <c r="C351" s="61"/>
      <c r="E351" s="61"/>
      <c r="G351" s="79"/>
      <c r="H351" s="61"/>
      <c r="I351" s="61"/>
      <c r="J351" s="61"/>
      <c r="K351" s="258"/>
      <c r="L351" s="61"/>
    </row>
    <row r="352" spans="2:12" x14ac:dyDescent="0.2">
      <c r="B352" s="61"/>
      <c r="C352" s="61"/>
      <c r="E352" s="61"/>
      <c r="G352" s="79"/>
      <c r="H352" s="61"/>
      <c r="I352" s="61"/>
      <c r="J352" s="61"/>
      <c r="K352" s="258"/>
      <c r="L352" s="61"/>
    </row>
    <row r="353" spans="2:12" x14ac:dyDescent="0.2">
      <c r="B353" s="61"/>
      <c r="C353" s="61"/>
      <c r="E353" s="61"/>
      <c r="G353" s="79"/>
      <c r="H353" s="61"/>
      <c r="I353" s="61"/>
      <c r="J353" s="61"/>
      <c r="K353" s="258"/>
      <c r="L353" s="61"/>
    </row>
    <row r="354" spans="2:12" x14ac:dyDescent="0.2">
      <c r="B354" s="61"/>
      <c r="C354" s="61"/>
      <c r="E354" s="61"/>
      <c r="G354" s="79"/>
      <c r="H354" s="61"/>
      <c r="I354" s="61"/>
      <c r="J354" s="61"/>
      <c r="K354" s="258"/>
      <c r="L354" s="61"/>
    </row>
    <row r="355" spans="2:12" x14ac:dyDescent="0.2">
      <c r="B355" s="61"/>
      <c r="C355" s="61"/>
      <c r="E355" s="61"/>
      <c r="G355" s="79"/>
      <c r="H355" s="61"/>
      <c r="I355" s="61"/>
      <c r="J355" s="61"/>
      <c r="K355" s="258"/>
      <c r="L355" s="61"/>
    </row>
    <row r="356" spans="2:12" x14ac:dyDescent="0.2">
      <c r="B356" s="61"/>
      <c r="C356" s="61"/>
      <c r="E356" s="61"/>
      <c r="G356" s="79"/>
      <c r="H356" s="61"/>
      <c r="I356" s="61"/>
      <c r="J356" s="61"/>
      <c r="K356" s="258"/>
      <c r="L356" s="61"/>
    </row>
    <row r="357" spans="2:12" x14ac:dyDescent="0.2">
      <c r="B357" s="61"/>
      <c r="C357" s="61"/>
      <c r="E357" s="61"/>
      <c r="G357" s="79"/>
      <c r="H357" s="61"/>
      <c r="I357" s="61"/>
      <c r="J357" s="61"/>
      <c r="K357" s="258"/>
      <c r="L357" s="61"/>
    </row>
    <row r="358" spans="2:12" x14ac:dyDescent="0.2">
      <c r="B358" s="61"/>
      <c r="C358" s="61"/>
      <c r="E358" s="61"/>
      <c r="G358" s="79"/>
      <c r="H358" s="61"/>
      <c r="I358" s="61"/>
      <c r="J358" s="61"/>
      <c r="K358" s="258"/>
      <c r="L358" s="61"/>
    </row>
    <row r="359" spans="2:12" x14ac:dyDescent="0.2">
      <c r="B359" s="61"/>
      <c r="C359" s="61"/>
      <c r="E359" s="61"/>
      <c r="G359" s="79"/>
      <c r="H359" s="61"/>
      <c r="I359" s="61"/>
      <c r="J359" s="61"/>
      <c r="K359" s="258"/>
      <c r="L359" s="61"/>
    </row>
    <row r="360" spans="2:12" x14ac:dyDescent="0.2">
      <c r="B360" s="61"/>
      <c r="C360" s="61"/>
      <c r="E360" s="61"/>
      <c r="G360" s="79"/>
      <c r="H360" s="61"/>
      <c r="I360" s="61"/>
      <c r="J360" s="61"/>
      <c r="K360" s="258"/>
      <c r="L360" s="61"/>
    </row>
    <row r="361" spans="2:12" x14ac:dyDescent="0.2">
      <c r="B361" s="61"/>
      <c r="C361" s="61"/>
      <c r="E361" s="61"/>
      <c r="G361" s="79"/>
      <c r="H361" s="61"/>
      <c r="I361" s="61"/>
      <c r="J361" s="61"/>
      <c r="K361" s="258"/>
      <c r="L361" s="61"/>
    </row>
    <row r="362" spans="2:12" x14ac:dyDescent="0.2">
      <c r="B362" s="61"/>
      <c r="C362" s="61"/>
      <c r="E362" s="61"/>
      <c r="G362" s="79"/>
      <c r="H362" s="61"/>
      <c r="I362" s="61"/>
      <c r="J362" s="61"/>
      <c r="K362" s="258"/>
      <c r="L362" s="61"/>
    </row>
    <row r="363" spans="2:12" x14ac:dyDescent="0.2">
      <c r="B363" s="61"/>
      <c r="C363" s="61"/>
      <c r="E363" s="61"/>
      <c r="G363" s="79"/>
      <c r="H363" s="61"/>
      <c r="I363" s="61"/>
      <c r="J363" s="61"/>
      <c r="K363" s="258"/>
      <c r="L363" s="61"/>
    </row>
    <row r="364" spans="2:12" x14ac:dyDescent="0.2">
      <c r="B364" s="61"/>
      <c r="C364" s="61"/>
      <c r="E364" s="61"/>
      <c r="G364" s="79"/>
      <c r="H364" s="61"/>
      <c r="I364" s="61"/>
      <c r="J364" s="61"/>
      <c r="K364" s="258"/>
      <c r="L364" s="61"/>
    </row>
    <row r="365" spans="2:12" x14ac:dyDescent="0.2">
      <c r="B365" s="61"/>
      <c r="C365" s="61"/>
      <c r="E365" s="61"/>
      <c r="G365" s="79"/>
      <c r="H365" s="61"/>
      <c r="I365" s="61"/>
      <c r="J365" s="61"/>
      <c r="K365" s="258"/>
      <c r="L365" s="61"/>
    </row>
    <row r="366" spans="2:12" x14ac:dyDescent="0.2">
      <c r="B366" s="61"/>
      <c r="C366" s="61"/>
      <c r="E366" s="61"/>
      <c r="G366" s="79"/>
      <c r="H366" s="61"/>
      <c r="I366" s="61"/>
      <c r="J366" s="61"/>
      <c r="K366" s="258"/>
      <c r="L366" s="61"/>
    </row>
  </sheetData>
  <sortState ref="B7:L179">
    <sortCondition ref="F7:F179"/>
  </sortState>
  <mergeCells count="3">
    <mergeCell ref="B1:K1"/>
    <mergeCell ref="B2:K2"/>
    <mergeCell ref="B3:K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6"/>
  <sheetViews>
    <sheetView topLeftCell="A8" workbookViewId="0">
      <selection activeCell="F20" sqref="F20:F21"/>
    </sheetView>
  </sheetViews>
  <sheetFormatPr baseColWidth="10" defaultColWidth="7.140625" defaultRowHeight="11.25" x14ac:dyDescent="0.2"/>
  <cols>
    <col min="1" max="1" width="7.140625" style="61"/>
    <col min="2" max="2" width="14.28515625" style="239" customWidth="1"/>
    <col min="3" max="3" width="7" style="239" hidden="1" customWidth="1"/>
    <col min="4" max="4" width="5.42578125" style="61" hidden="1" customWidth="1"/>
    <col min="5" max="5" width="7.140625" style="87" hidden="1" customWidth="1"/>
    <col min="6" max="6" width="32.85546875" style="61" customWidth="1"/>
    <col min="7" max="7" width="7" style="61" customWidth="1"/>
    <col min="8" max="8" width="0.140625" style="88" hidden="1" customWidth="1"/>
    <col min="9" max="9" width="9" style="79" hidden="1" customWidth="1"/>
    <col min="10" max="10" width="10.42578125" style="79" hidden="1" customWidth="1"/>
    <col min="11" max="11" width="7.140625" style="66" hidden="1" customWidth="1"/>
    <col min="12" max="12" width="8.28515625" style="210" customWidth="1"/>
    <col min="13" max="16384" width="7.140625" style="61"/>
  </cols>
  <sheetData>
    <row r="1" spans="1:18" s="129" customFormat="1" ht="18.75" x14ac:dyDescent="0.3">
      <c r="B1" s="1040" t="s">
        <v>357</v>
      </c>
      <c r="C1" s="1041"/>
      <c r="D1" s="1041"/>
      <c r="E1" s="1041"/>
      <c r="F1" s="1041"/>
      <c r="G1" s="1041"/>
      <c r="H1" s="1041"/>
      <c r="I1" s="1041"/>
      <c r="J1" s="1041"/>
      <c r="K1" s="1041"/>
      <c r="L1" s="344"/>
    </row>
    <row r="2" spans="1:18" s="123" customFormat="1" ht="15" x14ac:dyDescent="0.25">
      <c r="B2" s="1042" t="s">
        <v>437</v>
      </c>
      <c r="C2" s="1043"/>
      <c r="D2" s="1043"/>
      <c r="E2" s="1043"/>
      <c r="F2" s="1043"/>
      <c r="G2" s="1043"/>
      <c r="H2" s="1043"/>
      <c r="I2" s="1043"/>
      <c r="J2" s="1043"/>
      <c r="K2" s="1043"/>
      <c r="L2" s="345"/>
    </row>
    <row r="3" spans="1:18" s="71" customFormat="1" x14ac:dyDescent="0.2">
      <c r="B3" s="1044" t="s">
        <v>436</v>
      </c>
      <c r="C3" s="1035"/>
      <c r="D3" s="1035"/>
      <c r="E3" s="1035"/>
      <c r="F3" s="1035"/>
      <c r="G3" s="1035"/>
      <c r="H3" s="1035"/>
      <c r="I3" s="1035"/>
      <c r="J3" s="1035"/>
      <c r="K3" s="1035"/>
      <c r="L3" s="346"/>
    </row>
    <row r="4" spans="1:18" s="378" customFormat="1" ht="12" thickBot="1" x14ac:dyDescent="0.25">
      <c r="B4" s="379"/>
      <c r="C4" s="380"/>
      <c r="D4" s="381"/>
      <c r="E4" s="382"/>
      <c r="F4" s="381" t="s">
        <v>541</v>
      </c>
      <c r="G4" s="381"/>
      <c r="H4" s="383"/>
      <c r="I4" s="384"/>
      <c r="J4" s="381"/>
      <c r="K4" s="385"/>
      <c r="L4" s="386"/>
    </row>
    <row r="5" spans="1:18" s="71" customFormat="1" x14ac:dyDescent="0.2">
      <c r="B5" s="341" t="s">
        <v>1</v>
      </c>
      <c r="C5" s="341" t="s">
        <v>1</v>
      </c>
      <c r="D5" s="342" t="s">
        <v>344</v>
      </c>
      <c r="E5" s="126"/>
      <c r="F5" s="125"/>
      <c r="G5" s="125" t="s">
        <v>4</v>
      </c>
      <c r="H5" s="127" t="s">
        <v>204</v>
      </c>
      <c r="I5" s="128" t="s">
        <v>441</v>
      </c>
      <c r="J5" s="128"/>
      <c r="K5" s="343"/>
      <c r="L5" s="222"/>
    </row>
    <row r="6" spans="1:18" s="71" customFormat="1" x14ac:dyDescent="0.2">
      <c r="B6" s="244" t="s">
        <v>342</v>
      </c>
      <c r="C6" s="244" t="s">
        <v>343</v>
      </c>
      <c r="D6" s="67" t="s">
        <v>345</v>
      </c>
      <c r="E6" s="68" t="s">
        <v>171</v>
      </c>
      <c r="F6" s="67" t="s">
        <v>0</v>
      </c>
      <c r="G6" s="67" t="s">
        <v>5</v>
      </c>
      <c r="H6" s="69" t="s">
        <v>3</v>
      </c>
      <c r="I6" s="70" t="s">
        <v>7</v>
      </c>
      <c r="J6" s="70" t="s">
        <v>8</v>
      </c>
      <c r="K6" s="103"/>
      <c r="L6" s="212" t="s">
        <v>346</v>
      </c>
    </row>
    <row r="7" spans="1:18" s="71" customFormat="1" x14ac:dyDescent="0.2">
      <c r="B7" s="244"/>
      <c r="C7" s="244"/>
      <c r="D7" s="67"/>
      <c r="E7" s="68"/>
      <c r="F7" s="67"/>
      <c r="G7" s="67"/>
      <c r="H7" s="69"/>
      <c r="I7" s="70"/>
      <c r="J7" s="70"/>
      <c r="K7" s="103"/>
      <c r="L7" s="212"/>
    </row>
    <row r="8" spans="1:18" s="71" customFormat="1" x14ac:dyDescent="0.2">
      <c r="A8" s="71">
        <v>1</v>
      </c>
      <c r="B8" s="296"/>
      <c r="C8" s="296"/>
      <c r="D8" s="14"/>
      <c r="E8" s="148"/>
      <c r="F8" s="14" t="s">
        <v>430</v>
      </c>
      <c r="G8" s="14" t="s">
        <v>41</v>
      </c>
      <c r="H8" s="149"/>
      <c r="I8" s="150">
        <v>175</v>
      </c>
      <c r="J8" s="150">
        <f>I8*L8</f>
        <v>51800</v>
      </c>
      <c r="K8" s="153"/>
      <c r="L8" s="290">
        <v>296</v>
      </c>
    </row>
    <row r="9" spans="1:18" s="71" customFormat="1" x14ac:dyDescent="0.2">
      <c r="A9" s="71">
        <v>2</v>
      </c>
      <c r="B9" s="296"/>
      <c r="C9" s="296"/>
      <c r="D9" s="14"/>
      <c r="E9" s="148"/>
      <c r="F9" s="14" t="s">
        <v>432</v>
      </c>
      <c r="G9" s="14" t="s">
        <v>41</v>
      </c>
      <c r="H9" s="149"/>
      <c r="I9" s="150">
        <v>175.01</v>
      </c>
      <c r="J9" s="150">
        <f>I9*L9</f>
        <v>260239.87</v>
      </c>
      <c r="K9" s="153"/>
      <c r="L9" s="290">
        <v>1487</v>
      </c>
    </row>
    <row r="10" spans="1:18" s="71" customFormat="1" x14ac:dyDescent="0.2">
      <c r="A10" s="71">
        <v>3</v>
      </c>
      <c r="B10" s="268"/>
      <c r="C10" s="268"/>
      <c r="D10" s="14"/>
      <c r="E10" s="148">
        <v>9596</v>
      </c>
      <c r="F10" s="14" t="s">
        <v>100</v>
      </c>
      <c r="G10" s="14" t="s">
        <v>41</v>
      </c>
      <c r="H10" s="149"/>
      <c r="I10" s="150">
        <v>144.1</v>
      </c>
      <c r="J10" s="150">
        <f>L10*I10</f>
        <v>100293.59999999999</v>
      </c>
      <c r="K10" s="14"/>
      <c r="L10" s="267">
        <v>696</v>
      </c>
    </row>
    <row r="11" spans="1:18" s="71" customFormat="1" x14ac:dyDescent="0.2">
      <c r="A11" s="71">
        <v>4</v>
      </c>
      <c r="B11" s="237"/>
      <c r="C11" s="237"/>
      <c r="D11" s="50"/>
      <c r="E11" s="75" t="s">
        <v>210</v>
      </c>
      <c r="F11" s="50" t="s">
        <v>19</v>
      </c>
      <c r="G11" s="50" t="s">
        <v>40</v>
      </c>
      <c r="H11" s="73"/>
      <c r="I11" s="74">
        <v>234.82</v>
      </c>
      <c r="J11" s="74">
        <f>L11*I11</f>
        <v>7044.5999999999995</v>
      </c>
      <c r="K11" s="106"/>
      <c r="L11" s="213">
        <v>30</v>
      </c>
    </row>
    <row r="12" spans="1:18" s="71" customFormat="1" x14ac:dyDescent="0.2">
      <c r="A12" s="61">
        <v>5</v>
      </c>
      <c r="B12" s="53"/>
      <c r="C12" s="53"/>
      <c r="D12" s="50"/>
      <c r="E12" s="75"/>
      <c r="F12" s="50" t="s">
        <v>512</v>
      </c>
      <c r="G12" s="50" t="s">
        <v>14</v>
      </c>
      <c r="H12" s="73"/>
      <c r="I12" s="74">
        <v>235.62</v>
      </c>
      <c r="J12" s="219">
        <f>I12*L12</f>
        <v>28274.400000000001</v>
      </c>
      <c r="K12" s="106"/>
      <c r="L12" s="214">
        <v>120</v>
      </c>
      <c r="M12" s="61"/>
      <c r="N12" s="61"/>
      <c r="O12" s="61"/>
      <c r="P12" s="61"/>
      <c r="Q12" s="61"/>
      <c r="R12" s="61"/>
    </row>
    <row r="13" spans="1:18" s="71" customFormat="1" x14ac:dyDescent="0.2">
      <c r="A13" s="61">
        <v>6</v>
      </c>
      <c r="B13" s="296"/>
      <c r="C13" s="296"/>
      <c r="D13" s="14"/>
      <c r="E13" s="148">
        <v>4862</v>
      </c>
      <c r="F13" s="14" t="s">
        <v>533</v>
      </c>
      <c r="G13" s="14" t="s">
        <v>14</v>
      </c>
      <c r="H13" s="149"/>
      <c r="I13" s="150">
        <v>31.14</v>
      </c>
      <c r="J13" s="150">
        <f>L13*I13</f>
        <v>9342</v>
      </c>
      <c r="K13" s="14"/>
      <c r="L13" s="267">
        <v>300</v>
      </c>
      <c r="M13" s="61"/>
      <c r="N13" s="61"/>
      <c r="O13" s="61"/>
      <c r="P13" s="61"/>
      <c r="Q13" s="61"/>
      <c r="R13" s="61"/>
    </row>
    <row r="14" spans="1:18" s="71" customFormat="1" x14ac:dyDescent="0.2">
      <c r="A14" s="61">
        <v>7</v>
      </c>
      <c r="B14" s="296"/>
      <c r="C14" s="296"/>
      <c r="D14" s="14"/>
      <c r="E14" s="148">
        <v>4861</v>
      </c>
      <c r="F14" s="14" t="s">
        <v>534</v>
      </c>
      <c r="G14" s="14" t="s">
        <v>14</v>
      </c>
      <c r="H14" s="149"/>
      <c r="I14" s="150">
        <v>12.13</v>
      </c>
      <c r="J14" s="150">
        <f>L14*I14</f>
        <v>2426</v>
      </c>
      <c r="K14" s="14"/>
      <c r="L14" s="267">
        <v>200</v>
      </c>
    </row>
    <row r="15" spans="1:18" x14ac:dyDescent="0.2">
      <c r="A15" s="61">
        <v>8</v>
      </c>
      <c r="B15" s="53"/>
      <c r="C15" s="53"/>
      <c r="D15" s="50"/>
      <c r="E15" s="75"/>
      <c r="F15" s="50" t="s">
        <v>439</v>
      </c>
      <c r="G15" s="50" t="s">
        <v>40</v>
      </c>
      <c r="H15" s="73"/>
      <c r="I15" s="74">
        <v>1121</v>
      </c>
      <c r="J15" s="74">
        <f>I15*L15</f>
        <v>57171</v>
      </c>
      <c r="K15" s="50"/>
      <c r="L15" s="111">
        <v>51</v>
      </c>
    </row>
    <row r="16" spans="1:18" x14ac:dyDescent="0.2">
      <c r="A16" s="61">
        <v>9</v>
      </c>
      <c r="B16" s="237"/>
      <c r="C16" s="237"/>
      <c r="D16" s="50"/>
      <c r="E16" s="75">
        <v>1953</v>
      </c>
      <c r="F16" s="50" t="s">
        <v>57</v>
      </c>
      <c r="G16" s="50" t="s">
        <v>10</v>
      </c>
      <c r="H16" s="73"/>
      <c r="I16" s="74">
        <v>24.4</v>
      </c>
      <c r="J16" s="74">
        <f>L16*I16</f>
        <v>7710.4</v>
      </c>
      <c r="K16" s="50"/>
      <c r="L16" s="213">
        <v>316</v>
      </c>
    </row>
    <row r="17" spans="1:18" x14ac:dyDescent="0.2">
      <c r="A17" s="61">
        <v>10</v>
      </c>
      <c r="B17" s="237"/>
      <c r="C17" s="237"/>
      <c r="D17" s="50"/>
      <c r="E17" s="75">
        <v>2702</v>
      </c>
      <c r="F17" s="50" t="s">
        <v>58</v>
      </c>
      <c r="G17" s="50" t="s">
        <v>10</v>
      </c>
      <c r="H17" s="73"/>
      <c r="I17" s="74">
        <v>35.159999999999997</v>
      </c>
      <c r="J17" s="74">
        <f>L17*I17</f>
        <v>1898.6399999999999</v>
      </c>
      <c r="K17" s="50"/>
      <c r="L17" s="213">
        <v>54</v>
      </c>
    </row>
    <row r="18" spans="1:18" x14ac:dyDescent="0.2">
      <c r="A18" s="61">
        <v>11</v>
      </c>
      <c r="B18" s="296"/>
      <c r="C18" s="296"/>
      <c r="D18" s="14"/>
      <c r="E18" s="14"/>
      <c r="F18" s="14" t="s">
        <v>416</v>
      </c>
      <c r="G18" s="14" t="s">
        <v>14</v>
      </c>
      <c r="H18" s="14"/>
      <c r="I18" s="14">
        <v>6.11</v>
      </c>
      <c r="J18" s="150">
        <f>I18*L18</f>
        <v>35266.92</v>
      </c>
      <c r="K18" s="14"/>
      <c r="L18" s="154">
        <v>5772</v>
      </c>
      <c r="M18" s="71"/>
      <c r="N18" s="71"/>
      <c r="O18" s="71"/>
      <c r="P18" s="71"/>
      <c r="Q18" s="71"/>
      <c r="R18" s="71"/>
    </row>
    <row r="19" spans="1:18" x14ac:dyDescent="0.2">
      <c r="A19" s="61">
        <v>12</v>
      </c>
      <c r="B19" s="266"/>
      <c r="C19" s="266"/>
      <c r="D19" s="14"/>
      <c r="E19" s="148">
        <v>3767</v>
      </c>
      <c r="F19" s="14" t="s">
        <v>129</v>
      </c>
      <c r="G19" s="14" t="s">
        <v>14</v>
      </c>
      <c r="H19" s="149"/>
      <c r="I19" s="150">
        <v>5.08</v>
      </c>
      <c r="J19" s="150">
        <f t="shared" ref="J19:J32" si="0">L19*I19</f>
        <v>8900.16</v>
      </c>
      <c r="K19" s="14"/>
      <c r="L19" s="267">
        <v>1752</v>
      </c>
    </row>
    <row r="20" spans="1:18" x14ac:dyDescent="0.2">
      <c r="A20" s="61">
        <v>13</v>
      </c>
      <c r="B20" s="53"/>
      <c r="C20" s="53"/>
      <c r="D20" s="50"/>
      <c r="E20" s="75"/>
      <c r="F20" s="50" t="s">
        <v>522</v>
      </c>
      <c r="G20" s="50" t="s">
        <v>14</v>
      </c>
      <c r="H20" s="73"/>
      <c r="I20" s="74">
        <v>708</v>
      </c>
      <c r="J20" s="74">
        <f t="shared" si="0"/>
        <v>2832</v>
      </c>
      <c r="K20" s="106"/>
      <c r="L20" s="214">
        <v>4</v>
      </c>
    </row>
    <row r="21" spans="1:18" x14ac:dyDescent="0.2">
      <c r="A21" s="61">
        <v>14</v>
      </c>
      <c r="B21" s="53"/>
      <c r="C21" s="53"/>
      <c r="D21" s="50"/>
      <c r="E21" s="75"/>
      <c r="F21" s="50" t="s">
        <v>524</v>
      </c>
      <c r="G21" s="50" t="s">
        <v>14</v>
      </c>
      <c r="H21" s="73"/>
      <c r="I21" s="74">
        <v>21377.52</v>
      </c>
      <c r="J21" s="74">
        <f t="shared" si="0"/>
        <v>21377.52</v>
      </c>
      <c r="K21" s="106"/>
      <c r="L21" s="214">
        <v>1</v>
      </c>
    </row>
    <row r="22" spans="1:18" x14ac:dyDescent="0.2">
      <c r="A22" s="61">
        <v>15</v>
      </c>
      <c r="B22" s="266"/>
      <c r="C22" s="266"/>
      <c r="D22" s="14"/>
      <c r="E22" s="148">
        <v>9598</v>
      </c>
      <c r="F22" s="14" t="s">
        <v>167</v>
      </c>
      <c r="G22" s="14" t="s">
        <v>14</v>
      </c>
      <c r="H22" s="14"/>
      <c r="I22" s="150">
        <v>722.75</v>
      </c>
      <c r="J22" s="150">
        <f t="shared" si="0"/>
        <v>1445.5</v>
      </c>
      <c r="K22" s="153"/>
      <c r="L22" s="267">
        <v>2</v>
      </c>
    </row>
    <row r="23" spans="1:18" x14ac:dyDescent="0.2">
      <c r="A23" s="61">
        <v>16</v>
      </c>
      <c r="B23" s="266"/>
      <c r="C23" s="266"/>
      <c r="D23" s="14"/>
      <c r="E23" s="148">
        <v>9601</v>
      </c>
      <c r="F23" s="14" t="s">
        <v>307</v>
      </c>
      <c r="G23" s="14" t="s">
        <v>14</v>
      </c>
      <c r="H23" s="149"/>
      <c r="I23" s="150">
        <v>722.75</v>
      </c>
      <c r="J23" s="150">
        <f t="shared" si="0"/>
        <v>1445.5</v>
      </c>
      <c r="K23" s="153"/>
      <c r="L23" s="267">
        <v>2</v>
      </c>
    </row>
    <row r="24" spans="1:18" x14ac:dyDescent="0.2">
      <c r="A24" s="61">
        <v>17</v>
      </c>
      <c r="B24" s="268"/>
      <c r="C24" s="268"/>
      <c r="D24" s="14"/>
      <c r="E24" s="148"/>
      <c r="F24" s="14" t="s">
        <v>275</v>
      </c>
      <c r="G24" s="14" t="s">
        <v>14</v>
      </c>
      <c r="H24" s="14"/>
      <c r="I24" s="150">
        <v>716.85</v>
      </c>
      <c r="J24" s="150">
        <f t="shared" si="0"/>
        <v>4301.1000000000004</v>
      </c>
      <c r="K24" s="153"/>
      <c r="L24" s="267">
        <v>6</v>
      </c>
      <c r="M24" s="79"/>
    </row>
    <row r="25" spans="1:18" x14ac:dyDescent="0.2">
      <c r="A25" s="61">
        <v>18</v>
      </c>
      <c r="B25" s="266"/>
      <c r="C25" s="266"/>
      <c r="D25" s="14"/>
      <c r="E25" s="148"/>
      <c r="F25" s="14" t="s">
        <v>493</v>
      </c>
      <c r="G25" s="14" t="s">
        <v>14</v>
      </c>
      <c r="H25" s="14"/>
      <c r="I25" s="150">
        <v>722.75</v>
      </c>
      <c r="J25" s="150">
        <f t="shared" si="0"/>
        <v>1445.5</v>
      </c>
      <c r="K25" s="153"/>
      <c r="L25" s="267">
        <v>2</v>
      </c>
    </row>
    <row r="26" spans="1:18" x14ac:dyDescent="0.2">
      <c r="A26" s="78">
        <v>19</v>
      </c>
      <c r="B26" s="266"/>
      <c r="C26" s="266"/>
      <c r="D26" s="14"/>
      <c r="E26" s="148"/>
      <c r="F26" s="14" t="s">
        <v>403</v>
      </c>
      <c r="G26" s="14" t="s">
        <v>14</v>
      </c>
      <c r="H26" s="14"/>
      <c r="I26" s="150">
        <v>722.75</v>
      </c>
      <c r="J26" s="150">
        <f t="shared" si="0"/>
        <v>1445.5</v>
      </c>
      <c r="K26" s="153"/>
      <c r="L26" s="267">
        <v>2</v>
      </c>
    </row>
    <row r="27" spans="1:18" x14ac:dyDescent="0.2">
      <c r="A27" s="61">
        <v>20</v>
      </c>
      <c r="B27" s="268"/>
      <c r="C27" s="268"/>
      <c r="D27" s="14"/>
      <c r="E27" s="148">
        <v>9093</v>
      </c>
      <c r="F27" s="14" t="s">
        <v>447</v>
      </c>
      <c r="G27" s="14" t="s">
        <v>14</v>
      </c>
      <c r="H27" s="149"/>
      <c r="I27" s="150">
        <v>3186</v>
      </c>
      <c r="J27" s="150">
        <f t="shared" si="0"/>
        <v>31860</v>
      </c>
      <c r="K27" s="14"/>
      <c r="L27" s="267">
        <v>10</v>
      </c>
    </row>
    <row r="28" spans="1:18" x14ac:dyDescent="0.2">
      <c r="A28" s="61">
        <v>21</v>
      </c>
      <c r="B28" s="266"/>
      <c r="C28" s="266"/>
      <c r="D28" s="14"/>
      <c r="E28" s="148">
        <v>9604</v>
      </c>
      <c r="F28" s="14" t="s">
        <v>89</v>
      </c>
      <c r="G28" s="14" t="s">
        <v>14</v>
      </c>
      <c r="H28" s="149"/>
      <c r="I28" s="150">
        <v>35.4</v>
      </c>
      <c r="J28" s="150">
        <f t="shared" si="0"/>
        <v>1699.1999999999998</v>
      </c>
      <c r="K28" s="14"/>
      <c r="L28" s="267">
        <v>48</v>
      </c>
    </row>
    <row r="29" spans="1:18" s="78" customFormat="1" x14ac:dyDescent="0.2">
      <c r="A29" s="141">
        <v>22</v>
      </c>
      <c r="B29" s="266"/>
      <c r="C29" s="266"/>
      <c r="D29" s="14"/>
      <c r="E29" s="148">
        <v>2550</v>
      </c>
      <c r="F29" s="14" t="s">
        <v>401</v>
      </c>
      <c r="G29" s="14" t="s">
        <v>14</v>
      </c>
      <c r="H29" s="149"/>
      <c r="I29" s="150">
        <v>92.04</v>
      </c>
      <c r="J29" s="150">
        <f t="shared" si="0"/>
        <v>42154.32</v>
      </c>
      <c r="K29" s="14"/>
      <c r="L29" s="267">
        <v>458</v>
      </c>
    </row>
    <row r="30" spans="1:18" x14ac:dyDescent="0.2">
      <c r="A30" s="141">
        <v>23</v>
      </c>
      <c r="B30" s="266"/>
      <c r="C30" s="266"/>
      <c r="D30" s="14"/>
      <c r="E30" s="148" t="s">
        <v>212</v>
      </c>
      <c r="F30" s="14" t="s">
        <v>80</v>
      </c>
      <c r="G30" s="14" t="s">
        <v>81</v>
      </c>
      <c r="H30" s="14"/>
      <c r="I30" s="150">
        <v>9.44</v>
      </c>
      <c r="J30" s="150">
        <f t="shared" si="0"/>
        <v>1850.24</v>
      </c>
      <c r="K30" s="14"/>
      <c r="L30" s="267">
        <v>196</v>
      </c>
    </row>
    <row r="31" spans="1:18" x14ac:dyDescent="0.2">
      <c r="A31" s="141">
        <v>24</v>
      </c>
      <c r="B31" s="266"/>
      <c r="C31" s="266"/>
      <c r="D31" s="14"/>
      <c r="E31" s="14" t="s">
        <v>213</v>
      </c>
      <c r="F31" s="14" t="s">
        <v>84</v>
      </c>
      <c r="G31" s="14" t="s">
        <v>81</v>
      </c>
      <c r="H31" s="14"/>
      <c r="I31" s="150">
        <v>24.78</v>
      </c>
      <c r="J31" s="150">
        <f t="shared" si="0"/>
        <v>5971.9800000000005</v>
      </c>
      <c r="K31" s="14"/>
      <c r="L31" s="267">
        <v>241</v>
      </c>
    </row>
    <row r="32" spans="1:18" s="141" customFormat="1" x14ac:dyDescent="0.2">
      <c r="A32" s="141">
        <v>25</v>
      </c>
      <c r="B32" s="237"/>
      <c r="C32" s="237"/>
      <c r="D32" s="50"/>
      <c r="E32" s="75">
        <v>1707</v>
      </c>
      <c r="F32" s="50" t="s">
        <v>99</v>
      </c>
      <c r="G32" s="50" t="s">
        <v>40</v>
      </c>
      <c r="H32" s="73"/>
      <c r="I32" s="74">
        <v>110</v>
      </c>
      <c r="J32" s="74">
        <f t="shared" si="0"/>
        <v>23430</v>
      </c>
      <c r="K32" s="50"/>
      <c r="L32" s="213">
        <v>213</v>
      </c>
    </row>
    <row r="33" spans="1:12" s="141" customFormat="1" x14ac:dyDescent="0.2">
      <c r="A33" s="141">
        <v>26</v>
      </c>
      <c r="B33" s="238"/>
      <c r="C33" s="238"/>
      <c r="D33" s="50"/>
      <c r="E33" s="75"/>
      <c r="F33" s="50" t="s">
        <v>487</v>
      </c>
      <c r="G33" s="50" t="s">
        <v>14</v>
      </c>
      <c r="H33" s="73"/>
      <c r="I33" s="74">
        <v>60400</v>
      </c>
      <c r="J33" s="74">
        <f>I33*L33</f>
        <v>60400</v>
      </c>
      <c r="K33" s="106"/>
      <c r="L33" s="214">
        <v>1</v>
      </c>
    </row>
    <row r="34" spans="1:12" s="141" customFormat="1" x14ac:dyDescent="0.2">
      <c r="A34" s="141">
        <v>27</v>
      </c>
      <c r="B34" s="53"/>
      <c r="C34" s="53"/>
      <c r="D34" s="50"/>
      <c r="E34" s="75"/>
      <c r="F34" s="50" t="s">
        <v>513</v>
      </c>
      <c r="G34" s="50" t="s">
        <v>14</v>
      </c>
      <c r="H34" s="73"/>
      <c r="I34" s="74">
        <v>170</v>
      </c>
      <c r="J34" s="219">
        <f>I34*L34</f>
        <v>1700</v>
      </c>
      <c r="K34" s="106"/>
      <c r="L34" s="214">
        <v>10</v>
      </c>
    </row>
    <row r="35" spans="1:12" s="141" customFormat="1" x14ac:dyDescent="0.2">
      <c r="A35" s="141">
        <v>28</v>
      </c>
      <c r="B35" s="296"/>
      <c r="C35" s="296"/>
      <c r="D35" s="14"/>
      <c r="E35" s="148"/>
      <c r="F35" s="14" t="s">
        <v>394</v>
      </c>
      <c r="G35" s="14" t="s">
        <v>40</v>
      </c>
      <c r="H35" s="149"/>
      <c r="I35" s="150">
        <v>223.15</v>
      </c>
      <c r="J35" s="150">
        <f>L35*I35</f>
        <v>29902.100000000002</v>
      </c>
      <c r="K35" s="153"/>
      <c r="L35" s="290">
        <v>134</v>
      </c>
    </row>
    <row r="36" spans="1:12" s="141" customFormat="1" x14ac:dyDescent="0.2">
      <c r="A36" s="141">
        <v>29</v>
      </c>
      <c r="B36" s="296"/>
      <c r="C36" s="296"/>
      <c r="D36" s="14"/>
      <c r="E36" s="148"/>
      <c r="F36" s="14" t="s">
        <v>532</v>
      </c>
      <c r="G36" s="14" t="s">
        <v>14</v>
      </c>
      <c r="H36" s="149"/>
      <c r="I36" s="150">
        <v>40.46</v>
      </c>
      <c r="J36" s="150">
        <f>L36*I36</f>
        <v>606.9</v>
      </c>
      <c r="K36" s="153"/>
      <c r="L36" s="290">
        <v>15</v>
      </c>
    </row>
    <row r="37" spans="1:12" s="141" customFormat="1" x14ac:dyDescent="0.2">
      <c r="A37" s="141">
        <v>30</v>
      </c>
      <c r="B37" s="237"/>
      <c r="C37" s="237"/>
      <c r="D37" s="50"/>
      <c r="E37" s="75">
        <v>2353</v>
      </c>
      <c r="F37" s="50" t="s">
        <v>103</v>
      </c>
      <c r="G37" s="50" t="s">
        <v>40</v>
      </c>
      <c r="H37" s="73"/>
      <c r="I37" s="74">
        <v>205</v>
      </c>
      <c r="J37" s="74">
        <f>L37*I37</f>
        <v>78720</v>
      </c>
      <c r="K37" s="50"/>
      <c r="L37" s="213">
        <v>384</v>
      </c>
    </row>
    <row r="38" spans="1:12" s="141" customFormat="1" x14ac:dyDescent="0.2">
      <c r="A38" s="141">
        <v>31</v>
      </c>
      <c r="B38" s="268"/>
      <c r="C38" s="268"/>
      <c r="D38" s="14"/>
      <c r="E38" s="148">
        <v>9608</v>
      </c>
      <c r="F38" s="14" t="s">
        <v>490</v>
      </c>
      <c r="G38" s="14" t="s">
        <v>14</v>
      </c>
      <c r="H38" s="149"/>
      <c r="I38" s="150">
        <v>105</v>
      </c>
      <c r="J38" s="150">
        <f>L38*I38</f>
        <v>2940</v>
      </c>
      <c r="K38" s="14"/>
      <c r="L38" s="267">
        <v>28</v>
      </c>
    </row>
    <row r="39" spans="1:12" s="141" customFormat="1" x14ac:dyDescent="0.2">
      <c r="A39" s="141">
        <v>32</v>
      </c>
      <c r="B39" s="266"/>
      <c r="C39" s="266"/>
      <c r="D39" s="14"/>
      <c r="E39" s="148">
        <v>963</v>
      </c>
      <c r="F39" s="14" t="s">
        <v>244</v>
      </c>
      <c r="G39" s="149" t="s">
        <v>14</v>
      </c>
      <c r="H39" s="149"/>
      <c r="I39" s="150">
        <v>165.2</v>
      </c>
      <c r="J39" s="150">
        <f>L39*I39</f>
        <v>5782</v>
      </c>
      <c r="K39" s="14"/>
      <c r="L39" s="267">
        <v>35</v>
      </c>
    </row>
    <row r="40" spans="1:12" s="141" customFormat="1" x14ac:dyDescent="0.2">
      <c r="A40" s="141">
        <v>33</v>
      </c>
      <c r="B40" s="296"/>
      <c r="C40" s="268"/>
      <c r="D40" s="14"/>
      <c r="E40" s="148"/>
      <c r="F40" s="14" t="s">
        <v>12</v>
      </c>
      <c r="G40" s="14" t="s">
        <v>14</v>
      </c>
      <c r="H40" s="149"/>
      <c r="I40" s="150">
        <v>1062</v>
      </c>
      <c r="J40" s="150">
        <f>I40*L40</f>
        <v>86022</v>
      </c>
      <c r="K40" s="14"/>
      <c r="L40" s="151">
        <v>81</v>
      </c>
    </row>
    <row r="41" spans="1:12" s="141" customFormat="1" x14ac:dyDescent="0.2">
      <c r="A41" s="141">
        <v>34</v>
      </c>
      <c r="B41" s="266"/>
      <c r="C41" s="266"/>
      <c r="D41" s="14"/>
      <c r="E41" s="148">
        <v>6572</v>
      </c>
      <c r="F41" s="14" t="s">
        <v>402</v>
      </c>
      <c r="G41" s="14" t="s">
        <v>14</v>
      </c>
      <c r="H41" s="149"/>
      <c r="I41" s="150">
        <v>109.4</v>
      </c>
      <c r="J41" s="150">
        <f>L41*I41</f>
        <v>547</v>
      </c>
      <c r="K41" s="14"/>
      <c r="L41" s="267">
        <v>5</v>
      </c>
    </row>
    <row r="42" spans="1:12" s="141" customFormat="1" x14ac:dyDescent="0.2">
      <c r="A42" s="141">
        <v>35</v>
      </c>
      <c r="B42" s="268"/>
      <c r="C42" s="268"/>
      <c r="D42" s="152"/>
      <c r="E42" s="152"/>
      <c r="F42" s="152" t="s">
        <v>410</v>
      </c>
      <c r="G42" s="152" t="s">
        <v>14</v>
      </c>
      <c r="H42" s="275"/>
      <c r="I42" s="275">
        <v>102.84</v>
      </c>
      <c r="J42" s="150">
        <f>L42*I42</f>
        <v>65817.600000000006</v>
      </c>
      <c r="K42" s="152"/>
      <c r="L42" s="276">
        <v>640</v>
      </c>
    </row>
    <row r="43" spans="1:12" s="141" customFormat="1" x14ac:dyDescent="0.2">
      <c r="A43" s="141">
        <v>36</v>
      </c>
      <c r="B43" s="268"/>
      <c r="C43" s="268"/>
      <c r="D43" s="14"/>
      <c r="E43" s="148">
        <v>2739</v>
      </c>
      <c r="F43" s="14" t="s">
        <v>92</v>
      </c>
      <c r="G43" s="14" t="s">
        <v>14</v>
      </c>
      <c r="H43" s="149"/>
      <c r="I43" s="150">
        <v>141.6</v>
      </c>
      <c r="J43" s="150">
        <f>L43*I43</f>
        <v>16425.599999999999</v>
      </c>
      <c r="K43" s="14"/>
      <c r="L43" s="267">
        <v>116</v>
      </c>
    </row>
    <row r="44" spans="1:12" s="141" customFormat="1" x14ac:dyDescent="0.2">
      <c r="A44" s="141">
        <v>37</v>
      </c>
      <c r="B44" s="268"/>
      <c r="C44" s="268"/>
      <c r="D44" s="14"/>
      <c r="E44" s="148">
        <v>3141</v>
      </c>
      <c r="F44" s="14" t="s">
        <v>18</v>
      </c>
      <c r="G44" s="14" t="s">
        <v>14</v>
      </c>
      <c r="H44" s="149"/>
      <c r="I44" s="150">
        <v>312.7</v>
      </c>
      <c r="J44" s="150">
        <f>L44*I44</f>
        <v>2188.9</v>
      </c>
      <c r="K44" s="14"/>
      <c r="L44" s="267">
        <v>7</v>
      </c>
    </row>
    <row r="45" spans="1:12" s="141" customFormat="1" x14ac:dyDescent="0.2">
      <c r="A45" s="141">
        <v>38</v>
      </c>
      <c r="B45" s="296"/>
      <c r="C45" s="268"/>
      <c r="D45" s="14"/>
      <c r="E45" s="148"/>
      <c r="F45" s="14" t="s">
        <v>467</v>
      </c>
      <c r="G45" s="14" t="s">
        <v>14</v>
      </c>
      <c r="H45" s="149"/>
      <c r="I45" s="150">
        <v>167.63</v>
      </c>
      <c r="J45" s="150">
        <f>I45*L45</f>
        <v>8381.5</v>
      </c>
      <c r="K45" s="14"/>
      <c r="L45" s="151">
        <v>50</v>
      </c>
    </row>
    <row r="46" spans="1:12" s="141" customFormat="1" x14ac:dyDescent="0.2">
      <c r="A46" s="141">
        <v>39</v>
      </c>
      <c r="B46" s="268"/>
      <c r="C46" s="268"/>
      <c r="D46" s="14"/>
      <c r="E46" s="148">
        <v>6582</v>
      </c>
      <c r="F46" s="14" t="s">
        <v>95</v>
      </c>
      <c r="G46" s="14" t="s">
        <v>14</v>
      </c>
      <c r="H46" s="149"/>
      <c r="I46" s="150">
        <v>590</v>
      </c>
      <c r="J46" s="150">
        <f t="shared" ref="J46:J52" si="1">L46*I46</f>
        <v>4720</v>
      </c>
      <c r="K46" s="14"/>
      <c r="L46" s="267">
        <v>8</v>
      </c>
    </row>
    <row r="47" spans="1:12" s="141" customFormat="1" x14ac:dyDescent="0.2">
      <c r="A47" s="141">
        <v>40</v>
      </c>
      <c r="B47" s="266"/>
      <c r="C47" s="266"/>
      <c r="D47" s="14"/>
      <c r="E47" s="148">
        <v>2922</v>
      </c>
      <c r="F47" s="14" t="s">
        <v>96</v>
      </c>
      <c r="G47" s="14" t="s">
        <v>14</v>
      </c>
      <c r="H47" s="149"/>
      <c r="I47" s="150">
        <v>70.8</v>
      </c>
      <c r="J47" s="150">
        <f t="shared" si="1"/>
        <v>5380.8</v>
      </c>
      <c r="K47" s="14"/>
      <c r="L47" s="267">
        <v>76</v>
      </c>
    </row>
    <row r="48" spans="1:12" s="141" customFormat="1" x14ac:dyDescent="0.2">
      <c r="A48" s="141">
        <v>41</v>
      </c>
      <c r="B48" s="238"/>
      <c r="C48" s="238"/>
      <c r="D48" s="50"/>
      <c r="E48" s="75">
        <v>9610</v>
      </c>
      <c r="F48" s="50" t="s">
        <v>322</v>
      </c>
      <c r="G48" s="50" t="s">
        <v>14</v>
      </c>
      <c r="H48" s="73"/>
      <c r="I48" s="74">
        <v>426.62</v>
      </c>
      <c r="J48" s="74">
        <f t="shared" si="1"/>
        <v>3839.58</v>
      </c>
      <c r="K48" s="50"/>
      <c r="L48" s="213">
        <v>9</v>
      </c>
    </row>
    <row r="49" spans="1:33" s="141" customFormat="1" x14ac:dyDescent="0.2">
      <c r="A49" s="140">
        <v>42</v>
      </c>
      <c r="B49" s="238"/>
      <c r="C49" s="238"/>
      <c r="D49" s="50"/>
      <c r="E49" s="75">
        <v>9611</v>
      </c>
      <c r="F49" s="50" t="s">
        <v>325</v>
      </c>
      <c r="G49" s="50" t="s">
        <v>14</v>
      </c>
      <c r="H49" s="73"/>
      <c r="I49" s="74">
        <v>426.62</v>
      </c>
      <c r="J49" s="74">
        <f t="shared" si="1"/>
        <v>1706.48</v>
      </c>
      <c r="K49" s="50"/>
      <c r="L49" s="213">
        <v>4</v>
      </c>
    </row>
    <row r="50" spans="1:33" s="141" customFormat="1" x14ac:dyDescent="0.2">
      <c r="A50" s="141">
        <v>43</v>
      </c>
      <c r="B50" s="238"/>
      <c r="C50" s="238"/>
      <c r="D50" s="50"/>
      <c r="E50" s="75">
        <v>9612</v>
      </c>
      <c r="F50" s="50" t="s">
        <v>323</v>
      </c>
      <c r="G50" s="50" t="s">
        <v>14</v>
      </c>
      <c r="H50" s="73"/>
      <c r="I50" s="74">
        <v>210</v>
      </c>
      <c r="J50" s="74">
        <f t="shared" si="1"/>
        <v>1680</v>
      </c>
      <c r="K50" s="50"/>
      <c r="L50" s="213">
        <v>8</v>
      </c>
    </row>
    <row r="51" spans="1:33" s="141" customFormat="1" x14ac:dyDescent="0.2">
      <c r="A51" s="141">
        <v>44</v>
      </c>
      <c r="B51" s="268"/>
      <c r="C51" s="268"/>
      <c r="D51" s="14"/>
      <c r="E51" s="148">
        <v>9615</v>
      </c>
      <c r="F51" s="14" t="s">
        <v>479</v>
      </c>
      <c r="G51" s="14" t="s">
        <v>14</v>
      </c>
      <c r="H51" s="149"/>
      <c r="I51" s="150">
        <v>390</v>
      </c>
      <c r="J51" s="150">
        <f t="shared" si="1"/>
        <v>780</v>
      </c>
      <c r="K51" s="14"/>
      <c r="L51" s="267">
        <v>2</v>
      </c>
    </row>
    <row r="52" spans="1:33" s="140" customFormat="1" x14ac:dyDescent="0.2">
      <c r="A52" s="141">
        <v>45</v>
      </c>
      <c r="B52" s="238"/>
      <c r="C52" s="238"/>
      <c r="D52" s="50"/>
      <c r="E52" s="75">
        <v>9617</v>
      </c>
      <c r="F52" s="50" t="s">
        <v>320</v>
      </c>
      <c r="G52" s="50" t="s">
        <v>14</v>
      </c>
      <c r="H52" s="73"/>
      <c r="I52" s="74">
        <v>390</v>
      </c>
      <c r="J52" s="74">
        <f t="shared" si="1"/>
        <v>780</v>
      </c>
      <c r="K52" s="50"/>
      <c r="L52" s="213">
        <v>2</v>
      </c>
    </row>
    <row r="53" spans="1:33" s="141" customFormat="1" x14ac:dyDescent="0.2">
      <c r="A53" s="141">
        <v>46</v>
      </c>
      <c r="B53" s="296"/>
      <c r="C53" s="296"/>
      <c r="D53" s="14"/>
      <c r="E53" s="148"/>
      <c r="F53" s="14" t="s">
        <v>458</v>
      </c>
      <c r="G53" s="14" t="s">
        <v>14</v>
      </c>
      <c r="H53" s="149"/>
      <c r="I53" s="150">
        <v>175</v>
      </c>
      <c r="J53" s="150">
        <f>I53*L53</f>
        <v>350</v>
      </c>
      <c r="K53" s="153"/>
      <c r="L53" s="290">
        <v>2</v>
      </c>
    </row>
    <row r="54" spans="1:33" s="141" customFormat="1" x14ac:dyDescent="0.2">
      <c r="A54" s="141">
        <v>47</v>
      </c>
      <c r="B54" s="296"/>
      <c r="C54" s="296"/>
      <c r="D54" s="14"/>
      <c r="E54" s="14"/>
      <c r="F54" s="14" t="s">
        <v>414</v>
      </c>
      <c r="G54" s="14" t="s">
        <v>497</v>
      </c>
      <c r="H54" s="14"/>
      <c r="I54" s="14">
        <v>374.25</v>
      </c>
      <c r="J54" s="150">
        <f>I54*L54</f>
        <v>4491</v>
      </c>
      <c r="K54" s="14"/>
      <c r="L54" s="154">
        <v>12</v>
      </c>
    </row>
    <row r="55" spans="1:33" s="141" customFormat="1" x14ac:dyDescent="0.2">
      <c r="A55" s="141">
        <v>48</v>
      </c>
      <c r="B55" s="238"/>
      <c r="C55" s="238"/>
      <c r="D55" s="50"/>
      <c r="E55" s="75">
        <v>1763</v>
      </c>
      <c r="F55" s="325" t="s">
        <v>182</v>
      </c>
      <c r="G55" s="50" t="s">
        <v>14</v>
      </c>
      <c r="H55" s="50"/>
      <c r="I55" s="74">
        <v>4.07</v>
      </c>
      <c r="J55" s="74">
        <f>L55*I55</f>
        <v>172975</v>
      </c>
      <c r="K55" s="106"/>
      <c r="L55" s="213">
        <v>42500</v>
      </c>
    </row>
    <row r="56" spans="1:33" s="141" customFormat="1" x14ac:dyDescent="0.2">
      <c r="A56" s="141">
        <v>49</v>
      </c>
      <c r="B56" s="268"/>
      <c r="C56" s="268"/>
      <c r="D56" s="14"/>
      <c r="E56" s="148">
        <v>7635</v>
      </c>
      <c r="F56" s="14" t="s">
        <v>36</v>
      </c>
      <c r="G56" s="14" t="s">
        <v>14</v>
      </c>
      <c r="H56" s="149"/>
      <c r="I56" s="150">
        <v>1.22</v>
      </c>
      <c r="J56" s="150">
        <f>L56*I56</f>
        <v>46360</v>
      </c>
      <c r="K56" s="14"/>
      <c r="L56" s="267">
        <v>38000</v>
      </c>
    </row>
    <row r="57" spans="1:33" s="141" customFormat="1" x14ac:dyDescent="0.2">
      <c r="A57" s="332">
        <v>50</v>
      </c>
      <c r="B57" s="266"/>
      <c r="C57" s="266"/>
      <c r="D57" s="14"/>
      <c r="E57" s="148">
        <v>3770</v>
      </c>
      <c r="F57" s="14" t="s">
        <v>30</v>
      </c>
      <c r="G57" s="14" t="s">
        <v>10</v>
      </c>
      <c r="H57" s="149"/>
      <c r="I57" s="150">
        <v>141.6</v>
      </c>
      <c r="J57" s="150">
        <f>L57*I57</f>
        <v>11186.4</v>
      </c>
      <c r="K57" s="14"/>
      <c r="L57" s="267">
        <v>79</v>
      </c>
    </row>
    <row r="58" spans="1:33" s="141" customFormat="1" x14ac:dyDescent="0.2">
      <c r="A58" s="141">
        <v>51</v>
      </c>
      <c r="B58" s="53"/>
      <c r="C58" s="53"/>
      <c r="D58" s="50"/>
      <c r="E58" s="75"/>
      <c r="F58" s="50" t="s">
        <v>438</v>
      </c>
      <c r="G58" s="50" t="s">
        <v>40</v>
      </c>
      <c r="H58" s="73"/>
      <c r="I58" s="74">
        <v>1121</v>
      </c>
      <c r="J58" s="74">
        <f>I58*L58</f>
        <v>4484</v>
      </c>
      <c r="K58" s="50"/>
      <c r="L58" s="255">
        <v>4</v>
      </c>
    </row>
    <row r="59" spans="1:33" s="141" customFormat="1" x14ac:dyDescent="0.2">
      <c r="A59" s="141">
        <v>52</v>
      </c>
      <c r="B59" s="266"/>
      <c r="C59" s="266"/>
      <c r="D59" s="14"/>
      <c r="E59" s="148">
        <v>1610</v>
      </c>
      <c r="F59" s="14" t="s">
        <v>131</v>
      </c>
      <c r="G59" s="14" t="s">
        <v>14</v>
      </c>
      <c r="H59" s="149"/>
      <c r="I59" s="150">
        <v>3.98</v>
      </c>
      <c r="J59" s="150">
        <f>L59*I59</f>
        <v>983.06</v>
      </c>
      <c r="K59" s="14"/>
      <c r="L59" s="267">
        <v>247</v>
      </c>
    </row>
    <row r="60" spans="1:33" s="332" customFormat="1" x14ac:dyDescent="0.2">
      <c r="A60" s="141">
        <v>53</v>
      </c>
      <c r="B60" s="296"/>
      <c r="C60" s="296"/>
      <c r="D60" s="14"/>
      <c r="E60" s="148"/>
      <c r="F60" s="14" t="s">
        <v>380</v>
      </c>
      <c r="G60" s="14" t="s">
        <v>14</v>
      </c>
      <c r="H60" s="149"/>
      <c r="I60" s="150">
        <v>141.6</v>
      </c>
      <c r="J60" s="297">
        <f>I60*L60</f>
        <v>35966.400000000001</v>
      </c>
      <c r="K60" s="153"/>
      <c r="L60" s="154">
        <v>254</v>
      </c>
      <c r="M60" s="141"/>
      <c r="N60" s="141"/>
      <c r="O60" s="141"/>
      <c r="P60" s="141"/>
      <c r="Q60" s="141"/>
      <c r="R60" s="141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1:33" s="141" customFormat="1" x14ac:dyDescent="0.2">
      <c r="A61" s="331">
        <v>54</v>
      </c>
      <c r="B61" s="266"/>
      <c r="C61" s="266"/>
      <c r="D61" s="14"/>
      <c r="E61" s="148">
        <v>9623</v>
      </c>
      <c r="F61" s="14" t="s">
        <v>127</v>
      </c>
      <c r="G61" s="14" t="s">
        <v>81</v>
      </c>
      <c r="H61" s="149"/>
      <c r="I61" s="150">
        <v>29</v>
      </c>
      <c r="J61" s="150">
        <f>L61*I61</f>
        <v>580</v>
      </c>
      <c r="K61" s="14"/>
      <c r="L61" s="267">
        <v>20</v>
      </c>
    </row>
    <row r="62" spans="1:33" s="141" customFormat="1" x14ac:dyDescent="0.2">
      <c r="A62" s="141">
        <v>55</v>
      </c>
      <c r="B62" s="266"/>
      <c r="C62" s="266"/>
      <c r="D62" s="14"/>
      <c r="E62" s="148">
        <v>9622</v>
      </c>
      <c r="F62" s="14" t="s">
        <v>126</v>
      </c>
      <c r="G62" s="14" t="s">
        <v>81</v>
      </c>
      <c r="H62" s="149"/>
      <c r="I62" s="150">
        <v>33</v>
      </c>
      <c r="J62" s="150">
        <f>L62*I62</f>
        <v>198</v>
      </c>
      <c r="K62" s="14"/>
      <c r="L62" s="267">
        <v>6</v>
      </c>
    </row>
    <row r="63" spans="1:33" s="141" customFormat="1" x14ac:dyDescent="0.2">
      <c r="A63" s="141">
        <v>56</v>
      </c>
      <c r="B63" s="296"/>
      <c r="C63" s="296"/>
      <c r="D63" s="14"/>
      <c r="E63" s="148"/>
      <c r="F63" s="14" t="s">
        <v>459</v>
      </c>
      <c r="G63" s="14" t="s">
        <v>81</v>
      </c>
      <c r="H63" s="149"/>
      <c r="I63" s="150">
        <v>36.700000000000003</v>
      </c>
      <c r="J63" s="297">
        <f>I63*L63</f>
        <v>18533.5</v>
      </c>
      <c r="K63" s="153"/>
      <c r="L63" s="154">
        <v>505</v>
      </c>
    </row>
    <row r="64" spans="1:33" s="331" customFormat="1" x14ac:dyDescent="0.2">
      <c r="A64" s="141">
        <v>57</v>
      </c>
      <c r="B64" s="53"/>
      <c r="C64" s="53"/>
      <c r="D64" s="50"/>
      <c r="E64" s="75"/>
      <c r="F64" s="50" t="s">
        <v>477</v>
      </c>
      <c r="G64" s="50" t="s">
        <v>478</v>
      </c>
      <c r="H64" s="73"/>
      <c r="I64" s="74">
        <v>175</v>
      </c>
      <c r="J64" s="74">
        <f>I64*L64</f>
        <v>2450</v>
      </c>
      <c r="K64" s="106"/>
      <c r="L64" s="214">
        <v>14</v>
      </c>
      <c r="M64" s="141"/>
      <c r="N64" s="141"/>
      <c r="O64" s="141"/>
      <c r="P64" s="141"/>
      <c r="Q64" s="141"/>
      <c r="R64" s="141"/>
    </row>
    <row r="65" spans="1:12" s="141" customFormat="1" x14ac:dyDescent="0.2">
      <c r="A65" s="141">
        <v>58</v>
      </c>
      <c r="B65" s="53"/>
      <c r="C65" s="53"/>
      <c r="D65" s="50"/>
      <c r="E65" s="75"/>
      <c r="F65" s="50" t="s">
        <v>423</v>
      </c>
      <c r="G65" s="50" t="s">
        <v>41</v>
      </c>
      <c r="H65" s="73"/>
      <c r="I65" s="74">
        <v>250</v>
      </c>
      <c r="J65" s="74">
        <f>L65*I65</f>
        <v>16500</v>
      </c>
      <c r="K65" s="106"/>
      <c r="L65" s="214">
        <v>66</v>
      </c>
    </row>
    <row r="66" spans="1:12" s="141" customFormat="1" x14ac:dyDescent="0.2">
      <c r="A66" s="141">
        <v>59</v>
      </c>
      <c r="B66" s="326"/>
      <c r="C66" s="326"/>
      <c r="D66" s="106"/>
      <c r="E66" s="327">
        <v>2383</v>
      </c>
      <c r="F66" s="106" t="s">
        <v>97</v>
      </c>
      <c r="G66" s="106" t="s">
        <v>485</v>
      </c>
      <c r="H66" s="328"/>
      <c r="I66" s="329">
        <v>41.06</v>
      </c>
      <c r="J66" s="329">
        <f>L66*I66</f>
        <v>86882.96</v>
      </c>
      <c r="K66" s="106"/>
      <c r="L66" s="330">
        <v>2116</v>
      </c>
    </row>
    <row r="67" spans="1:12" s="141" customFormat="1" x14ac:dyDescent="0.2">
      <c r="A67" s="141">
        <v>60</v>
      </c>
      <c r="B67" s="282"/>
      <c r="C67" s="282"/>
      <c r="D67" s="275"/>
      <c r="E67" s="150"/>
      <c r="F67" s="150" t="s">
        <v>409</v>
      </c>
      <c r="G67" s="150" t="s">
        <v>440</v>
      </c>
      <c r="H67" s="150"/>
      <c r="I67" s="150">
        <v>590</v>
      </c>
      <c r="J67" s="150">
        <f>L67*I67</f>
        <v>15340</v>
      </c>
      <c r="K67" s="150"/>
      <c r="L67" s="267">
        <v>26</v>
      </c>
    </row>
    <row r="68" spans="1:12" s="141" customFormat="1" x14ac:dyDescent="0.2">
      <c r="A68" s="141">
        <v>61</v>
      </c>
      <c r="B68" s="296"/>
      <c r="C68" s="296"/>
      <c r="D68" s="14"/>
      <c r="E68" s="14"/>
      <c r="F68" s="14" t="s">
        <v>420</v>
      </c>
      <c r="G68" s="14" t="s">
        <v>98</v>
      </c>
      <c r="H68" s="14"/>
      <c r="I68" s="14">
        <v>129</v>
      </c>
      <c r="J68" s="150">
        <f>I68*L68</f>
        <v>2451</v>
      </c>
      <c r="K68" s="14"/>
      <c r="L68" s="154">
        <v>19</v>
      </c>
    </row>
    <row r="69" spans="1:12" s="141" customFormat="1" x14ac:dyDescent="0.2">
      <c r="A69" s="140">
        <v>62</v>
      </c>
      <c r="B69" s="238"/>
      <c r="C69" s="238"/>
      <c r="D69" s="50"/>
      <c r="E69" s="121"/>
      <c r="F69" s="121" t="s">
        <v>521</v>
      </c>
      <c r="G69" s="121" t="s">
        <v>14</v>
      </c>
      <c r="H69" s="121"/>
      <c r="I69" s="74">
        <v>20036.400000000001</v>
      </c>
      <c r="J69" s="246">
        <f>I69*L69</f>
        <v>20036.400000000001</v>
      </c>
      <c r="K69" s="247"/>
      <c r="L69" s="232">
        <v>1</v>
      </c>
    </row>
    <row r="70" spans="1:12" s="141" customFormat="1" x14ac:dyDescent="0.2">
      <c r="A70" s="141">
        <v>64</v>
      </c>
      <c r="B70" s="53"/>
      <c r="C70" s="53"/>
      <c r="D70" s="50"/>
      <c r="E70" s="75"/>
      <c r="F70" s="50" t="s">
        <v>520</v>
      </c>
      <c r="G70" s="50" t="s">
        <v>10</v>
      </c>
      <c r="H70" s="73"/>
      <c r="I70" s="74">
        <v>3658</v>
      </c>
      <c r="J70" s="219">
        <f>I70*L70</f>
        <v>7316</v>
      </c>
      <c r="K70" s="106"/>
      <c r="L70" s="214">
        <v>2</v>
      </c>
    </row>
    <row r="71" spans="1:12" s="141" customFormat="1" x14ac:dyDescent="0.2">
      <c r="A71" s="141">
        <v>65</v>
      </c>
      <c r="B71" s="238"/>
      <c r="C71" s="238"/>
      <c r="D71" s="50"/>
      <c r="E71" s="75">
        <v>9628</v>
      </c>
      <c r="F71" s="50" t="s">
        <v>225</v>
      </c>
      <c r="G71" s="50" t="s">
        <v>14</v>
      </c>
      <c r="H71" s="50"/>
      <c r="I71" s="74">
        <v>18.41</v>
      </c>
      <c r="J71" s="74">
        <f t="shared" ref="J71:J80" si="2">L71*I71</f>
        <v>2209.1999999999998</v>
      </c>
      <c r="K71" s="106"/>
      <c r="L71" s="213">
        <v>120</v>
      </c>
    </row>
    <row r="72" spans="1:12" s="141" customFormat="1" x14ac:dyDescent="0.2">
      <c r="A72" s="141">
        <v>66</v>
      </c>
      <c r="B72" s="238"/>
      <c r="C72" s="238"/>
      <c r="D72" s="50"/>
      <c r="E72" s="75">
        <v>9629</v>
      </c>
      <c r="F72" s="50" t="s">
        <v>226</v>
      </c>
      <c r="G72" s="50" t="s">
        <v>14</v>
      </c>
      <c r="H72" s="73"/>
      <c r="I72" s="74">
        <v>11.33</v>
      </c>
      <c r="J72" s="74">
        <f t="shared" si="2"/>
        <v>1529.55</v>
      </c>
      <c r="K72" s="106"/>
      <c r="L72" s="213">
        <v>135</v>
      </c>
    </row>
    <row r="73" spans="1:12" s="141" customFormat="1" x14ac:dyDescent="0.2">
      <c r="A73" s="141">
        <v>67</v>
      </c>
      <c r="B73" s="266"/>
      <c r="C73" s="266"/>
      <c r="D73" s="14"/>
      <c r="E73" s="148">
        <v>4073</v>
      </c>
      <c r="F73" s="14" t="s">
        <v>39</v>
      </c>
      <c r="G73" s="14" t="s">
        <v>14</v>
      </c>
      <c r="H73" s="149"/>
      <c r="I73" s="150">
        <v>18.309999999999999</v>
      </c>
      <c r="J73" s="150">
        <f t="shared" si="2"/>
        <v>8605.6999999999989</v>
      </c>
      <c r="K73" s="153"/>
      <c r="L73" s="267">
        <v>470</v>
      </c>
    </row>
    <row r="74" spans="1:12" s="141" customFormat="1" x14ac:dyDescent="0.2">
      <c r="A74" s="141">
        <v>68</v>
      </c>
      <c r="B74" s="238"/>
      <c r="C74" s="238"/>
      <c r="D74" s="50"/>
      <c r="E74" s="75">
        <v>3582</v>
      </c>
      <c r="F74" s="50" t="s">
        <v>101</v>
      </c>
      <c r="G74" s="50" t="s">
        <v>40</v>
      </c>
      <c r="H74" s="73"/>
      <c r="I74" s="74">
        <v>118</v>
      </c>
      <c r="J74" s="74">
        <f t="shared" si="2"/>
        <v>18172</v>
      </c>
      <c r="K74" s="50"/>
      <c r="L74" s="213">
        <v>154</v>
      </c>
    </row>
    <row r="75" spans="1:12" s="141" customFormat="1" x14ac:dyDescent="0.2">
      <c r="A75" s="141">
        <v>69</v>
      </c>
      <c r="B75" s="53"/>
      <c r="C75" s="53"/>
      <c r="D75" s="50"/>
      <c r="E75" s="75"/>
      <c r="F75" s="50" t="s">
        <v>528</v>
      </c>
      <c r="G75" s="50" t="s">
        <v>14</v>
      </c>
      <c r="H75" s="73"/>
      <c r="I75" s="74">
        <v>1009.14</v>
      </c>
      <c r="J75" s="74">
        <f t="shared" si="2"/>
        <v>1009.14</v>
      </c>
      <c r="K75" s="106"/>
      <c r="L75" s="214">
        <v>1</v>
      </c>
    </row>
    <row r="76" spans="1:12" s="141" customFormat="1" x14ac:dyDescent="0.2">
      <c r="A76" s="141">
        <v>70</v>
      </c>
      <c r="B76" s="296"/>
      <c r="C76" s="296"/>
      <c r="D76" s="14"/>
      <c r="E76" s="148"/>
      <c r="F76" s="14" t="s">
        <v>537</v>
      </c>
      <c r="G76" s="14" t="s">
        <v>14</v>
      </c>
      <c r="H76" s="149"/>
      <c r="I76" s="14">
        <v>2271.5</v>
      </c>
      <c r="J76" s="150">
        <f t="shared" si="2"/>
        <v>2271.5</v>
      </c>
      <c r="K76" s="14"/>
      <c r="L76" s="290">
        <v>1</v>
      </c>
    </row>
    <row r="77" spans="1:12" s="141" customFormat="1" x14ac:dyDescent="0.2">
      <c r="A77" s="141">
        <v>71</v>
      </c>
      <c r="B77" s="53"/>
      <c r="C77" s="53"/>
      <c r="D77" s="50"/>
      <c r="E77" s="75"/>
      <c r="F77" s="50" t="s">
        <v>523</v>
      </c>
      <c r="G77" s="50" t="s">
        <v>14</v>
      </c>
      <c r="H77" s="73"/>
      <c r="I77" s="74">
        <v>3835</v>
      </c>
      <c r="J77" s="74">
        <f t="shared" si="2"/>
        <v>3835</v>
      </c>
      <c r="K77" s="106"/>
      <c r="L77" s="214">
        <v>1</v>
      </c>
    </row>
    <row r="78" spans="1:12" s="141" customFormat="1" x14ac:dyDescent="0.2">
      <c r="A78" s="141">
        <v>72</v>
      </c>
      <c r="B78" s="53"/>
      <c r="C78" s="53"/>
      <c r="D78" s="50"/>
      <c r="E78" s="75"/>
      <c r="F78" s="50" t="s">
        <v>527</v>
      </c>
      <c r="G78" s="50" t="s">
        <v>14</v>
      </c>
      <c r="H78" s="73"/>
      <c r="I78" s="74">
        <v>201.78</v>
      </c>
      <c r="J78" s="74">
        <f t="shared" si="2"/>
        <v>201.78</v>
      </c>
      <c r="K78" s="106"/>
      <c r="L78" s="214">
        <v>1</v>
      </c>
    </row>
    <row r="79" spans="1:12" s="141" customFormat="1" x14ac:dyDescent="0.2">
      <c r="A79" s="141">
        <v>73</v>
      </c>
      <c r="B79" s="53"/>
      <c r="C79" s="53"/>
      <c r="D79" s="50"/>
      <c r="E79" s="75"/>
      <c r="F79" s="50" t="s">
        <v>526</v>
      </c>
      <c r="G79" s="50" t="s">
        <v>14</v>
      </c>
      <c r="H79" s="73"/>
      <c r="I79" s="74">
        <v>4206.7</v>
      </c>
      <c r="J79" s="74">
        <f t="shared" si="2"/>
        <v>4206.7</v>
      </c>
      <c r="K79" s="106"/>
      <c r="L79" s="214">
        <v>1</v>
      </c>
    </row>
    <row r="80" spans="1:12" s="141" customFormat="1" x14ac:dyDescent="0.2">
      <c r="A80" s="141">
        <v>75</v>
      </c>
      <c r="B80" s="266"/>
      <c r="C80" s="266"/>
      <c r="D80" s="14"/>
      <c r="E80" s="148" t="s">
        <v>216</v>
      </c>
      <c r="F80" s="14" t="s">
        <v>93</v>
      </c>
      <c r="G80" s="14" t="s">
        <v>34</v>
      </c>
      <c r="H80" s="149"/>
      <c r="I80" s="150">
        <v>1625</v>
      </c>
      <c r="J80" s="150">
        <f t="shared" si="2"/>
        <v>24375</v>
      </c>
      <c r="K80" s="14"/>
      <c r="L80" s="267">
        <v>15</v>
      </c>
    </row>
    <row r="81" spans="1:18" s="141" customFormat="1" x14ac:dyDescent="0.2">
      <c r="A81" s="141">
        <v>76</v>
      </c>
      <c r="B81" s="268"/>
      <c r="C81" s="268"/>
      <c r="D81" s="14"/>
      <c r="E81" s="152"/>
      <c r="F81" s="152" t="s">
        <v>422</v>
      </c>
      <c r="G81" s="152" t="s">
        <v>14</v>
      </c>
      <c r="H81" s="152"/>
      <c r="I81" s="150">
        <v>31000</v>
      </c>
      <c r="J81" s="299">
        <f>I81*L81</f>
        <v>806000</v>
      </c>
      <c r="K81" s="300"/>
      <c r="L81" s="276">
        <v>26</v>
      </c>
    </row>
    <row r="82" spans="1:18" s="182" customFormat="1" x14ac:dyDescent="0.2">
      <c r="A82" s="141">
        <v>77</v>
      </c>
      <c r="B82" s="266"/>
      <c r="C82" s="266"/>
      <c r="D82" s="14"/>
      <c r="E82" s="148">
        <v>2403</v>
      </c>
      <c r="F82" s="14" t="s">
        <v>47</v>
      </c>
      <c r="G82" s="14" t="s">
        <v>14</v>
      </c>
      <c r="H82" s="149"/>
      <c r="I82" s="150">
        <v>16.52</v>
      </c>
      <c r="J82" s="150">
        <f>L82*I82</f>
        <v>7037.5199999999995</v>
      </c>
      <c r="K82" s="153"/>
      <c r="L82" s="267">
        <v>426</v>
      </c>
      <c r="M82" s="141"/>
      <c r="N82" s="141"/>
      <c r="O82" s="141"/>
      <c r="P82" s="141"/>
      <c r="Q82" s="141"/>
      <c r="R82" s="141"/>
    </row>
    <row r="83" spans="1:18" s="141" customFormat="1" x14ac:dyDescent="0.2">
      <c r="A83" s="141">
        <v>78</v>
      </c>
      <c r="B83" s="296"/>
      <c r="C83" s="296"/>
      <c r="D83" s="14"/>
      <c r="E83" s="148"/>
      <c r="F83" s="14" t="s">
        <v>373</v>
      </c>
      <c r="G83" s="14" t="s">
        <v>14</v>
      </c>
      <c r="H83" s="149"/>
      <c r="I83" s="150">
        <v>304</v>
      </c>
      <c r="J83" s="297">
        <f>I83*L83</f>
        <v>14592</v>
      </c>
      <c r="K83" s="153"/>
      <c r="L83" s="154">
        <v>48</v>
      </c>
    </row>
    <row r="84" spans="1:18" s="141" customFormat="1" x14ac:dyDescent="0.2">
      <c r="A84" s="141">
        <v>79</v>
      </c>
      <c r="B84" s="238"/>
      <c r="C84" s="238"/>
      <c r="D84" s="50"/>
      <c r="E84" s="75"/>
      <c r="F84" s="50" t="s">
        <v>483</v>
      </c>
      <c r="G84" s="50" t="s">
        <v>14</v>
      </c>
      <c r="H84" s="73"/>
      <c r="I84" s="74">
        <v>95.83</v>
      </c>
      <c r="J84" s="74">
        <f>I84*L84</f>
        <v>9295.51</v>
      </c>
      <c r="K84" s="106"/>
      <c r="L84" s="214">
        <v>97</v>
      </c>
    </row>
    <row r="85" spans="1:18" s="141" customFormat="1" x14ac:dyDescent="0.2">
      <c r="A85" s="141">
        <v>80</v>
      </c>
      <c r="B85" s="296"/>
      <c r="C85" s="296"/>
      <c r="D85" s="14"/>
      <c r="E85" s="148"/>
      <c r="F85" s="14" t="s">
        <v>431</v>
      </c>
      <c r="G85" s="14" t="s">
        <v>41</v>
      </c>
      <c r="H85" s="149"/>
      <c r="I85" s="150">
        <v>100</v>
      </c>
      <c r="J85" s="150">
        <f>I85*L85</f>
        <v>47400</v>
      </c>
      <c r="K85" s="153"/>
      <c r="L85" s="290">
        <v>474</v>
      </c>
    </row>
    <row r="86" spans="1:18" s="141" customFormat="1" x14ac:dyDescent="0.2">
      <c r="A86" s="141">
        <v>81</v>
      </c>
      <c r="B86" s="53"/>
      <c r="C86" s="53"/>
      <c r="D86" s="50"/>
      <c r="E86" s="75"/>
      <c r="F86" s="50" t="s">
        <v>542</v>
      </c>
      <c r="G86" s="50" t="s">
        <v>14</v>
      </c>
      <c r="H86" s="73"/>
      <c r="I86" s="74">
        <v>558.98</v>
      </c>
      <c r="J86" s="74">
        <f>L86*I86</f>
        <v>558.98</v>
      </c>
      <c r="K86" s="106"/>
      <c r="L86" s="214">
        <v>1</v>
      </c>
    </row>
    <row r="87" spans="1:18" s="141" customFormat="1" ht="12" x14ac:dyDescent="0.2">
      <c r="A87" s="141">
        <v>82</v>
      </c>
      <c r="B87" s="266"/>
      <c r="C87" s="266"/>
      <c r="D87" s="14"/>
      <c r="E87" s="148" t="s">
        <v>503</v>
      </c>
      <c r="F87" s="14" t="s">
        <v>87</v>
      </c>
      <c r="G87" s="14" t="s">
        <v>14</v>
      </c>
      <c r="H87" s="149"/>
      <c r="I87" s="150">
        <v>16.52</v>
      </c>
      <c r="J87" s="150">
        <f>L87*I87</f>
        <v>16.52</v>
      </c>
      <c r="K87" s="14"/>
      <c r="L87" s="267">
        <v>1</v>
      </c>
    </row>
    <row r="88" spans="1:18" s="141" customFormat="1" x14ac:dyDescent="0.2">
      <c r="A88" s="141">
        <v>83</v>
      </c>
      <c r="B88" s="296"/>
      <c r="C88" s="296"/>
      <c r="D88" s="14"/>
      <c r="E88" s="148"/>
      <c r="F88" s="14" t="s">
        <v>372</v>
      </c>
      <c r="G88" s="14" t="s">
        <v>14</v>
      </c>
      <c r="H88" s="149"/>
      <c r="I88" s="150">
        <v>9</v>
      </c>
      <c r="J88" s="297">
        <f>I88*L88</f>
        <v>180</v>
      </c>
      <c r="K88" s="153"/>
      <c r="L88" s="154">
        <v>20</v>
      </c>
    </row>
    <row r="89" spans="1:18" s="141" customFormat="1" x14ac:dyDescent="0.2">
      <c r="A89" s="140">
        <v>84</v>
      </c>
      <c r="B89" s="266"/>
      <c r="C89" s="266"/>
      <c r="D89" s="14"/>
      <c r="E89" s="148">
        <v>2548</v>
      </c>
      <c r="F89" s="14" t="s">
        <v>85</v>
      </c>
      <c r="G89" s="14" t="s">
        <v>14</v>
      </c>
      <c r="H89" s="149"/>
      <c r="I89" s="150">
        <v>16.52</v>
      </c>
      <c r="J89" s="150">
        <f>L89*I89</f>
        <v>165.2</v>
      </c>
      <c r="K89" s="14"/>
      <c r="L89" s="267">
        <v>10</v>
      </c>
    </row>
    <row r="90" spans="1:18" s="141" customFormat="1" x14ac:dyDescent="0.2">
      <c r="A90" s="141">
        <v>85</v>
      </c>
      <c r="B90" s="266"/>
      <c r="C90" s="266"/>
      <c r="D90" s="14"/>
      <c r="E90" s="148">
        <v>2549</v>
      </c>
      <c r="F90" s="14" t="s">
        <v>86</v>
      </c>
      <c r="G90" s="14" t="s">
        <v>14</v>
      </c>
      <c r="H90" s="149"/>
      <c r="I90" s="150">
        <v>16.52</v>
      </c>
      <c r="J90" s="150">
        <f>L90*I90</f>
        <v>99.12</v>
      </c>
      <c r="K90" s="14"/>
      <c r="L90" s="267">
        <v>6</v>
      </c>
    </row>
    <row r="91" spans="1:18" s="141" customFormat="1" x14ac:dyDescent="0.2">
      <c r="A91" s="141">
        <v>86</v>
      </c>
      <c r="B91" s="296"/>
      <c r="C91" s="296"/>
      <c r="D91" s="14"/>
      <c r="E91" s="148"/>
      <c r="F91" s="14" t="s">
        <v>411</v>
      </c>
      <c r="G91" s="150" t="s">
        <v>14</v>
      </c>
      <c r="H91" s="149"/>
      <c r="I91" s="150">
        <v>10</v>
      </c>
      <c r="J91" s="150">
        <f>I91*L91</f>
        <v>9000</v>
      </c>
      <c r="K91" s="153"/>
      <c r="L91" s="151">
        <v>900</v>
      </c>
    </row>
    <row r="92" spans="1:18" s="140" customFormat="1" x14ac:dyDescent="0.2">
      <c r="A92" s="141">
        <v>87</v>
      </c>
      <c r="B92" s="296"/>
      <c r="C92" s="296"/>
      <c r="D92" s="14"/>
      <c r="E92" s="14"/>
      <c r="F92" s="14" t="s">
        <v>434</v>
      </c>
      <c r="G92" s="14" t="s">
        <v>14</v>
      </c>
      <c r="H92" s="14"/>
      <c r="I92" s="14">
        <v>390.6</v>
      </c>
      <c r="J92" s="150">
        <f>I92*L92</f>
        <v>2343.6000000000004</v>
      </c>
      <c r="K92" s="14"/>
      <c r="L92" s="154">
        <v>6</v>
      </c>
    </row>
    <row r="93" spans="1:18" s="141" customFormat="1" x14ac:dyDescent="0.2">
      <c r="A93" s="141">
        <v>88</v>
      </c>
      <c r="B93" s="266"/>
      <c r="C93" s="266"/>
      <c r="D93" s="14"/>
      <c r="E93" s="148"/>
      <c r="F93" s="14" t="s">
        <v>535</v>
      </c>
      <c r="G93" s="14" t="s">
        <v>536</v>
      </c>
      <c r="H93" s="149"/>
      <c r="I93" s="150">
        <v>314.14999999999998</v>
      </c>
      <c r="J93" s="150">
        <f>L93*I93</f>
        <v>3141.5</v>
      </c>
      <c r="K93" s="14"/>
      <c r="L93" s="290">
        <v>10</v>
      </c>
    </row>
    <row r="94" spans="1:18" s="141" customFormat="1" x14ac:dyDescent="0.2">
      <c r="A94" s="141">
        <v>89</v>
      </c>
      <c r="B94" s="268"/>
      <c r="C94" s="268"/>
      <c r="D94" s="14"/>
      <c r="E94" s="148"/>
      <c r="F94" s="14" t="s">
        <v>489</v>
      </c>
      <c r="G94" s="14" t="s">
        <v>14</v>
      </c>
      <c r="H94" s="149"/>
      <c r="I94" s="150">
        <v>3.15</v>
      </c>
      <c r="J94" s="150">
        <f>I94*L94</f>
        <v>63000</v>
      </c>
      <c r="K94" s="153"/>
      <c r="L94" s="290">
        <v>20000</v>
      </c>
    </row>
    <row r="95" spans="1:18" s="141" customFormat="1" x14ac:dyDescent="0.2">
      <c r="A95" s="336">
        <v>90</v>
      </c>
      <c r="B95" s="237"/>
      <c r="C95" s="237"/>
      <c r="D95" s="50"/>
      <c r="E95" s="75" t="s">
        <v>221</v>
      </c>
      <c r="F95" s="50" t="s">
        <v>9</v>
      </c>
      <c r="G95" s="50" t="s">
        <v>37</v>
      </c>
      <c r="H95" s="50"/>
      <c r="I95" s="74">
        <v>165.2</v>
      </c>
      <c r="J95" s="74">
        <f t="shared" ref="J95:J100" si="3">L95*I95</f>
        <v>169330</v>
      </c>
      <c r="K95" s="106"/>
      <c r="L95" s="213">
        <v>1025</v>
      </c>
    </row>
    <row r="96" spans="1:18" s="141" customFormat="1" x14ac:dyDescent="0.2">
      <c r="A96" s="141">
        <v>91</v>
      </c>
      <c r="B96" s="266"/>
      <c r="C96" s="266"/>
      <c r="D96" s="14"/>
      <c r="E96" s="148">
        <v>2665</v>
      </c>
      <c r="F96" s="14" t="s">
        <v>23</v>
      </c>
      <c r="G96" s="14" t="s">
        <v>37</v>
      </c>
      <c r="H96" s="14"/>
      <c r="I96" s="150">
        <v>258</v>
      </c>
      <c r="J96" s="150">
        <f t="shared" si="3"/>
        <v>12900</v>
      </c>
      <c r="K96" s="14"/>
      <c r="L96" s="267">
        <v>50</v>
      </c>
    </row>
    <row r="97" spans="1:18" s="141" customFormat="1" x14ac:dyDescent="0.2">
      <c r="A97" s="141">
        <v>92</v>
      </c>
      <c r="B97" s="266"/>
      <c r="C97" s="266"/>
      <c r="D97" s="14"/>
      <c r="E97" s="148">
        <v>2666</v>
      </c>
      <c r="F97" s="14" t="s">
        <v>44</v>
      </c>
      <c r="G97" s="14" t="s">
        <v>37</v>
      </c>
      <c r="H97" s="14"/>
      <c r="I97" s="150">
        <v>265</v>
      </c>
      <c r="J97" s="150">
        <f t="shared" si="3"/>
        <v>18815</v>
      </c>
      <c r="K97" s="14"/>
      <c r="L97" s="267">
        <v>71</v>
      </c>
    </row>
    <row r="98" spans="1:18" s="336" customFormat="1" x14ac:dyDescent="0.2">
      <c r="A98" s="141">
        <v>93</v>
      </c>
      <c r="B98" s="237"/>
      <c r="C98" s="237"/>
      <c r="D98" s="50"/>
      <c r="E98" s="75">
        <v>3133</v>
      </c>
      <c r="F98" s="50" t="s">
        <v>63</v>
      </c>
      <c r="G98" s="50" t="s">
        <v>34</v>
      </c>
      <c r="H98" s="73"/>
      <c r="I98" s="74">
        <v>578.20000000000005</v>
      </c>
      <c r="J98" s="74">
        <f t="shared" si="3"/>
        <v>3469.2000000000003</v>
      </c>
      <c r="K98" s="106"/>
      <c r="L98" s="213">
        <v>6</v>
      </c>
      <c r="M98" s="140"/>
      <c r="N98" s="140"/>
      <c r="O98" s="140"/>
      <c r="P98" s="140"/>
      <c r="Q98" s="140"/>
      <c r="R98" s="140"/>
    </row>
    <row r="99" spans="1:18" s="141" customFormat="1" x14ac:dyDescent="0.2">
      <c r="A99" s="141">
        <v>94</v>
      </c>
      <c r="B99" s="237"/>
      <c r="C99" s="237"/>
      <c r="D99" s="50"/>
      <c r="E99" s="75">
        <v>2890</v>
      </c>
      <c r="F99" s="50" t="s">
        <v>64</v>
      </c>
      <c r="G99" s="50" t="s">
        <v>34</v>
      </c>
      <c r="H99" s="73"/>
      <c r="I99" s="74">
        <v>622</v>
      </c>
      <c r="J99" s="74">
        <f t="shared" si="3"/>
        <v>5598</v>
      </c>
      <c r="K99" s="106"/>
      <c r="L99" s="213">
        <v>9</v>
      </c>
    </row>
    <row r="100" spans="1:18" s="141" customFormat="1" x14ac:dyDescent="0.2">
      <c r="A100" s="141">
        <v>95</v>
      </c>
      <c r="B100" s="266"/>
      <c r="C100" s="266"/>
      <c r="D100" s="14"/>
      <c r="E100" s="148"/>
      <c r="F100" s="14" t="s">
        <v>293</v>
      </c>
      <c r="G100" s="14" t="s">
        <v>14</v>
      </c>
      <c r="H100" s="149"/>
      <c r="I100" s="150">
        <v>1266.75</v>
      </c>
      <c r="J100" s="150">
        <f t="shared" si="3"/>
        <v>6333.75</v>
      </c>
      <c r="K100" s="14"/>
      <c r="L100" s="267">
        <v>5</v>
      </c>
    </row>
    <row r="101" spans="1:18" s="141" customFormat="1" x14ac:dyDescent="0.2">
      <c r="A101" s="141">
        <v>96</v>
      </c>
      <c r="B101" s="291"/>
      <c r="C101" s="291"/>
      <c r="D101" s="14"/>
      <c r="E101" s="148"/>
      <c r="F101" s="14" t="s">
        <v>509</v>
      </c>
      <c r="G101" s="14" t="s">
        <v>14</v>
      </c>
      <c r="H101" s="149"/>
      <c r="I101" s="150">
        <v>1128.46</v>
      </c>
      <c r="J101" s="150">
        <f>I101*L101</f>
        <v>1128.46</v>
      </c>
      <c r="K101" s="14"/>
      <c r="L101" s="151">
        <v>1</v>
      </c>
    </row>
    <row r="102" spans="1:18" s="141" customFormat="1" x14ac:dyDescent="0.2">
      <c r="A102" s="141">
        <v>97</v>
      </c>
      <c r="B102" s="266"/>
      <c r="C102" s="266"/>
      <c r="D102" s="14"/>
      <c r="E102" s="148"/>
      <c r="F102" s="14" t="s">
        <v>505</v>
      </c>
      <c r="G102" s="14" t="s">
        <v>14</v>
      </c>
      <c r="H102" s="149"/>
      <c r="I102" s="150">
        <v>1128.46</v>
      </c>
      <c r="J102" s="150">
        <f>L102*I102</f>
        <v>2256.92</v>
      </c>
      <c r="K102" s="153"/>
      <c r="L102" s="267">
        <v>2</v>
      </c>
    </row>
    <row r="103" spans="1:18" s="141" customFormat="1" x14ac:dyDescent="0.2">
      <c r="A103" s="336">
        <v>98</v>
      </c>
      <c r="B103" s="291"/>
      <c r="C103" s="291"/>
      <c r="D103" s="153"/>
      <c r="E103" s="292"/>
      <c r="F103" s="153" t="s">
        <v>292</v>
      </c>
      <c r="G103" s="153" t="s">
        <v>14</v>
      </c>
      <c r="H103" s="293"/>
      <c r="I103" s="294">
        <v>1266.75</v>
      </c>
      <c r="J103" s="294">
        <f>L103*I103</f>
        <v>5067</v>
      </c>
      <c r="K103" s="153"/>
      <c r="L103" s="295">
        <v>4</v>
      </c>
    </row>
    <row r="104" spans="1:18" s="141" customFormat="1" x14ac:dyDescent="0.2">
      <c r="A104" s="141">
        <v>99</v>
      </c>
      <c r="B104" s="291"/>
      <c r="C104" s="291"/>
      <c r="D104" s="153"/>
      <c r="E104" s="292"/>
      <c r="F104" s="153" t="s">
        <v>507</v>
      </c>
      <c r="G104" s="153" t="s">
        <v>14</v>
      </c>
      <c r="H104" s="293"/>
      <c r="I104" s="294">
        <v>1266.56</v>
      </c>
      <c r="J104" s="294">
        <f>L104*I104</f>
        <v>1266.56</v>
      </c>
      <c r="K104" s="153"/>
      <c r="L104" s="295">
        <v>1</v>
      </c>
    </row>
    <row r="105" spans="1:18" s="141" customFormat="1" x14ac:dyDescent="0.2">
      <c r="A105" s="336">
        <v>100</v>
      </c>
      <c r="B105" s="266"/>
      <c r="C105" s="266"/>
      <c r="D105" s="14"/>
      <c r="E105" s="148"/>
      <c r="F105" s="14" t="s">
        <v>405</v>
      </c>
      <c r="G105" s="14" t="s">
        <v>14</v>
      </c>
      <c r="H105" s="149"/>
      <c r="I105" s="150">
        <v>3638.16</v>
      </c>
      <c r="J105" s="150">
        <f>L105*I105</f>
        <v>3638.16</v>
      </c>
      <c r="K105" s="153"/>
      <c r="L105" s="267">
        <v>1</v>
      </c>
    </row>
    <row r="106" spans="1:18" s="336" customFormat="1" x14ac:dyDescent="0.2">
      <c r="A106" s="141">
        <v>101</v>
      </c>
      <c r="B106" s="266"/>
      <c r="C106" s="266"/>
      <c r="D106" s="14"/>
      <c r="E106" s="148">
        <v>2014</v>
      </c>
      <c r="F106" s="14" t="s">
        <v>50</v>
      </c>
      <c r="G106" s="14" t="s">
        <v>14</v>
      </c>
      <c r="H106" s="149"/>
      <c r="I106" s="150">
        <v>140</v>
      </c>
      <c r="J106" s="150">
        <f>L106*I106</f>
        <v>140</v>
      </c>
      <c r="K106" s="14"/>
      <c r="L106" s="151">
        <v>1</v>
      </c>
      <c r="M106" s="141"/>
      <c r="N106" s="141"/>
      <c r="O106" s="141"/>
      <c r="P106" s="141"/>
      <c r="Q106" s="141"/>
      <c r="R106" s="141"/>
    </row>
    <row r="107" spans="1:18" s="141" customFormat="1" x14ac:dyDescent="0.2">
      <c r="A107" s="141">
        <v>102</v>
      </c>
      <c r="B107" s="296"/>
      <c r="C107" s="296"/>
      <c r="D107" s="14"/>
      <c r="E107" s="14"/>
      <c r="F107" s="14" t="s">
        <v>369</v>
      </c>
      <c r="G107" s="14" t="s">
        <v>14</v>
      </c>
      <c r="H107" s="150"/>
      <c r="I107" s="150">
        <v>218</v>
      </c>
      <c r="J107" s="297">
        <f>I107*L107</f>
        <v>8066</v>
      </c>
      <c r="K107" s="14"/>
      <c r="L107" s="154">
        <v>37</v>
      </c>
    </row>
    <row r="108" spans="1:18" s="336" customFormat="1" x14ac:dyDescent="0.2">
      <c r="A108" s="141">
        <v>103</v>
      </c>
      <c r="B108" s="296"/>
      <c r="C108" s="296"/>
      <c r="D108" s="14"/>
      <c r="E108" s="148"/>
      <c r="F108" s="14" t="s">
        <v>427</v>
      </c>
      <c r="G108" s="14" t="s">
        <v>426</v>
      </c>
      <c r="H108" s="149"/>
      <c r="I108" s="150">
        <v>3662.43</v>
      </c>
      <c r="J108" s="150">
        <f>I108*L108</f>
        <v>25637.01</v>
      </c>
      <c r="K108" s="153"/>
      <c r="L108" s="290">
        <v>7</v>
      </c>
      <c r="M108" s="141"/>
      <c r="N108" s="141"/>
      <c r="O108" s="141"/>
      <c r="P108" s="141"/>
      <c r="Q108" s="141"/>
      <c r="R108" s="141"/>
    </row>
    <row r="109" spans="1:18" s="141" customFormat="1" x14ac:dyDescent="0.2">
      <c r="A109" s="61">
        <v>104</v>
      </c>
      <c r="B109" s="333"/>
      <c r="C109" s="333"/>
      <c r="D109" s="153"/>
      <c r="E109" s="292"/>
      <c r="F109" s="153" t="s">
        <v>424</v>
      </c>
      <c r="G109" s="153" t="s">
        <v>40</v>
      </c>
      <c r="H109" s="293"/>
      <c r="I109" s="294">
        <v>1003</v>
      </c>
      <c r="J109" s="294">
        <f>L109*I109</f>
        <v>42126</v>
      </c>
      <c r="K109" s="153"/>
      <c r="L109" s="334">
        <v>42</v>
      </c>
    </row>
    <row r="110" spans="1:18" s="141" customFormat="1" x14ac:dyDescent="0.2">
      <c r="A110" s="141">
        <v>105</v>
      </c>
      <c r="B110" s="296"/>
      <c r="C110" s="296"/>
      <c r="D110" s="14"/>
      <c r="E110" s="148"/>
      <c r="F110" s="14" t="s">
        <v>530</v>
      </c>
      <c r="G110" s="14" t="s">
        <v>14</v>
      </c>
      <c r="H110" s="149"/>
      <c r="I110" s="150">
        <v>647.16999999999996</v>
      </c>
      <c r="J110" s="150">
        <f>L110*I110</f>
        <v>1941.5099999999998</v>
      </c>
      <c r="K110" s="153"/>
      <c r="L110" s="290">
        <v>3</v>
      </c>
    </row>
    <row r="111" spans="1:18" s="141" customFormat="1" x14ac:dyDescent="0.2">
      <c r="A111" s="141">
        <v>106</v>
      </c>
      <c r="B111" s="268"/>
      <c r="C111" s="268"/>
      <c r="D111" s="14"/>
      <c r="E111" s="148">
        <v>1203</v>
      </c>
      <c r="F111" s="14" t="s">
        <v>61</v>
      </c>
      <c r="G111" s="14" t="s">
        <v>14</v>
      </c>
      <c r="H111" s="149"/>
      <c r="I111" s="150">
        <v>129</v>
      </c>
      <c r="J111" s="150">
        <f>L111*I111</f>
        <v>258000</v>
      </c>
      <c r="K111" s="14"/>
      <c r="L111" s="267">
        <v>2000</v>
      </c>
    </row>
    <row r="112" spans="1:18" x14ac:dyDescent="0.2">
      <c r="A112" s="141">
        <v>107</v>
      </c>
      <c r="B112" s="53"/>
      <c r="C112" s="53"/>
      <c r="D112" s="50"/>
      <c r="E112" s="75"/>
      <c r="F112" s="50" t="s">
        <v>519</v>
      </c>
      <c r="G112" s="50" t="s">
        <v>14</v>
      </c>
      <c r="H112" s="73"/>
      <c r="I112" s="74">
        <v>200</v>
      </c>
      <c r="J112" s="74">
        <f>L112*I112</f>
        <v>1000</v>
      </c>
      <c r="K112" s="106"/>
      <c r="L112" s="214">
        <v>5</v>
      </c>
    </row>
    <row r="113" spans="1:18" s="141" customFormat="1" x14ac:dyDescent="0.2">
      <c r="A113" s="61">
        <v>108</v>
      </c>
      <c r="B113" s="268"/>
      <c r="C113" s="268"/>
      <c r="D113" s="14"/>
      <c r="E113" s="148"/>
      <c r="F113" s="14" t="s">
        <v>473</v>
      </c>
      <c r="G113" s="14" t="s">
        <v>14</v>
      </c>
      <c r="H113" s="149"/>
      <c r="I113" s="150">
        <v>4.92</v>
      </c>
      <c r="J113" s="150">
        <f>I113*L113</f>
        <v>1013.52</v>
      </c>
      <c r="K113" s="153"/>
      <c r="L113" s="290">
        <v>206</v>
      </c>
    </row>
    <row r="114" spans="1:18" s="141" customFormat="1" x14ac:dyDescent="0.2">
      <c r="A114" s="61">
        <v>109</v>
      </c>
      <c r="B114" s="268"/>
      <c r="C114" s="268"/>
      <c r="D114" s="14"/>
      <c r="E114" s="148">
        <v>9632</v>
      </c>
      <c r="F114" s="14" t="s">
        <v>104</v>
      </c>
      <c r="G114" s="14" t="s">
        <v>105</v>
      </c>
      <c r="H114" s="149"/>
      <c r="I114" s="150">
        <v>95.7</v>
      </c>
      <c r="J114" s="150">
        <f>L114*I114</f>
        <v>24116.400000000001</v>
      </c>
      <c r="K114" s="14"/>
      <c r="L114" s="267">
        <v>252</v>
      </c>
    </row>
    <row r="115" spans="1:18" s="141" customFormat="1" x14ac:dyDescent="0.2">
      <c r="A115" s="141">
        <v>110</v>
      </c>
      <c r="B115" s="53"/>
      <c r="C115" s="53"/>
      <c r="D115" s="50"/>
      <c r="E115" s="75"/>
      <c r="F115" s="50" t="s">
        <v>486</v>
      </c>
      <c r="G115" s="50" t="s">
        <v>41</v>
      </c>
      <c r="H115" s="73"/>
      <c r="I115" s="74">
        <v>230.01</v>
      </c>
      <c r="J115" s="74">
        <f>I115*L115</f>
        <v>82803.599999999991</v>
      </c>
      <c r="K115" s="106"/>
      <c r="L115" s="214">
        <v>360</v>
      </c>
    </row>
    <row r="116" spans="1:18" x14ac:dyDescent="0.2">
      <c r="A116" s="141">
        <v>111</v>
      </c>
      <c r="B116" s="53"/>
      <c r="C116" s="53"/>
      <c r="D116" s="50"/>
      <c r="E116" s="75"/>
      <c r="F116" s="50" t="s">
        <v>525</v>
      </c>
      <c r="G116" s="50" t="s">
        <v>14</v>
      </c>
      <c r="H116" s="73"/>
      <c r="I116" s="74">
        <v>1721</v>
      </c>
      <c r="J116" s="74">
        <f>L116*I116</f>
        <v>1721</v>
      </c>
      <c r="K116" s="106"/>
      <c r="L116" s="214">
        <v>1</v>
      </c>
    </row>
    <row r="117" spans="1:18" x14ac:dyDescent="0.2">
      <c r="A117" s="141">
        <v>112</v>
      </c>
      <c r="B117" s="296"/>
      <c r="C117" s="296"/>
      <c r="D117" s="14"/>
      <c r="E117" s="14"/>
      <c r="F117" s="14" t="s">
        <v>504</v>
      </c>
      <c r="G117" s="14" t="s">
        <v>14</v>
      </c>
      <c r="H117" s="14"/>
      <c r="I117" s="14">
        <v>1.68</v>
      </c>
      <c r="J117" s="150">
        <f t="shared" ref="J117:J123" si="4">I117*L117</f>
        <v>15456</v>
      </c>
      <c r="K117" s="14"/>
      <c r="L117" s="154">
        <v>9200</v>
      </c>
    </row>
    <row r="118" spans="1:18" s="141" customFormat="1" x14ac:dyDescent="0.2">
      <c r="A118" s="141">
        <v>113</v>
      </c>
      <c r="B118" s="296"/>
      <c r="C118" s="268"/>
      <c r="D118" s="14"/>
      <c r="E118" s="148"/>
      <c r="F118" s="14" t="s">
        <v>468</v>
      </c>
      <c r="G118" s="14" t="s">
        <v>14</v>
      </c>
      <c r="H118" s="149"/>
      <c r="I118" s="150">
        <v>1.68</v>
      </c>
      <c r="J118" s="150">
        <f t="shared" si="4"/>
        <v>42000</v>
      </c>
      <c r="K118" s="14"/>
      <c r="L118" s="151">
        <v>25000</v>
      </c>
    </row>
    <row r="119" spans="1:18" s="141" customFormat="1" x14ac:dyDescent="0.2">
      <c r="A119" s="140">
        <v>114</v>
      </c>
      <c r="B119" s="296"/>
      <c r="C119" s="296"/>
      <c r="D119" s="14"/>
      <c r="E119" s="14"/>
      <c r="F119" s="14" t="s">
        <v>461</v>
      </c>
      <c r="G119" s="14" t="s">
        <v>14</v>
      </c>
      <c r="H119" s="14"/>
      <c r="I119" s="14">
        <v>1.68</v>
      </c>
      <c r="J119" s="150">
        <f t="shared" si="4"/>
        <v>42000</v>
      </c>
      <c r="K119" s="14"/>
      <c r="L119" s="154">
        <v>25000</v>
      </c>
    </row>
    <row r="120" spans="1:18" s="141" customFormat="1" x14ac:dyDescent="0.2">
      <c r="A120" s="141">
        <v>115</v>
      </c>
      <c r="B120" s="296"/>
      <c r="C120" s="268"/>
      <c r="D120" s="14"/>
      <c r="E120" s="148"/>
      <c r="F120" s="14" t="s">
        <v>469</v>
      </c>
      <c r="G120" s="14" t="s">
        <v>14</v>
      </c>
      <c r="H120" s="149"/>
      <c r="I120" s="150">
        <v>1.68</v>
      </c>
      <c r="J120" s="150">
        <f t="shared" si="4"/>
        <v>42000</v>
      </c>
      <c r="K120" s="14"/>
      <c r="L120" s="151">
        <v>25000</v>
      </c>
    </row>
    <row r="121" spans="1:18" s="141" customFormat="1" x14ac:dyDescent="0.2">
      <c r="A121" s="141">
        <v>116</v>
      </c>
      <c r="B121" s="296"/>
      <c r="C121" s="268"/>
      <c r="D121" s="14"/>
      <c r="E121" s="148"/>
      <c r="F121" s="14" t="s">
        <v>465</v>
      </c>
      <c r="G121" s="14" t="s">
        <v>14</v>
      </c>
      <c r="H121" s="149"/>
      <c r="I121" s="150">
        <v>81.900000000000006</v>
      </c>
      <c r="J121" s="150">
        <f t="shared" si="4"/>
        <v>16298.1</v>
      </c>
      <c r="K121" s="14"/>
      <c r="L121" s="151">
        <v>199</v>
      </c>
      <c r="M121" s="182"/>
      <c r="N121" s="182"/>
      <c r="O121" s="182"/>
      <c r="P121" s="182"/>
      <c r="Q121" s="182"/>
      <c r="R121" s="182"/>
    </row>
    <row r="122" spans="1:18" s="140" customFormat="1" x14ac:dyDescent="0.2">
      <c r="A122" s="141">
        <v>117</v>
      </c>
      <c r="B122" s="268"/>
      <c r="C122" s="268"/>
      <c r="D122" s="14"/>
      <c r="E122" s="148"/>
      <c r="F122" s="14" t="s">
        <v>488</v>
      </c>
      <c r="G122" s="14" t="s">
        <v>14</v>
      </c>
      <c r="H122" s="149"/>
      <c r="I122" s="150">
        <v>11.5</v>
      </c>
      <c r="J122" s="150">
        <f t="shared" si="4"/>
        <v>460000</v>
      </c>
      <c r="K122" s="153"/>
      <c r="L122" s="290">
        <v>40000</v>
      </c>
    </row>
    <row r="123" spans="1:18" s="141" customFormat="1" x14ac:dyDescent="0.2">
      <c r="A123" s="61">
        <v>118</v>
      </c>
      <c r="B123" s="296"/>
      <c r="C123" s="296"/>
      <c r="D123" s="14"/>
      <c r="E123" s="14"/>
      <c r="F123" s="14" t="s">
        <v>419</v>
      </c>
      <c r="G123" s="14" t="s">
        <v>14</v>
      </c>
      <c r="H123" s="14"/>
      <c r="I123" s="14">
        <v>6.44</v>
      </c>
      <c r="J123" s="150">
        <f t="shared" si="4"/>
        <v>631.12</v>
      </c>
      <c r="K123" s="14"/>
      <c r="L123" s="154">
        <v>98</v>
      </c>
    </row>
    <row r="124" spans="1:18" s="141" customFormat="1" x14ac:dyDescent="0.2">
      <c r="A124" s="141">
        <v>119</v>
      </c>
      <c r="B124" s="296"/>
      <c r="C124" s="296"/>
      <c r="D124" s="14"/>
      <c r="E124" s="14"/>
      <c r="F124" s="14" t="s">
        <v>475</v>
      </c>
      <c r="G124" s="14" t="s">
        <v>14</v>
      </c>
      <c r="H124" s="14"/>
      <c r="I124" s="14">
        <v>12.98</v>
      </c>
      <c r="J124" s="150">
        <f>L124*I124</f>
        <v>51.92</v>
      </c>
      <c r="K124" s="14"/>
      <c r="L124" s="290">
        <v>4</v>
      </c>
    </row>
    <row r="125" spans="1:18" s="141" customFormat="1" x14ac:dyDescent="0.2">
      <c r="A125" s="141">
        <v>120</v>
      </c>
      <c r="B125" s="296"/>
      <c r="C125" s="296"/>
      <c r="D125" s="14"/>
      <c r="E125" s="14"/>
      <c r="F125" s="14" t="s">
        <v>511</v>
      </c>
      <c r="G125" s="14" t="s">
        <v>14</v>
      </c>
      <c r="H125" s="14"/>
      <c r="I125" s="14">
        <v>12.98</v>
      </c>
      <c r="J125" s="150">
        <f>L125*I125</f>
        <v>519.20000000000005</v>
      </c>
      <c r="K125" s="14"/>
      <c r="L125" s="290">
        <v>40</v>
      </c>
    </row>
    <row r="126" spans="1:18" x14ac:dyDescent="0.2">
      <c r="A126" s="141">
        <v>121</v>
      </c>
      <c r="B126" s="53"/>
      <c r="C126" s="53"/>
      <c r="D126" s="50"/>
      <c r="E126" s="50"/>
      <c r="F126" s="50" t="s">
        <v>476</v>
      </c>
      <c r="G126" s="50" t="s">
        <v>14</v>
      </c>
      <c r="H126" s="50"/>
      <c r="I126" s="50">
        <v>12.98</v>
      </c>
      <c r="J126" s="74">
        <f>L126*I126</f>
        <v>623.04</v>
      </c>
      <c r="K126" s="50"/>
      <c r="L126" s="214">
        <v>48</v>
      </c>
    </row>
    <row r="127" spans="1:18" s="141" customFormat="1" x14ac:dyDescent="0.2">
      <c r="A127" s="141">
        <v>122</v>
      </c>
      <c r="B127" s="296"/>
      <c r="C127" s="296"/>
      <c r="D127" s="14"/>
      <c r="E127" s="14"/>
      <c r="F127" s="14" t="s">
        <v>474</v>
      </c>
      <c r="G127" s="14" t="s">
        <v>14</v>
      </c>
      <c r="H127" s="14"/>
      <c r="I127" s="14">
        <v>12.98</v>
      </c>
      <c r="J127" s="150">
        <f>L127*I127</f>
        <v>311.52</v>
      </c>
      <c r="K127" s="14"/>
      <c r="L127" s="290">
        <v>24</v>
      </c>
    </row>
    <row r="128" spans="1:18" s="141" customFormat="1" x14ac:dyDescent="0.2">
      <c r="A128" s="141">
        <v>123</v>
      </c>
      <c r="B128" s="53"/>
      <c r="C128" s="53"/>
      <c r="D128" s="50"/>
      <c r="E128" s="50"/>
      <c r="F128" s="50" t="s">
        <v>484</v>
      </c>
      <c r="G128" s="50" t="s">
        <v>14</v>
      </c>
      <c r="H128" s="50"/>
      <c r="I128" s="50">
        <v>55.7</v>
      </c>
      <c r="J128" s="74">
        <f>L128*I128</f>
        <v>278500</v>
      </c>
      <c r="K128" s="50"/>
      <c r="L128" s="214">
        <v>5000</v>
      </c>
    </row>
    <row r="129" spans="1:18" s="141" customFormat="1" x14ac:dyDescent="0.2">
      <c r="A129" s="141">
        <v>124</v>
      </c>
      <c r="B129" s="296"/>
      <c r="C129" s="268"/>
      <c r="D129" s="14"/>
      <c r="E129" s="148"/>
      <c r="F129" s="14" t="s">
        <v>466</v>
      </c>
      <c r="G129" s="14" t="s">
        <v>14</v>
      </c>
      <c r="H129" s="149"/>
      <c r="I129" s="150">
        <v>21.24</v>
      </c>
      <c r="J129" s="150">
        <f>I129*L129</f>
        <v>2909.8799999999997</v>
      </c>
      <c r="K129" s="14"/>
      <c r="L129" s="151">
        <v>137</v>
      </c>
    </row>
    <row r="130" spans="1:18" s="141" customFormat="1" x14ac:dyDescent="0.2">
      <c r="A130" s="141">
        <v>125</v>
      </c>
      <c r="B130" s="266"/>
      <c r="C130" s="266"/>
      <c r="D130" s="14"/>
      <c r="E130" s="148">
        <v>6914</v>
      </c>
      <c r="F130" s="14" t="s">
        <v>166</v>
      </c>
      <c r="G130" s="14" t="s">
        <v>14</v>
      </c>
      <c r="H130" s="149"/>
      <c r="I130" s="150">
        <v>23.6</v>
      </c>
      <c r="J130" s="150">
        <f>L130*I130</f>
        <v>3728.8</v>
      </c>
      <c r="K130" s="14"/>
      <c r="L130" s="267">
        <v>158</v>
      </c>
    </row>
    <row r="131" spans="1:18" s="141" customFormat="1" x14ac:dyDescent="0.2">
      <c r="A131" s="141">
        <v>126</v>
      </c>
      <c r="B131" s="268"/>
      <c r="C131" s="268"/>
      <c r="D131" s="14"/>
      <c r="E131" s="148">
        <v>5195</v>
      </c>
      <c r="F131" s="14" t="s">
        <v>472</v>
      </c>
      <c r="G131" s="14" t="s">
        <v>34</v>
      </c>
      <c r="H131" s="149"/>
      <c r="I131" s="150">
        <v>1293.28</v>
      </c>
      <c r="J131" s="150">
        <f>L131*I131</f>
        <v>11639.52</v>
      </c>
      <c r="K131" s="14"/>
      <c r="L131" s="267">
        <v>9</v>
      </c>
    </row>
    <row r="132" spans="1:18" s="141" customFormat="1" x14ac:dyDescent="0.2">
      <c r="A132" s="141">
        <v>127</v>
      </c>
      <c r="B132" s="268"/>
      <c r="C132" s="268"/>
      <c r="D132" s="14"/>
      <c r="E132" s="148">
        <v>5195</v>
      </c>
      <c r="F132" s="14" t="s">
        <v>462</v>
      </c>
      <c r="G132" s="14" t="s">
        <v>34</v>
      </c>
      <c r="H132" s="149"/>
      <c r="I132" s="150">
        <v>1293.28</v>
      </c>
      <c r="J132" s="150">
        <f>L132*I132</f>
        <v>18105.919999999998</v>
      </c>
      <c r="K132" s="14"/>
      <c r="L132" s="267">
        <v>14</v>
      </c>
    </row>
    <row r="133" spans="1:18" s="141" customFormat="1" x14ac:dyDescent="0.2">
      <c r="A133" s="141">
        <v>128</v>
      </c>
      <c r="B133" s="296"/>
      <c r="C133" s="296"/>
      <c r="D133" s="14"/>
      <c r="E133" s="14"/>
      <c r="F133" s="14" t="s">
        <v>368</v>
      </c>
      <c r="G133" s="14" t="s">
        <v>14</v>
      </c>
      <c r="H133" s="150"/>
      <c r="I133" s="150">
        <v>1.63</v>
      </c>
      <c r="J133" s="297">
        <f>I133*L133</f>
        <v>65.199999999999989</v>
      </c>
      <c r="K133" s="14"/>
      <c r="L133" s="154">
        <v>40</v>
      </c>
    </row>
    <row r="134" spans="1:18" s="141" customFormat="1" x14ac:dyDescent="0.2">
      <c r="A134" s="141">
        <v>129</v>
      </c>
      <c r="B134" s="296"/>
      <c r="C134" s="296"/>
      <c r="D134" s="14"/>
      <c r="E134" s="14"/>
      <c r="F134" s="14" t="s">
        <v>510</v>
      </c>
      <c r="G134" s="14" t="s">
        <v>14</v>
      </c>
      <c r="H134" s="150"/>
      <c r="I134" s="150">
        <v>3.37</v>
      </c>
      <c r="J134" s="297">
        <f>I134*L134</f>
        <v>3370</v>
      </c>
      <c r="K134" s="14"/>
      <c r="L134" s="154">
        <v>1000</v>
      </c>
    </row>
    <row r="135" spans="1:18" s="141" customFormat="1" x14ac:dyDescent="0.2">
      <c r="A135" s="141">
        <v>130</v>
      </c>
      <c r="B135" s="237"/>
      <c r="C135" s="237"/>
      <c r="D135" s="50"/>
      <c r="E135" s="75">
        <v>6917</v>
      </c>
      <c r="F135" s="50" t="s">
        <v>76</v>
      </c>
      <c r="G135" s="50" t="s">
        <v>14</v>
      </c>
      <c r="H135" s="50"/>
      <c r="I135" s="74">
        <v>9.44</v>
      </c>
      <c r="J135" s="74">
        <f>L135*I135</f>
        <v>10223.519999999999</v>
      </c>
      <c r="K135" s="50"/>
      <c r="L135" s="213">
        <v>1083</v>
      </c>
    </row>
    <row r="136" spans="1:18" s="141" customFormat="1" x14ac:dyDescent="0.2">
      <c r="A136" s="141">
        <v>131</v>
      </c>
      <c r="B136" s="296"/>
      <c r="C136" s="296"/>
      <c r="D136" s="14"/>
      <c r="E136" s="148"/>
      <c r="F136" s="14" t="s">
        <v>79</v>
      </c>
      <c r="G136" s="14" t="s">
        <v>14</v>
      </c>
      <c r="H136" s="150"/>
      <c r="I136" s="150">
        <v>1.41</v>
      </c>
      <c r="J136" s="297">
        <f>I136*L136</f>
        <v>705</v>
      </c>
      <c r="K136" s="14"/>
      <c r="L136" s="154">
        <v>500</v>
      </c>
    </row>
    <row r="137" spans="1:18" s="141" customFormat="1" x14ac:dyDescent="0.2">
      <c r="A137" s="61">
        <v>132</v>
      </c>
      <c r="B137" s="237"/>
      <c r="C137" s="237"/>
      <c r="D137" s="50"/>
      <c r="E137" s="75">
        <v>4962</v>
      </c>
      <c r="F137" s="50" t="s">
        <v>60</v>
      </c>
      <c r="G137" s="50" t="s">
        <v>14</v>
      </c>
      <c r="H137" s="73"/>
      <c r="I137" s="74">
        <v>150</v>
      </c>
      <c r="J137" s="74">
        <f t="shared" ref="J137:J142" si="5">L137*I137</f>
        <v>63750</v>
      </c>
      <c r="K137" s="50"/>
      <c r="L137" s="213">
        <v>425</v>
      </c>
    </row>
    <row r="138" spans="1:18" x14ac:dyDescent="0.2">
      <c r="A138" s="61">
        <v>133</v>
      </c>
      <c r="B138" s="266"/>
      <c r="C138" s="266"/>
      <c r="D138" s="14"/>
      <c r="E138" s="148"/>
      <c r="F138" s="14" t="s">
        <v>404</v>
      </c>
      <c r="G138" s="14" t="s">
        <v>14</v>
      </c>
      <c r="H138" s="149"/>
      <c r="I138" s="150">
        <v>147732.67000000001</v>
      </c>
      <c r="J138" s="150">
        <f t="shared" si="5"/>
        <v>147732.67000000001</v>
      </c>
      <c r="K138" s="153"/>
      <c r="L138" s="267">
        <v>1</v>
      </c>
      <c r="R138" s="61" t="s">
        <v>457</v>
      </c>
    </row>
    <row r="139" spans="1:18" x14ac:dyDescent="0.2">
      <c r="A139" s="61">
        <v>134</v>
      </c>
      <c r="B139" s="266"/>
      <c r="C139" s="266"/>
      <c r="D139" s="14"/>
      <c r="E139" s="148"/>
      <c r="F139" s="14" t="s">
        <v>463</v>
      </c>
      <c r="G139" s="14" t="s">
        <v>14</v>
      </c>
      <c r="H139" s="149"/>
      <c r="I139" s="150">
        <v>147732.68</v>
      </c>
      <c r="J139" s="150">
        <f t="shared" si="5"/>
        <v>147732.68</v>
      </c>
      <c r="K139" s="153"/>
      <c r="L139" s="267">
        <v>1</v>
      </c>
      <c r="R139" s="61" t="s">
        <v>457</v>
      </c>
    </row>
    <row r="140" spans="1:18" x14ac:dyDescent="0.2">
      <c r="A140" s="61">
        <v>135</v>
      </c>
      <c r="B140" s="291"/>
      <c r="C140" s="291"/>
      <c r="D140" s="153"/>
      <c r="E140" s="292"/>
      <c r="F140" s="153" t="s">
        <v>289</v>
      </c>
      <c r="G140" s="153" t="s">
        <v>14</v>
      </c>
      <c r="H140" s="293"/>
      <c r="I140" s="294">
        <v>24420</v>
      </c>
      <c r="J140" s="294">
        <f t="shared" si="5"/>
        <v>48840</v>
      </c>
      <c r="K140" s="153"/>
      <c r="L140" s="295">
        <v>2</v>
      </c>
      <c r="R140" s="61" t="s">
        <v>457</v>
      </c>
    </row>
    <row r="141" spans="1:18" x14ac:dyDescent="0.2">
      <c r="A141" s="61">
        <v>136</v>
      </c>
      <c r="B141" s="291"/>
      <c r="C141" s="291"/>
      <c r="D141" s="153"/>
      <c r="E141" s="292"/>
      <c r="F141" s="153" t="s">
        <v>289</v>
      </c>
      <c r="G141" s="153" t="s">
        <v>14</v>
      </c>
      <c r="H141" s="293"/>
      <c r="I141" s="294">
        <v>24420</v>
      </c>
      <c r="J141" s="294">
        <f t="shared" si="5"/>
        <v>97680</v>
      </c>
      <c r="K141" s="153"/>
      <c r="L141" s="295">
        <v>4</v>
      </c>
      <c r="R141" s="61" t="s">
        <v>457</v>
      </c>
    </row>
    <row r="142" spans="1:18" x14ac:dyDescent="0.2">
      <c r="A142" s="61">
        <v>137</v>
      </c>
      <c r="B142" s="268"/>
      <c r="C142" s="268"/>
      <c r="D142" s="14"/>
      <c r="E142" s="148">
        <v>6498</v>
      </c>
      <c r="F142" s="14" t="s">
        <v>42</v>
      </c>
      <c r="G142" s="14" t="s">
        <v>14</v>
      </c>
      <c r="H142" s="14"/>
      <c r="I142" s="150">
        <v>56.05</v>
      </c>
      <c r="J142" s="150">
        <f t="shared" si="5"/>
        <v>16254.5</v>
      </c>
      <c r="K142" s="14"/>
      <c r="L142" s="267">
        <v>290</v>
      </c>
      <c r="R142" s="61" t="s">
        <v>457</v>
      </c>
    </row>
    <row r="143" spans="1:18" x14ac:dyDescent="0.2">
      <c r="A143" s="61">
        <v>138</v>
      </c>
      <c r="B143" s="53"/>
      <c r="C143" s="53"/>
      <c r="D143" s="50"/>
      <c r="E143" s="75"/>
      <c r="F143" s="50" t="s">
        <v>514</v>
      </c>
      <c r="G143" s="50" t="s">
        <v>14</v>
      </c>
      <c r="H143" s="73"/>
      <c r="I143" s="74">
        <v>942</v>
      </c>
      <c r="J143" s="219">
        <f>I143*L143</f>
        <v>1884</v>
      </c>
      <c r="K143" s="106"/>
      <c r="L143" s="214">
        <v>2</v>
      </c>
      <c r="R143" s="61" t="s">
        <v>457</v>
      </c>
    </row>
    <row r="144" spans="1:18" x14ac:dyDescent="0.2">
      <c r="A144" s="61">
        <v>139</v>
      </c>
      <c r="B144" s="53"/>
      <c r="C144" s="53"/>
      <c r="D144" s="50"/>
      <c r="E144" s="75"/>
      <c r="F144" s="50" t="s">
        <v>515</v>
      </c>
      <c r="G144" s="50" t="s">
        <v>14</v>
      </c>
      <c r="H144" s="73"/>
      <c r="I144" s="74">
        <v>325</v>
      </c>
      <c r="J144" s="219">
        <f>I144*L144</f>
        <v>975</v>
      </c>
      <c r="K144" s="106"/>
      <c r="L144" s="214">
        <v>3</v>
      </c>
      <c r="R144" s="61" t="s">
        <v>457</v>
      </c>
    </row>
    <row r="145" spans="1:18" x14ac:dyDescent="0.2">
      <c r="A145" s="61">
        <v>140</v>
      </c>
      <c r="B145" s="53"/>
      <c r="C145" s="53"/>
      <c r="D145" s="50"/>
      <c r="E145" s="75"/>
      <c r="F145" s="50" t="s">
        <v>516</v>
      </c>
      <c r="G145" s="50" t="s">
        <v>14</v>
      </c>
      <c r="H145" s="73"/>
      <c r="I145" s="74">
        <v>25</v>
      </c>
      <c r="J145" s="219">
        <f>I145*L145</f>
        <v>500</v>
      </c>
      <c r="K145" s="106"/>
      <c r="L145" s="214">
        <v>20</v>
      </c>
      <c r="R145" s="61" t="s">
        <v>457</v>
      </c>
    </row>
    <row r="146" spans="1:18" x14ac:dyDescent="0.2">
      <c r="A146" s="61">
        <v>141</v>
      </c>
      <c r="B146" s="296"/>
      <c r="C146" s="296"/>
      <c r="D146" s="14"/>
      <c r="E146" s="148"/>
      <c r="F146" s="14" t="s">
        <v>371</v>
      </c>
      <c r="G146" s="14" t="s">
        <v>14</v>
      </c>
      <c r="H146" s="149"/>
      <c r="I146" s="150">
        <v>31</v>
      </c>
      <c r="J146" s="297">
        <f>I146*L146</f>
        <v>2294</v>
      </c>
      <c r="K146" s="153"/>
      <c r="L146" s="154">
        <v>74</v>
      </c>
    </row>
    <row r="147" spans="1:18" x14ac:dyDescent="0.2">
      <c r="A147" s="61">
        <v>142</v>
      </c>
      <c r="B147" s="268"/>
      <c r="C147" s="268"/>
      <c r="D147" s="14"/>
      <c r="E147" s="148">
        <v>5251</v>
      </c>
      <c r="F147" s="14" t="s">
        <v>43</v>
      </c>
      <c r="G147" s="14" t="s">
        <v>14</v>
      </c>
      <c r="H147" s="14"/>
      <c r="I147" s="150">
        <v>5240</v>
      </c>
      <c r="J147" s="150">
        <f>L147*I147</f>
        <v>41920</v>
      </c>
      <c r="K147" s="14"/>
      <c r="L147" s="267">
        <v>8</v>
      </c>
    </row>
    <row r="148" spans="1:18" x14ac:dyDescent="0.2">
      <c r="A148" s="61">
        <v>143</v>
      </c>
      <c r="B148" s="296"/>
      <c r="C148" s="268"/>
      <c r="D148" s="14"/>
      <c r="E148" s="148"/>
      <c r="F148" s="14" t="s">
        <v>494</v>
      </c>
      <c r="G148" s="14" t="s">
        <v>14</v>
      </c>
      <c r="H148" s="149"/>
      <c r="I148" s="150">
        <v>4897</v>
      </c>
      <c r="J148" s="150">
        <f>I148*L148</f>
        <v>58764</v>
      </c>
      <c r="K148" s="14"/>
      <c r="L148" s="151">
        <v>12</v>
      </c>
    </row>
    <row r="149" spans="1:18" x14ac:dyDescent="0.2">
      <c r="A149" s="61">
        <v>144</v>
      </c>
      <c r="B149" s="268"/>
      <c r="C149" s="268"/>
      <c r="D149" s="14"/>
      <c r="E149" s="148"/>
      <c r="F149" s="14" t="s">
        <v>471</v>
      </c>
      <c r="G149" s="14" t="s">
        <v>14</v>
      </c>
      <c r="H149" s="149"/>
      <c r="I149" s="150">
        <v>3652</v>
      </c>
      <c r="J149" s="150">
        <f>I149*L149</f>
        <v>127820</v>
      </c>
      <c r="K149" s="14"/>
      <c r="L149" s="151">
        <v>35</v>
      </c>
    </row>
    <row r="150" spans="1:18" x14ac:dyDescent="0.2">
      <c r="A150" s="61">
        <v>145</v>
      </c>
      <c r="B150" s="266"/>
      <c r="C150" s="266"/>
      <c r="D150" s="14"/>
      <c r="E150" s="148">
        <v>9639</v>
      </c>
      <c r="F150" s="14" t="s">
        <v>495</v>
      </c>
      <c r="G150" s="14" t="s">
        <v>14</v>
      </c>
      <c r="H150" s="14"/>
      <c r="I150" s="150">
        <v>3556.22</v>
      </c>
      <c r="J150" s="150">
        <f>L150*I150</f>
        <v>17781.099999999999</v>
      </c>
      <c r="K150" s="14"/>
      <c r="L150" s="267">
        <v>5</v>
      </c>
    </row>
    <row r="151" spans="1:18" x14ac:dyDescent="0.2">
      <c r="A151" s="61">
        <v>146</v>
      </c>
      <c r="B151" s="268"/>
      <c r="C151" s="296"/>
      <c r="D151" s="14"/>
      <c r="E151" s="148"/>
      <c r="F151" s="14" t="s">
        <v>499</v>
      </c>
      <c r="G151" s="14" t="s">
        <v>14</v>
      </c>
      <c r="H151" s="149"/>
      <c r="I151" s="150">
        <v>4454.5</v>
      </c>
      <c r="J151" s="150">
        <f>I151*L151</f>
        <v>66817.5</v>
      </c>
      <c r="K151" s="153"/>
      <c r="L151" s="290">
        <v>15</v>
      </c>
    </row>
    <row r="152" spans="1:18" x14ac:dyDescent="0.2">
      <c r="A152" s="61">
        <v>147</v>
      </c>
      <c r="B152" s="268"/>
      <c r="C152" s="296"/>
      <c r="D152" s="14"/>
      <c r="E152" s="148"/>
      <c r="F152" s="14" t="s">
        <v>501</v>
      </c>
      <c r="G152" s="14" t="s">
        <v>14</v>
      </c>
      <c r="H152" s="149"/>
      <c r="I152" s="150">
        <v>2466.1999999999998</v>
      </c>
      <c r="J152" s="150">
        <f>I152*L152</f>
        <v>27128.199999999997</v>
      </c>
      <c r="K152" s="153"/>
      <c r="L152" s="290">
        <v>11</v>
      </c>
    </row>
    <row r="153" spans="1:18" x14ac:dyDescent="0.2">
      <c r="A153" s="61">
        <v>148</v>
      </c>
      <c r="B153" s="268"/>
      <c r="C153" s="296"/>
      <c r="D153" s="14"/>
      <c r="E153" s="148"/>
      <c r="F153" s="14" t="s">
        <v>500</v>
      </c>
      <c r="G153" s="14" t="s">
        <v>14</v>
      </c>
      <c r="H153" s="149"/>
      <c r="I153" s="150">
        <v>2767.1</v>
      </c>
      <c r="J153" s="150">
        <f>I153*L153</f>
        <v>35972.299999999996</v>
      </c>
      <c r="K153" s="153"/>
      <c r="L153" s="290">
        <v>13</v>
      </c>
    </row>
    <row r="154" spans="1:18" x14ac:dyDescent="0.2">
      <c r="A154" s="141">
        <v>149</v>
      </c>
      <c r="B154" s="296"/>
      <c r="C154" s="268"/>
      <c r="D154" s="14"/>
      <c r="E154" s="148"/>
      <c r="F154" s="14" t="s">
        <v>470</v>
      </c>
      <c r="G154" s="14" t="s">
        <v>14</v>
      </c>
      <c r="H154" s="149"/>
      <c r="I154" s="150">
        <v>2930</v>
      </c>
      <c r="J154" s="150">
        <f>I154*L154</f>
        <v>11720</v>
      </c>
      <c r="K154" s="14"/>
      <c r="L154" s="290">
        <v>4</v>
      </c>
    </row>
    <row r="155" spans="1:18" s="141" customFormat="1" x14ac:dyDescent="0.2">
      <c r="A155" s="141">
        <v>150</v>
      </c>
      <c r="B155" s="266"/>
      <c r="C155" s="266"/>
      <c r="D155" s="14"/>
      <c r="E155" s="148">
        <v>5733</v>
      </c>
      <c r="F155" s="14" t="s">
        <v>147</v>
      </c>
      <c r="G155" s="14" t="s">
        <v>14</v>
      </c>
      <c r="H155" s="14"/>
      <c r="I155" s="150">
        <v>2466.1999999999998</v>
      </c>
      <c r="J155" s="150">
        <f t="shared" ref="J155:J166" si="6">L155*I155</f>
        <v>7398.5999999999995</v>
      </c>
      <c r="K155" s="14"/>
      <c r="L155" s="267">
        <v>3</v>
      </c>
    </row>
    <row r="156" spans="1:18" s="141" customFormat="1" x14ac:dyDescent="0.2">
      <c r="A156" s="141">
        <v>151</v>
      </c>
      <c r="B156" s="266"/>
      <c r="C156" s="266"/>
      <c r="D156" s="14"/>
      <c r="E156" s="148">
        <v>5734</v>
      </c>
      <c r="F156" s="14" t="s">
        <v>148</v>
      </c>
      <c r="G156" s="14" t="s">
        <v>14</v>
      </c>
      <c r="H156" s="14"/>
      <c r="I156" s="150">
        <v>2596</v>
      </c>
      <c r="J156" s="150">
        <f t="shared" si="6"/>
        <v>7788</v>
      </c>
      <c r="K156" s="14"/>
      <c r="L156" s="267">
        <v>3</v>
      </c>
    </row>
    <row r="157" spans="1:18" s="141" customFormat="1" x14ac:dyDescent="0.2">
      <c r="A157" s="141">
        <v>152</v>
      </c>
      <c r="B157" s="266"/>
      <c r="C157" s="266"/>
      <c r="D157" s="14"/>
      <c r="E157" s="148">
        <v>5736</v>
      </c>
      <c r="F157" s="14" t="s">
        <v>149</v>
      </c>
      <c r="G157" s="14" t="s">
        <v>14</v>
      </c>
      <c r="H157" s="14"/>
      <c r="I157" s="150">
        <v>2596</v>
      </c>
      <c r="J157" s="150">
        <f t="shared" si="6"/>
        <v>5192</v>
      </c>
      <c r="K157" s="14"/>
      <c r="L157" s="267">
        <v>2</v>
      </c>
    </row>
    <row r="158" spans="1:18" s="141" customFormat="1" x14ac:dyDescent="0.2">
      <c r="A158" s="141">
        <v>153</v>
      </c>
      <c r="B158" s="266"/>
      <c r="C158" s="266"/>
      <c r="D158" s="14"/>
      <c r="E158" s="148"/>
      <c r="F158" s="14" t="s">
        <v>232</v>
      </c>
      <c r="G158" s="14" t="s">
        <v>14</v>
      </c>
      <c r="H158" s="14"/>
      <c r="I158" s="150">
        <v>538.20000000000005</v>
      </c>
      <c r="J158" s="150">
        <f t="shared" si="6"/>
        <v>2152.8000000000002</v>
      </c>
      <c r="K158" s="14"/>
      <c r="L158" s="267">
        <v>4</v>
      </c>
    </row>
    <row r="159" spans="1:18" s="141" customFormat="1" x14ac:dyDescent="0.2">
      <c r="A159" s="61">
        <v>154</v>
      </c>
      <c r="B159" s="266"/>
      <c r="C159" s="266"/>
      <c r="D159" s="14"/>
      <c r="E159" s="148"/>
      <c r="F159" s="14" t="s">
        <v>228</v>
      </c>
      <c r="G159" s="14" t="s">
        <v>14</v>
      </c>
      <c r="H159" s="14"/>
      <c r="I159" s="150">
        <v>10839.48</v>
      </c>
      <c r="J159" s="150">
        <f t="shared" si="6"/>
        <v>43357.919999999998</v>
      </c>
      <c r="K159" s="14"/>
      <c r="L159" s="267">
        <v>4</v>
      </c>
    </row>
    <row r="160" spans="1:18" s="129" customFormat="1" ht="18.75" x14ac:dyDescent="0.3">
      <c r="A160" s="337">
        <v>155</v>
      </c>
      <c r="B160" s="266"/>
      <c r="C160" s="266"/>
      <c r="D160" s="14"/>
      <c r="E160" s="148"/>
      <c r="F160" s="14" t="s">
        <v>498</v>
      </c>
      <c r="G160" s="14" t="s">
        <v>14</v>
      </c>
      <c r="H160" s="14"/>
      <c r="I160" s="150">
        <v>1325.52</v>
      </c>
      <c r="J160" s="150">
        <f t="shared" si="6"/>
        <v>3976.56</v>
      </c>
      <c r="K160" s="14"/>
      <c r="L160" s="267">
        <v>3</v>
      </c>
      <c r="M160" s="61"/>
    </row>
    <row r="161" spans="1:23" s="141" customFormat="1" x14ac:dyDescent="0.2">
      <c r="A161" s="141">
        <v>156</v>
      </c>
      <c r="B161" s="266"/>
      <c r="C161" s="266"/>
      <c r="D161" s="14"/>
      <c r="E161" s="148">
        <v>9638</v>
      </c>
      <c r="F161" s="14" t="s">
        <v>337</v>
      </c>
      <c r="G161" s="14" t="s">
        <v>14</v>
      </c>
      <c r="H161" s="14"/>
      <c r="I161" s="150">
        <v>1427.8</v>
      </c>
      <c r="J161" s="150">
        <f t="shared" si="6"/>
        <v>2855.6</v>
      </c>
      <c r="K161" s="14"/>
      <c r="L161" s="267">
        <v>2</v>
      </c>
    </row>
    <row r="162" spans="1:23" s="141" customFormat="1" x14ac:dyDescent="0.2">
      <c r="A162" s="141">
        <v>157</v>
      </c>
      <c r="B162" s="266"/>
      <c r="C162" s="266"/>
      <c r="D162" s="14"/>
      <c r="E162" s="148">
        <v>1608</v>
      </c>
      <c r="F162" s="14" t="s">
        <v>135</v>
      </c>
      <c r="G162" s="14" t="s">
        <v>14</v>
      </c>
      <c r="H162" s="149"/>
      <c r="I162" s="150">
        <v>2088.6</v>
      </c>
      <c r="J162" s="150">
        <f t="shared" si="6"/>
        <v>12531.599999999999</v>
      </c>
      <c r="K162" s="14"/>
      <c r="L162" s="267">
        <v>6</v>
      </c>
      <c r="M162" s="331"/>
    </row>
    <row r="163" spans="1:23" s="141" customFormat="1" x14ac:dyDescent="0.2">
      <c r="A163" s="141">
        <v>158</v>
      </c>
      <c r="B163" s="266"/>
      <c r="C163" s="266"/>
      <c r="D163" s="14"/>
      <c r="E163" s="148"/>
      <c r="F163" s="14" t="s">
        <v>267</v>
      </c>
      <c r="G163" s="14" t="s">
        <v>14</v>
      </c>
      <c r="H163" s="149"/>
      <c r="I163" s="150">
        <v>1331.48</v>
      </c>
      <c r="J163" s="150">
        <f t="shared" si="6"/>
        <v>2662.96</v>
      </c>
      <c r="K163" s="14"/>
      <c r="L163" s="267">
        <v>2</v>
      </c>
      <c r="M163" s="331"/>
    </row>
    <row r="164" spans="1:23" x14ac:dyDescent="0.2">
      <c r="A164" s="61">
        <v>159</v>
      </c>
      <c r="B164" s="340"/>
      <c r="C164" s="340"/>
      <c r="D164" s="170"/>
      <c r="E164" s="171"/>
      <c r="F164" s="170" t="s">
        <v>256</v>
      </c>
      <c r="G164" s="170" t="s">
        <v>14</v>
      </c>
      <c r="H164" s="172"/>
      <c r="I164" s="173">
        <v>6490</v>
      </c>
      <c r="J164" s="173">
        <f t="shared" si="6"/>
        <v>25960</v>
      </c>
      <c r="K164" s="170"/>
      <c r="L164" s="388">
        <v>4</v>
      </c>
    </row>
    <row r="165" spans="1:23" s="257" customFormat="1" x14ac:dyDescent="0.2">
      <c r="A165" s="257">
        <v>160</v>
      </c>
      <c r="B165" s="266"/>
      <c r="C165" s="266"/>
      <c r="D165" s="14"/>
      <c r="E165" s="148">
        <v>9637</v>
      </c>
      <c r="F165" s="14" t="s">
        <v>496</v>
      </c>
      <c r="G165" s="14" t="s">
        <v>14</v>
      </c>
      <c r="H165" s="14"/>
      <c r="I165" s="150">
        <v>574.76</v>
      </c>
      <c r="J165" s="150">
        <f t="shared" si="6"/>
        <v>2299.04</v>
      </c>
      <c r="K165" s="14"/>
      <c r="L165" s="267">
        <v>4</v>
      </c>
      <c r="M165" s="71"/>
      <c r="P165" s="377"/>
      <c r="Q165" s="377"/>
      <c r="R165" s="377"/>
      <c r="S165" s="377"/>
      <c r="T165" s="377"/>
      <c r="U165" s="377"/>
      <c r="V165" s="377"/>
      <c r="W165" s="377"/>
    </row>
    <row r="166" spans="1:23" x14ac:dyDescent="0.2">
      <c r="A166" s="61">
        <v>161</v>
      </c>
      <c r="B166" s="266"/>
      <c r="C166" s="266"/>
      <c r="D166" s="14"/>
      <c r="E166" s="148">
        <v>5735</v>
      </c>
      <c r="F166" s="14" t="s">
        <v>492</v>
      </c>
      <c r="G166" s="14" t="s">
        <v>14</v>
      </c>
      <c r="H166" s="14"/>
      <c r="I166" s="150">
        <v>2596</v>
      </c>
      <c r="J166" s="150">
        <f t="shared" si="6"/>
        <v>7788</v>
      </c>
      <c r="K166" s="14"/>
      <c r="L166" s="267">
        <v>3</v>
      </c>
      <c r="P166" s="260"/>
      <c r="Q166" s="260"/>
      <c r="R166" s="260"/>
      <c r="S166" s="260"/>
      <c r="T166" s="260"/>
      <c r="U166" s="260"/>
      <c r="V166" s="260"/>
      <c r="W166" s="260"/>
    </row>
    <row r="167" spans="1:23" s="141" customFormat="1" x14ac:dyDescent="0.2">
      <c r="A167" s="141">
        <v>162</v>
      </c>
      <c r="B167" s="268"/>
      <c r="C167" s="268"/>
      <c r="D167" s="14"/>
      <c r="E167" s="148"/>
      <c r="F167" s="14" t="s">
        <v>491</v>
      </c>
      <c r="G167" s="14" t="s">
        <v>14</v>
      </c>
      <c r="H167" s="149"/>
      <c r="I167" s="150">
        <v>713.9</v>
      </c>
      <c r="J167" s="150">
        <f>I167*L167</f>
        <v>1427.8</v>
      </c>
      <c r="K167" s="153"/>
      <c r="L167" s="290">
        <v>2</v>
      </c>
      <c r="P167" s="260"/>
      <c r="Q167" s="260"/>
      <c r="R167" s="260"/>
      <c r="S167" s="260"/>
      <c r="T167" s="260"/>
      <c r="U167" s="260"/>
      <c r="V167" s="260"/>
      <c r="W167" s="260"/>
    </row>
    <row r="168" spans="1:23" s="135" customFormat="1" x14ac:dyDescent="0.2">
      <c r="A168" s="135">
        <v>163</v>
      </c>
      <c r="B168" s="53"/>
      <c r="C168" s="53"/>
      <c r="D168" s="50"/>
      <c r="E168" s="75"/>
      <c r="F168" s="50" t="s">
        <v>517</v>
      </c>
      <c r="G168" s="50" t="s">
        <v>14</v>
      </c>
      <c r="H168" s="73"/>
      <c r="I168" s="74">
        <v>10</v>
      </c>
      <c r="J168" s="219">
        <f>I168*L168</f>
        <v>200</v>
      </c>
      <c r="K168" s="106"/>
      <c r="L168" s="214">
        <v>20</v>
      </c>
      <c r="M168" s="141"/>
      <c r="N168" s="141"/>
      <c r="O168" s="141"/>
      <c r="P168" s="156"/>
      <c r="Q168" s="156"/>
      <c r="R168" s="156"/>
      <c r="S168" s="387"/>
      <c r="T168" s="387"/>
      <c r="U168" s="387"/>
      <c r="V168" s="387"/>
      <c r="W168" s="387"/>
    </row>
    <row r="169" spans="1:23" s="141" customFormat="1" x14ac:dyDescent="0.2">
      <c r="A169" s="141">
        <v>164</v>
      </c>
      <c r="B169" s="291"/>
      <c r="C169" s="291"/>
      <c r="D169" s="153"/>
      <c r="E169" s="292"/>
      <c r="F169" s="153" t="s">
        <v>464</v>
      </c>
      <c r="G169" s="153" t="s">
        <v>14</v>
      </c>
      <c r="H169" s="293"/>
      <c r="I169" s="294">
        <v>4803.6499999999996</v>
      </c>
      <c r="J169" s="294">
        <f>L169*I169</f>
        <v>24018.25</v>
      </c>
      <c r="K169" s="153"/>
      <c r="L169" s="295">
        <v>5</v>
      </c>
    </row>
    <row r="170" spans="1:23" s="135" customFormat="1" x14ac:dyDescent="0.2">
      <c r="A170" s="135">
        <v>165</v>
      </c>
      <c r="B170" s="266"/>
      <c r="C170" s="266"/>
      <c r="D170" s="14"/>
      <c r="E170" s="148"/>
      <c r="F170" s="14" t="s">
        <v>506</v>
      </c>
      <c r="G170" s="14" t="s">
        <v>14</v>
      </c>
      <c r="H170" s="149"/>
      <c r="I170" s="150">
        <v>4803.6499999999996</v>
      </c>
      <c r="J170" s="150">
        <f>L170*I170</f>
        <v>14410.949999999999</v>
      </c>
      <c r="K170" s="153"/>
      <c r="L170" s="267">
        <v>3</v>
      </c>
      <c r="M170" s="141"/>
      <c r="N170" s="141"/>
      <c r="O170" s="141"/>
      <c r="P170" s="141"/>
      <c r="Q170" s="141"/>
      <c r="R170" s="141"/>
    </row>
    <row r="171" spans="1:23" s="335" customFormat="1" x14ac:dyDescent="0.2">
      <c r="A171" s="335">
        <v>166</v>
      </c>
      <c r="B171" s="53"/>
      <c r="C171" s="53"/>
      <c r="D171" s="50"/>
      <c r="E171" s="75"/>
      <c r="F171" s="50" t="s">
        <v>518</v>
      </c>
      <c r="G171" s="50" t="s">
        <v>45</v>
      </c>
      <c r="H171" s="73"/>
      <c r="I171" s="74">
        <v>512.86</v>
      </c>
      <c r="J171" s="219">
        <f>I171*L171</f>
        <v>20514.400000000001</v>
      </c>
      <c r="K171" s="106"/>
      <c r="L171" s="214">
        <v>40</v>
      </c>
      <c r="M171" s="140"/>
      <c r="N171" s="140"/>
      <c r="O171" s="140"/>
      <c r="P171" s="140"/>
      <c r="Q171" s="140"/>
      <c r="R171" s="140"/>
    </row>
    <row r="172" spans="1:23" s="141" customFormat="1" x14ac:dyDescent="0.2">
      <c r="A172" s="141">
        <v>167</v>
      </c>
      <c r="B172" s="296"/>
      <c r="C172" s="296"/>
      <c r="D172" s="14"/>
      <c r="E172" s="148"/>
      <c r="F172" s="14" t="s">
        <v>531</v>
      </c>
      <c r="G172" s="14" t="s">
        <v>14</v>
      </c>
      <c r="H172" s="149"/>
      <c r="I172" s="150">
        <v>71.459999999999994</v>
      </c>
      <c r="J172" s="150">
        <f t="shared" ref="J172:J179" si="7">L172*I172</f>
        <v>1786.4999999999998</v>
      </c>
      <c r="K172" s="153"/>
      <c r="L172" s="290">
        <v>25</v>
      </c>
    </row>
    <row r="173" spans="1:23" s="141" customFormat="1" x14ac:dyDescent="0.2">
      <c r="A173" s="141">
        <v>168</v>
      </c>
      <c r="B173" s="237"/>
      <c r="C173" s="237"/>
      <c r="D173" s="50"/>
      <c r="E173" s="75">
        <v>9643</v>
      </c>
      <c r="F173" s="50" t="s">
        <v>330</v>
      </c>
      <c r="G173" s="50" t="s">
        <v>14</v>
      </c>
      <c r="H173" s="73"/>
      <c r="I173" s="74">
        <v>290</v>
      </c>
      <c r="J173" s="74">
        <f t="shared" si="7"/>
        <v>1450</v>
      </c>
      <c r="K173" s="50"/>
      <c r="L173" s="213">
        <v>5</v>
      </c>
    </row>
    <row r="174" spans="1:23" s="141" customFormat="1" x14ac:dyDescent="0.2">
      <c r="A174" s="141">
        <v>169</v>
      </c>
      <c r="B174" s="237"/>
      <c r="C174" s="237"/>
      <c r="D174" s="50"/>
      <c r="E174" s="75">
        <v>1891</v>
      </c>
      <c r="F174" s="50" t="s">
        <v>33</v>
      </c>
      <c r="G174" s="50" t="s">
        <v>14</v>
      </c>
      <c r="H174" s="73"/>
      <c r="I174" s="74">
        <v>190.26</v>
      </c>
      <c r="J174" s="74">
        <f t="shared" si="7"/>
        <v>190.26</v>
      </c>
      <c r="K174" s="50"/>
      <c r="L174" s="213">
        <v>1</v>
      </c>
      <c r="N174" s="135"/>
      <c r="O174" s="135"/>
      <c r="P174" s="135"/>
      <c r="Q174" s="135"/>
      <c r="R174" s="135"/>
    </row>
    <row r="175" spans="1:23" s="336" customFormat="1" x14ac:dyDescent="0.2">
      <c r="A175" s="336">
        <v>170</v>
      </c>
      <c r="B175" s="238"/>
      <c r="C175" s="238"/>
      <c r="D175" s="121"/>
      <c r="E175" s="75"/>
      <c r="F175" s="50" t="s">
        <v>481</v>
      </c>
      <c r="G175" s="50" t="s">
        <v>14</v>
      </c>
      <c r="H175" s="50"/>
      <c r="I175" s="74">
        <v>88.71</v>
      </c>
      <c r="J175" s="74">
        <f t="shared" si="7"/>
        <v>2217.75</v>
      </c>
      <c r="K175" s="50"/>
      <c r="L175" s="213">
        <v>25</v>
      </c>
      <c r="M175" s="141"/>
      <c r="N175" s="141"/>
      <c r="O175" s="141"/>
      <c r="P175" s="141"/>
      <c r="Q175" s="141"/>
      <c r="R175" s="141"/>
    </row>
    <row r="176" spans="1:23" x14ac:dyDescent="0.2">
      <c r="A176" s="61">
        <v>171</v>
      </c>
      <c r="B176" s="238"/>
      <c r="C176" s="238"/>
      <c r="D176" s="121"/>
      <c r="E176" s="75"/>
      <c r="F176" s="50" t="s">
        <v>482</v>
      </c>
      <c r="G176" s="50" t="s">
        <v>14</v>
      </c>
      <c r="H176" s="50"/>
      <c r="I176" s="74">
        <v>609.84</v>
      </c>
      <c r="J176" s="74">
        <f t="shared" si="7"/>
        <v>3049.2000000000003</v>
      </c>
      <c r="K176" s="50"/>
      <c r="L176" s="213">
        <v>5</v>
      </c>
      <c r="N176" s="71"/>
      <c r="O176" s="71"/>
      <c r="P176" s="71"/>
      <c r="Q176" s="71"/>
      <c r="R176" s="71"/>
    </row>
    <row r="177" spans="1:18" x14ac:dyDescent="0.2">
      <c r="A177" s="61">
        <v>172</v>
      </c>
      <c r="B177" s="237"/>
      <c r="C177" s="237"/>
      <c r="D177" s="50"/>
      <c r="E177" s="75">
        <v>3523</v>
      </c>
      <c r="F177" s="50" t="s">
        <v>165</v>
      </c>
      <c r="G177" s="50" t="s">
        <v>14</v>
      </c>
      <c r="H177" s="73"/>
      <c r="I177" s="74">
        <v>112.1</v>
      </c>
      <c r="J177" s="74">
        <f t="shared" si="7"/>
        <v>1121</v>
      </c>
      <c r="K177" s="50"/>
      <c r="L177" s="213">
        <v>10</v>
      </c>
      <c r="N177" s="71"/>
      <c r="O177" s="71"/>
      <c r="P177" s="71"/>
      <c r="Q177" s="71"/>
      <c r="R177" s="71"/>
    </row>
    <row r="178" spans="1:18" x14ac:dyDescent="0.2">
      <c r="A178" s="61">
        <v>173</v>
      </c>
      <c r="B178" s="268"/>
      <c r="C178" s="268"/>
      <c r="D178" s="14"/>
      <c r="E178" s="148">
        <v>5194</v>
      </c>
      <c r="F178" s="14" t="s">
        <v>66</v>
      </c>
      <c r="G178" s="14" t="s">
        <v>10</v>
      </c>
      <c r="H178" s="14"/>
      <c r="I178" s="150">
        <v>1857</v>
      </c>
      <c r="J178" s="150">
        <f t="shared" si="7"/>
        <v>12999</v>
      </c>
      <c r="K178" s="153"/>
      <c r="L178" s="267">
        <v>7</v>
      </c>
    </row>
    <row r="179" spans="1:18" x14ac:dyDescent="0.2">
      <c r="A179" s="61">
        <v>174</v>
      </c>
      <c r="B179" s="266">
        <v>43504</v>
      </c>
      <c r="C179" s="266">
        <v>43504</v>
      </c>
      <c r="D179" s="14">
        <v>184</v>
      </c>
      <c r="E179" s="148" t="s">
        <v>224</v>
      </c>
      <c r="F179" s="14" t="s">
        <v>145</v>
      </c>
      <c r="G179" s="14" t="s">
        <v>10</v>
      </c>
      <c r="H179" s="149"/>
      <c r="I179" s="150">
        <v>2913</v>
      </c>
      <c r="J179" s="150">
        <f t="shared" si="7"/>
        <v>20391</v>
      </c>
      <c r="K179" s="14"/>
      <c r="L179" s="267">
        <v>7</v>
      </c>
    </row>
    <row r="180" spans="1:18" s="141" customFormat="1" x14ac:dyDescent="0.2">
      <c r="A180" s="61"/>
      <c r="B180" s="244"/>
      <c r="C180" s="244"/>
      <c r="D180" s="67"/>
      <c r="E180" s="68"/>
      <c r="F180" s="67"/>
      <c r="G180" s="67"/>
      <c r="H180" s="69"/>
      <c r="I180" s="70"/>
      <c r="J180" s="70"/>
      <c r="K180" s="103"/>
      <c r="L180" s="212"/>
    </row>
    <row r="181" spans="1:18" x14ac:dyDescent="0.2">
      <c r="B181" s="244"/>
      <c r="C181" s="244"/>
      <c r="D181" s="67"/>
      <c r="E181" s="68"/>
      <c r="F181" s="67"/>
      <c r="G181" s="67"/>
      <c r="H181" s="69"/>
      <c r="I181" s="70"/>
      <c r="J181" s="70"/>
      <c r="K181" s="103"/>
      <c r="L181" s="212"/>
    </row>
    <row r="182" spans="1:18" x14ac:dyDescent="0.2">
      <c r="A182" s="141"/>
    </row>
    <row r="184" spans="1:18" x14ac:dyDescent="0.2">
      <c r="D184" s="82"/>
      <c r="E184" s="77"/>
      <c r="F184" s="82"/>
      <c r="G184" s="82"/>
      <c r="H184" s="83"/>
      <c r="I184" s="84"/>
      <c r="J184" s="84"/>
    </row>
    <row r="185" spans="1:18" ht="12.75" x14ac:dyDescent="0.2">
      <c r="B185" s="239" t="s">
        <v>449</v>
      </c>
      <c r="D185" s="56"/>
      <c r="E185" s="49"/>
      <c r="F185" s="56"/>
      <c r="G185" s="56" t="s">
        <v>356</v>
      </c>
      <c r="H185" s="57"/>
      <c r="I185" s="58"/>
      <c r="J185" s="58"/>
      <c r="K185" s="60"/>
      <c r="L185" s="225"/>
      <c r="M185" s="37"/>
    </row>
    <row r="186" spans="1:18" x14ac:dyDescent="0.2">
      <c r="D186" s="82"/>
      <c r="E186" s="77"/>
      <c r="F186" s="82"/>
      <c r="G186" s="82"/>
      <c r="H186" s="83"/>
      <c r="I186" s="84"/>
      <c r="J186" s="84"/>
    </row>
    <row r="187" spans="1:18" x14ac:dyDescent="0.2">
      <c r="D187" s="82"/>
      <c r="E187" s="77"/>
      <c r="F187" s="82"/>
      <c r="G187" s="82"/>
      <c r="H187" s="83"/>
      <c r="I187" s="84"/>
      <c r="J187" s="84"/>
    </row>
    <row r="188" spans="1:18" x14ac:dyDescent="0.2">
      <c r="D188" s="82"/>
      <c r="E188" s="77"/>
      <c r="F188" s="82"/>
      <c r="G188" s="82"/>
      <c r="H188" s="83"/>
      <c r="I188" s="84"/>
      <c r="J188" s="84"/>
    </row>
    <row r="189" spans="1:18" x14ac:dyDescent="0.2">
      <c r="D189" s="82"/>
      <c r="E189" s="77"/>
      <c r="F189" s="82"/>
      <c r="G189" s="82"/>
      <c r="H189" s="83"/>
      <c r="I189" s="84"/>
      <c r="J189" s="84"/>
    </row>
    <row r="190" spans="1:18" x14ac:dyDescent="0.2">
      <c r="D190" s="82"/>
      <c r="E190" s="77"/>
      <c r="F190" s="82"/>
      <c r="G190" s="82"/>
      <c r="H190" s="83"/>
      <c r="I190" s="84"/>
      <c r="J190" s="84"/>
    </row>
    <row r="191" spans="1:18" s="37" customFormat="1" ht="15" x14ac:dyDescent="0.25">
      <c r="B191" s="248" t="s">
        <v>353</v>
      </c>
      <c r="C191" s="248"/>
      <c r="D191" s="249"/>
      <c r="E191" s="250"/>
      <c r="F191" s="249"/>
      <c r="G191" s="251" t="s">
        <v>336</v>
      </c>
      <c r="H191" s="251"/>
      <c r="I191" s="252"/>
      <c r="J191" s="252"/>
      <c r="K191" s="259"/>
      <c r="L191" s="254"/>
      <c r="M191" s="123"/>
    </row>
    <row r="192" spans="1:18" ht="12.75" x14ac:dyDescent="0.2">
      <c r="B192" s="37" t="s">
        <v>443</v>
      </c>
      <c r="C192" s="37"/>
      <c r="D192" s="56"/>
      <c r="E192" s="49"/>
      <c r="F192" s="37"/>
      <c r="G192" s="51" t="s">
        <v>355</v>
      </c>
      <c r="H192" s="52"/>
      <c r="I192" s="52"/>
      <c r="J192" s="58"/>
      <c r="K192" s="60"/>
      <c r="L192" s="225"/>
      <c r="M192" s="37"/>
    </row>
    <row r="193" spans="2:13" x14ac:dyDescent="0.2">
      <c r="D193" s="82"/>
      <c r="E193" s="77"/>
      <c r="F193" s="82"/>
      <c r="H193" s="61"/>
      <c r="I193" s="61"/>
      <c r="J193" s="61"/>
    </row>
    <row r="194" spans="2:13" x14ac:dyDescent="0.2">
      <c r="D194" s="82"/>
      <c r="E194" s="77"/>
      <c r="F194" s="82"/>
      <c r="H194" s="61"/>
      <c r="I194" s="61"/>
      <c r="J194" s="61"/>
    </row>
    <row r="195" spans="2:13" x14ac:dyDescent="0.2">
      <c r="D195" s="82"/>
      <c r="E195" s="77"/>
      <c r="F195" s="82"/>
      <c r="G195" s="79"/>
      <c r="H195" s="79"/>
      <c r="J195" s="84"/>
    </row>
    <row r="196" spans="2:13" x14ac:dyDescent="0.2">
      <c r="G196" s="79"/>
      <c r="H196" s="79"/>
      <c r="J196" s="61"/>
    </row>
    <row r="197" spans="2:13" s="123" customFormat="1" ht="15" x14ac:dyDescent="0.25">
      <c r="B197" s="239"/>
      <c r="C197" s="239"/>
      <c r="D197" s="61"/>
      <c r="E197" s="61"/>
      <c r="F197" s="61"/>
      <c r="G197" s="61"/>
      <c r="H197" s="61"/>
      <c r="I197" s="61"/>
      <c r="J197" s="61"/>
      <c r="K197" s="258"/>
      <c r="L197" s="210"/>
      <c r="M197" s="61"/>
    </row>
    <row r="198" spans="2:13" s="37" customFormat="1" ht="12.75" x14ac:dyDescent="0.2">
      <c r="B198" s="239"/>
      <c r="C198" s="239"/>
      <c r="D198" s="61"/>
      <c r="E198" s="61"/>
      <c r="F198" s="61"/>
      <c r="G198" s="61"/>
      <c r="H198" s="61"/>
      <c r="I198" s="61"/>
      <c r="J198" s="61"/>
      <c r="K198" s="258"/>
      <c r="L198" s="210"/>
      <c r="M198" s="61"/>
    </row>
    <row r="199" spans="2:13" x14ac:dyDescent="0.2">
      <c r="E199" s="61"/>
      <c r="H199" s="61"/>
      <c r="I199" s="61"/>
      <c r="J199" s="61"/>
      <c r="K199" s="258"/>
    </row>
    <row r="200" spans="2:13" x14ac:dyDescent="0.2">
      <c r="E200" s="61"/>
      <c r="H200" s="61"/>
      <c r="I200" s="61"/>
      <c r="J200" s="61"/>
      <c r="K200" s="258"/>
    </row>
    <row r="201" spans="2:13" x14ac:dyDescent="0.2">
      <c r="E201" s="61"/>
      <c r="H201" s="61"/>
      <c r="I201" s="61"/>
      <c r="J201" s="61"/>
      <c r="K201" s="258"/>
    </row>
    <row r="202" spans="2:13" x14ac:dyDescent="0.2">
      <c r="E202" s="61"/>
      <c r="H202" s="61"/>
      <c r="I202" s="61"/>
      <c r="J202" s="61"/>
      <c r="K202" s="258"/>
    </row>
    <row r="203" spans="2:13" x14ac:dyDescent="0.2">
      <c r="E203" s="61"/>
      <c r="H203" s="61"/>
      <c r="I203" s="61"/>
      <c r="J203" s="61"/>
      <c r="K203" s="258"/>
    </row>
    <row r="204" spans="2:13" x14ac:dyDescent="0.2">
      <c r="E204" s="61"/>
      <c r="H204" s="61"/>
      <c r="I204" s="61"/>
      <c r="J204" s="61"/>
      <c r="K204" s="258"/>
    </row>
    <row r="205" spans="2:13" x14ac:dyDescent="0.2">
      <c r="E205" s="61"/>
      <c r="H205" s="61"/>
      <c r="I205" s="61"/>
      <c r="J205" s="61"/>
      <c r="K205" s="258"/>
    </row>
    <row r="206" spans="2:13" x14ac:dyDescent="0.2">
      <c r="E206" s="61"/>
      <c r="H206" s="61"/>
      <c r="I206" s="61"/>
      <c r="J206" s="61"/>
      <c r="K206" s="258"/>
    </row>
    <row r="207" spans="2:13" x14ac:dyDescent="0.2">
      <c r="E207" s="61"/>
      <c r="H207" s="61"/>
      <c r="I207" s="61"/>
      <c r="J207" s="61"/>
      <c r="K207" s="258"/>
    </row>
    <row r="208" spans="2:13" x14ac:dyDescent="0.2">
      <c r="E208" s="61"/>
      <c r="H208" s="61"/>
      <c r="I208" s="61"/>
      <c r="J208" s="61"/>
      <c r="K208" s="258"/>
    </row>
    <row r="209" spans="2:12" x14ac:dyDescent="0.2">
      <c r="B209" s="61"/>
      <c r="C209" s="61"/>
      <c r="L209" s="61"/>
    </row>
    <row r="210" spans="2:12" x14ac:dyDescent="0.2">
      <c r="B210" s="61"/>
      <c r="C210" s="61"/>
      <c r="L210" s="61"/>
    </row>
    <row r="211" spans="2:12" x14ac:dyDescent="0.2">
      <c r="B211" s="61"/>
      <c r="C211" s="61"/>
      <c r="L211" s="61"/>
    </row>
    <row r="212" spans="2:12" x14ac:dyDescent="0.2">
      <c r="B212" s="61"/>
      <c r="C212" s="61"/>
      <c r="L212" s="61"/>
    </row>
    <row r="213" spans="2:12" x14ac:dyDescent="0.2">
      <c r="B213" s="61"/>
      <c r="C213" s="61"/>
      <c r="G213" s="79"/>
      <c r="L213" s="61"/>
    </row>
    <row r="214" spans="2:12" x14ac:dyDescent="0.2">
      <c r="B214" s="61"/>
      <c r="C214" s="61"/>
      <c r="G214" s="79"/>
      <c r="L214" s="61"/>
    </row>
    <row r="215" spans="2:12" x14ac:dyDescent="0.2">
      <c r="B215" s="61"/>
      <c r="C215" s="61"/>
      <c r="E215" s="61"/>
      <c r="H215" s="61"/>
      <c r="I215" s="61"/>
      <c r="L215" s="61"/>
    </row>
    <row r="216" spans="2:12" x14ac:dyDescent="0.2">
      <c r="B216" s="61"/>
      <c r="C216" s="61"/>
      <c r="E216" s="61"/>
      <c r="H216" s="61"/>
      <c r="I216" s="61"/>
      <c r="L216" s="61"/>
    </row>
    <row r="217" spans="2:12" x14ac:dyDescent="0.2">
      <c r="B217" s="61"/>
      <c r="C217" s="61"/>
      <c r="E217" s="61"/>
      <c r="H217" s="61"/>
      <c r="I217" s="61"/>
      <c r="L217" s="61"/>
    </row>
    <row r="218" spans="2:12" x14ac:dyDescent="0.2">
      <c r="B218" s="61"/>
      <c r="C218" s="61"/>
      <c r="E218" s="61"/>
      <c r="H218" s="61"/>
      <c r="I218" s="61"/>
      <c r="L218" s="61"/>
    </row>
    <row r="219" spans="2:12" x14ac:dyDescent="0.2">
      <c r="B219" s="61"/>
      <c r="C219" s="61"/>
      <c r="E219" s="61"/>
      <c r="H219" s="61"/>
      <c r="I219" s="61"/>
      <c r="J219" s="61"/>
      <c r="K219" s="258"/>
      <c r="L219" s="61"/>
    </row>
    <row r="220" spans="2:12" x14ac:dyDescent="0.2">
      <c r="B220" s="61"/>
      <c r="C220" s="61"/>
      <c r="E220" s="61"/>
      <c r="H220" s="61"/>
      <c r="I220" s="61"/>
      <c r="J220" s="61"/>
      <c r="K220" s="258"/>
      <c r="L220" s="61"/>
    </row>
    <row r="221" spans="2:12" x14ac:dyDescent="0.2">
      <c r="B221" s="61"/>
      <c r="C221" s="61"/>
      <c r="E221" s="61"/>
      <c r="H221" s="61"/>
      <c r="I221" s="61"/>
      <c r="J221" s="61"/>
      <c r="K221" s="258"/>
      <c r="L221" s="61"/>
    </row>
    <row r="222" spans="2:12" x14ac:dyDescent="0.2">
      <c r="B222" s="61"/>
      <c r="C222" s="61"/>
      <c r="G222" s="79"/>
      <c r="J222" s="61"/>
      <c r="K222" s="258"/>
      <c r="L222" s="61"/>
    </row>
    <row r="223" spans="2:12" x14ac:dyDescent="0.2">
      <c r="B223" s="61"/>
      <c r="C223" s="61"/>
      <c r="G223" s="79"/>
      <c r="J223" s="61"/>
      <c r="K223" s="258"/>
      <c r="L223" s="61"/>
    </row>
    <row r="224" spans="2:12" x14ac:dyDescent="0.2">
      <c r="B224" s="61"/>
      <c r="C224" s="61"/>
      <c r="G224" s="79"/>
      <c r="J224" s="61"/>
      <c r="K224" s="258"/>
      <c r="L224" s="61"/>
    </row>
    <row r="225" spans="2:12" x14ac:dyDescent="0.2">
      <c r="B225" s="61"/>
      <c r="C225" s="61"/>
      <c r="G225" s="79"/>
      <c r="J225" s="61"/>
      <c r="K225" s="258"/>
      <c r="L225" s="61"/>
    </row>
    <row r="226" spans="2:12" x14ac:dyDescent="0.2">
      <c r="B226" s="61"/>
      <c r="C226" s="61"/>
      <c r="G226" s="79"/>
      <c r="J226" s="61"/>
      <c r="K226" s="258"/>
      <c r="L226" s="61"/>
    </row>
    <row r="227" spans="2:12" x14ac:dyDescent="0.2">
      <c r="B227" s="61"/>
      <c r="C227" s="61"/>
      <c r="G227" s="79"/>
      <c r="J227" s="61"/>
      <c r="K227" s="258"/>
      <c r="L227" s="61"/>
    </row>
    <row r="228" spans="2:12" x14ac:dyDescent="0.2">
      <c r="B228" s="61"/>
      <c r="C228" s="61"/>
      <c r="G228" s="79"/>
      <c r="J228" s="61"/>
      <c r="K228" s="258"/>
      <c r="L228" s="61"/>
    </row>
    <row r="229" spans="2:12" x14ac:dyDescent="0.2">
      <c r="B229" s="61"/>
      <c r="C229" s="61"/>
      <c r="G229" s="79"/>
      <c r="J229" s="61"/>
      <c r="K229" s="258"/>
      <c r="L229" s="61"/>
    </row>
    <row r="230" spans="2:12" x14ac:dyDescent="0.2">
      <c r="B230" s="61"/>
      <c r="C230" s="61"/>
      <c r="G230" s="79"/>
      <c r="J230" s="61"/>
      <c r="K230" s="258"/>
      <c r="L230" s="61"/>
    </row>
    <row r="231" spans="2:12" x14ac:dyDescent="0.2">
      <c r="B231" s="61"/>
      <c r="C231" s="61"/>
      <c r="G231" s="79"/>
      <c r="J231" s="61"/>
      <c r="K231" s="258"/>
      <c r="L231" s="61"/>
    </row>
    <row r="232" spans="2:12" x14ac:dyDescent="0.2">
      <c r="B232" s="61"/>
      <c r="C232" s="61"/>
      <c r="G232" s="79"/>
      <c r="J232" s="61"/>
      <c r="K232" s="258"/>
      <c r="L232" s="61"/>
    </row>
    <row r="233" spans="2:12" x14ac:dyDescent="0.2">
      <c r="B233" s="61"/>
      <c r="C233" s="61"/>
      <c r="G233" s="79"/>
      <c r="J233" s="61"/>
      <c r="K233" s="258"/>
      <c r="L233" s="61"/>
    </row>
    <row r="234" spans="2:12" x14ac:dyDescent="0.2">
      <c r="B234" s="61"/>
      <c r="C234" s="61"/>
      <c r="G234" s="79"/>
      <c r="J234" s="61"/>
      <c r="K234" s="258"/>
      <c r="L234" s="61"/>
    </row>
    <row r="235" spans="2:12" x14ac:dyDescent="0.2">
      <c r="B235" s="61"/>
      <c r="C235" s="61"/>
      <c r="E235" s="61"/>
      <c r="G235" s="79"/>
      <c r="H235" s="61"/>
      <c r="I235" s="61"/>
      <c r="J235" s="61"/>
      <c r="K235" s="258"/>
      <c r="L235" s="61"/>
    </row>
    <row r="236" spans="2:12" x14ac:dyDescent="0.2">
      <c r="B236" s="61"/>
      <c r="C236" s="61"/>
      <c r="E236" s="61"/>
      <c r="G236" s="79"/>
      <c r="H236" s="61"/>
      <c r="I236" s="61"/>
      <c r="J236" s="61"/>
      <c r="K236" s="258"/>
      <c r="L236" s="61"/>
    </row>
    <row r="237" spans="2:12" x14ac:dyDescent="0.2">
      <c r="B237" s="61"/>
      <c r="C237" s="61"/>
      <c r="E237" s="61"/>
      <c r="G237" s="79"/>
      <c r="H237" s="61"/>
      <c r="I237" s="61"/>
      <c r="J237" s="61"/>
      <c r="K237" s="258"/>
      <c r="L237" s="61"/>
    </row>
    <row r="238" spans="2:12" x14ac:dyDescent="0.2">
      <c r="B238" s="61"/>
      <c r="C238" s="61"/>
      <c r="E238" s="61"/>
      <c r="G238" s="79"/>
      <c r="H238" s="61"/>
      <c r="I238" s="61"/>
      <c r="J238" s="61"/>
      <c r="K238" s="258"/>
      <c r="L238" s="61"/>
    </row>
    <row r="239" spans="2:12" x14ac:dyDescent="0.2">
      <c r="B239" s="61"/>
      <c r="C239" s="61"/>
      <c r="E239" s="61"/>
      <c r="G239" s="79"/>
      <c r="H239" s="61"/>
      <c r="I239" s="61"/>
      <c r="J239" s="61"/>
      <c r="K239" s="258"/>
      <c r="L239" s="61"/>
    </row>
    <row r="240" spans="2:12" x14ac:dyDescent="0.2">
      <c r="B240" s="61"/>
      <c r="C240" s="61"/>
      <c r="E240" s="61"/>
      <c r="G240" s="79"/>
      <c r="H240" s="61"/>
      <c r="I240" s="61"/>
      <c r="J240" s="61"/>
      <c r="K240" s="258"/>
      <c r="L240" s="61"/>
    </row>
    <row r="241" spans="2:12" x14ac:dyDescent="0.2">
      <c r="B241" s="61"/>
      <c r="C241" s="61"/>
      <c r="E241" s="61"/>
      <c r="G241" s="79"/>
      <c r="H241" s="61"/>
      <c r="I241" s="61"/>
      <c r="J241" s="61"/>
      <c r="K241" s="258"/>
      <c r="L241" s="61"/>
    </row>
    <row r="242" spans="2:12" x14ac:dyDescent="0.2">
      <c r="B242" s="61"/>
      <c r="C242" s="61"/>
      <c r="E242" s="61"/>
      <c r="G242" s="79"/>
      <c r="H242" s="61"/>
      <c r="I242" s="61"/>
      <c r="J242" s="61"/>
      <c r="K242" s="258"/>
      <c r="L242" s="61"/>
    </row>
    <row r="243" spans="2:12" x14ac:dyDescent="0.2">
      <c r="B243" s="61"/>
      <c r="C243" s="61"/>
      <c r="E243" s="61"/>
      <c r="G243" s="79"/>
      <c r="H243" s="61"/>
      <c r="I243" s="61"/>
      <c r="J243" s="61"/>
      <c r="K243" s="258"/>
      <c r="L243" s="61"/>
    </row>
    <row r="244" spans="2:12" x14ac:dyDescent="0.2">
      <c r="B244" s="61"/>
      <c r="C244" s="61"/>
      <c r="E244" s="61"/>
      <c r="G244" s="79"/>
      <c r="H244" s="61"/>
      <c r="I244" s="61"/>
      <c r="J244" s="61"/>
      <c r="K244" s="258"/>
      <c r="L244" s="61"/>
    </row>
    <row r="245" spans="2:12" x14ac:dyDescent="0.2">
      <c r="B245" s="61"/>
      <c r="C245" s="61"/>
      <c r="E245" s="61"/>
      <c r="G245" s="79"/>
      <c r="H245" s="61"/>
      <c r="I245" s="61"/>
      <c r="J245" s="61"/>
      <c r="K245" s="258"/>
      <c r="L245" s="61"/>
    </row>
    <row r="246" spans="2:12" x14ac:dyDescent="0.2">
      <c r="B246" s="61"/>
      <c r="C246" s="61"/>
      <c r="E246" s="61"/>
      <c r="G246" s="79"/>
      <c r="H246" s="61"/>
      <c r="I246" s="61"/>
      <c r="J246" s="61"/>
      <c r="K246" s="258"/>
      <c r="L246" s="61"/>
    </row>
    <row r="247" spans="2:12" x14ac:dyDescent="0.2">
      <c r="B247" s="61"/>
      <c r="C247" s="61"/>
      <c r="E247" s="61"/>
      <c r="G247" s="79"/>
      <c r="H247" s="61"/>
      <c r="I247" s="61"/>
      <c r="J247" s="61"/>
      <c r="K247" s="258"/>
      <c r="L247" s="61"/>
    </row>
    <row r="248" spans="2:12" x14ac:dyDescent="0.2">
      <c r="B248" s="61"/>
      <c r="C248" s="61"/>
      <c r="E248" s="61"/>
      <c r="G248" s="79"/>
      <c r="H248" s="61"/>
      <c r="I248" s="61"/>
      <c r="J248" s="61"/>
      <c r="K248" s="258"/>
      <c r="L248" s="61"/>
    </row>
    <row r="249" spans="2:12" x14ac:dyDescent="0.2">
      <c r="B249" s="61"/>
      <c r="C249" s="61"/>
      <c r="E249" s="61"/>
      <c r="G249" s="79"/>
      <c r="H249" s="61"/>
      <c r="I249" s="61"/>
      <c r="J249" s="61"/>
      <c r="K249" s="258"/>
      <c r="L249" s="61"/>
    </row>
    <row r="250" spans="2:12" x14ac:dyDescent="0.2">
      <c r="B250" s="61"/>
      <c r="C250" s="61"/>
      <c r="E250" s="61"/>
      <c r="G250" s="79"/>
      <c r="H250" s="61"/>
      <c r="I250" s="61"/>
      <c r="J250" s="61"/>
      <c r="K250" s="258"/>
      <c r="L250" s="61"/>
    </row>
    <row r="251" spans="2:12" x14ac:dyDescent="0.2">
      <c r="B251" s="61"/>
      <c r="C251" s="61"/>
      <c r="E251" s="61"/>
      <c r="G251" s="79"/>
      <c r="H251" s="61"/>
      <c r="I251" s="61"/>
      <c r="J251" s="61"/>
      <c r="K251" s="258"/>
      <c r="L251" s="61"/>
    </row>
    <row r="252" spans="2:12" x14ac:dyDescent="0.2">
      <c r="B252" s="61"/>
      <c r="C252" s="61"/>
      <c r="E252" s="61"/>
      <c r="G252" s="79"/>
      <c r="H252" s="61"/>
      <c r="I252" s="61"/>
      <c r="J252" s="61"/>
      <c r="K252" s="258"/>
      <c r="L252" s="61"/>
    </row>
    <row r="253" spans="2:12" x14ac:dyDescent="0.2">
      <c r="B253" s="61"/>
      <c r="C253" s="61"/>
      <c r="E253" s="61"/>
      <c r="G253" s="79"/>
      <c r="H253" s="61"/>
      <c r="I253" s="61"/>
      <c r="J253" s="61"/>
      <c r="K253" s="258"/>
      <c r="L253" s="61"/>
    </row>
    <row r="254" spans="2:12" x14ac:dyDescent="0.2">
      <c r="B254" s="61"/>
      <c r="C254" s="61"/>
      <c r="E254" s="61"/>
      <c r="G254" s="79"/>
      <c r="H254" s="61"/>
      <c r="I254" s="61"/>
      <c r="J254" s="61"/>
      <c r="K254" s="258"/>
      <c r="L254" s="61"/>
    </row>
    <row r="255" spans="2:12" x14ac:dyDescent="0.2">
      <c r="B255" s="61"/>
      <c r="C255" s="61"/>
      <c r="E255" s="61"/>
      <c r="G255" s="79"/>
      <c r="H255" s="61"/>
      <c r="I255" s="61"/>
      <c r="J255" s="61"/>
      <c r="K255" s="258"/>
      <c r="L255" s="61"/>
    </row>
    <row r="256" spans="2:12" x14ac:dyDescent="0.2">
      <c r="B256" s="61"/>
      <c r="C256" s="61"/>
      <c r="E256" s="61"/>
      <c r="G256" s="79"/>
      <c r="H256" s="61"/>
      <c r="I256" s="61"/>
      <c r="J256" s="61"/>
      <c r="K256" s="258"/>
      <c r="L256" s="61"/>
    </row>
    <row r="257" spans="2:12" x14ac:dyDescent="0.2">
      <c r="B257" s="61"/>
      <c r="C257" s="61"/>
      <c r="E257" s="61"/>
      <c r="G257" s="79"/>
      <c r="H257" s="61"/>
      <c r="I257" s="61"/>
      <c r="J257" s="61"/>
      <c r="K257" s="258"/>
      <c r="L257" s="61"/>
    </row>
    <row r="258" spans="2:12" x14ac:dyDescent="0.2">
      <c r="B258" s="61"/>
      <c r="C258" s="61"/>
      <c r="E258" s="61"/>
      <c r="G258" s="79"/>
      <c r="H258" s="61"/>
      <c r="I258" s="61"/>
      <c r="J258" s="61"/>
      <c r="K258" s="258"/>
      <c r="L258" s="61"/>
    </row>
    <row r="259" spans="2:12" x14ac:dyDescent="0.2">
      <c r="B259" s="61"/>
      <c r="C259" s="61"/>
      <c r="E259" s="61"/>
      <c r="G259" s="79"/>
      <c r="H259" s="61"/>
      <c r="I259" s="61"/>
      <c r="J259" s="61"/>
      <c r="K259" s="258"/>
      <c r="L259" s="61"/>
    </row>
    <row r="260" spans="2:12" x14ac:dyDescent="0.2">
      <c r="B260" s="61"/>
      <c r="C260" s="61"/>
      <c r="E260" s="61"/>
      <c r="G260" s="79"/>
      <c r="H260" s="61"/>
      <c r="I260" s="61"/>
      <c r="J260" s="61"/>
      <c r="K260" s="258"/>
      <c r="L260" s="61"/>
    </row>
    <row r="261" spans="2:12" x14ac:dyDescent="0.2">
      <c r="B261" s="61"/>
      <c r="C261" s="61"/>
      <c r="E261" s="61"/>
      <c r="G261" s="79"/>
      <c r="H261" s="61"/>
      <c r="I261" s="61"/>
      <c r="J261" s="61"/>
      <c r="K261" s="258"/>
      <c r="L261" s="61"/>
    </row>
    <row r="262" spans="2:12" x14ac:dyDescent="0.2">
      <c r="B262" s="61"/>
      <c r="C262" s="61"/>
      <c r="E262" s="61"/>
      <c r="G262" s="79"/>
      <c r="H262" s="61"/>
      <c r="I262" s="61"/>
      <c r="J262" s="61"/>
      <c r="K262" s="258"/>
      <c r="L262" s="61"/>
    </row>
    <row r="263" spans="2:12" x14ac:dyDescent="0.2">
      <c r="B263" s="61"/>
      <c r="C263" s="61"/>
      <c r="E263" s="61"/>
      <c r="G263" s="79"/>
      <c r="H263" s="61"/>
      <c r="I263" s="61"/>
      <c r="J263" s="61"/>
      <c r="K263" s="258"/>
      <c r="L263" s="61"/>
    </row>
    <row r="264" spans="2:12" x14ac:dyDescent="0.2">
      <c r="B264" s="61"/>
      <c r="C264" s="61"/>
      <c r="E264" s="61"/>
      <c r="G264" s="79"/>
      <c r="H264" s="61"/>
      <c r="I264" s="61"/>
      <c r="J264" s="61"/>
      <c r="K264" s="258"/>
      <c r="L264" s="61"/>
    </row>
    <row r="265" spans="2:12" x14ac:dyDescent="0.2">
      <c r="B265" s="61"/>
      <c r="C265" s="61"/>
      <c r="E265" s="61"/>
      <c r="G265" s="79"/>
      <c r="H265" s="61"/>
      <c r="I265" s="61"/>
      <c r="J265" s="61"/>
      <c r="K265" s="258"/>
      <c r="L265" s="61"/>
    </row>
    <row r="266" spans="2:12" x14ac:dyDescent="0.2">
      <c r="B266" s="61"/>
      <c r="C266" s="61"/>
      <c r="E266" s="61"/>
      <c r="G266" s="79"/>
      <c r="H266" s="61"/>
      <c r="I266" s="61"/>
      <c r="J266" s="61"/>
      <c r="K266" s="258"/>
      <c r="L266" s="61"/>
    </row>
    <row r="267" spans="2:12" x14ac:dyDescent="0.2">
      <c r="B267" s="61"/>
      <c r="C267" s="61"/>
      <c r="E267" s="61"/>
      <c r="G267" s="79"/>
      <c r="H267" s="61"/>
      <c r="I267" s="61"/>
      <c r="J267" s="61"/>
      <c r="K267" s="258"/>
      <c r="L267" s="61"/>
    </row>
    <row r="268" spans="2:12" x14ac:dyDescent="0.2">
      <c r="B268" s="61"/>
      <c r="C268" s="61"/>
      <c r="E268" s="61"/>
      <c r="G268" s="79"/>
      <c r="H268" s="61"/>
      <c r="I268" s="61"/>
      <c r="J268" s="61"/>
      <c r="K268" s="258"/>
      <c r="L268" s="61"/>
    </row>
    <row r="269" spans="2:12" x14ac:dyDescent="0.2">
      <c r="B269" s="61"/>
      <c r="C269" s="61"/>
      <c r="E269" s="61"/>
      <c r="G269" s="79"/>
      <c r="H269" s="61"/>
      <c r="I269" s="61"/>
      <c r="J269" s="61"/>
      <c r="K269" s="258"/>
      <c r="L269" s="61"/>
    </row>
    <row r="270" spans="2:12" x14ac:dyDescent="0.2">
      <c r="B270" s="61"/>
      <c r="C270" s="61"/>
      <c r="E270" s="61"/>
      <c r="G270" s="79"/>
      <c r="H270" s="61"/>
      <c r="I270" s="61"/>
      <c r="J270" s="61"/>
      <c r="K270" s="258"/>
      <c r="L270" s="61"/>
    </row>
    <row r="271" spans="2:12" x14ac:dyDescent="0.2">
      <c r="B271" s="61"/>
      <c r="C271" s="61"/>
      <c r="E271" s="61"/>
      <c r="G271" s="79"/>
      <c r="H271" s="61"/>
      <c r="I271" s="61"/>
      <c r="J271" s="61"/>
      <c r="K271" s="258"/>
      <c r="L271" s="61"/>
    </row>
    <row r="272" spans="2:12" x14ac:dyDescent="0.2">
      <c r="B272" s="61"/>
      <c r="C272" s="61"/>
      <c r="E272" s="61"/>
      <c r="G272" s="79"/>
      <c r="H272" s="61"/>
      <c r="I272" s="61"/>
      <c r="J272" s="61"/>
      <c r="K272" s="258"/>
      <c r="L272" s="61"/>
    </row>
    <row r="273" spans="2:12" x14ac:dyDescent="0.2">
      <c r="B273" s="61"/>
      <c r="C273" s="61"/>
      <c r="E273" s="61"/>
      <c r="G273" s="79"/>
      <c r="H273" s="61"/>
      <c r="I273" s="61"/>
      <c r="J273" s="61"/>
      <c r="K273" s="258"/>
      <c r="L273" s="61"/>
    </row>
    <row r="274" spans="2:12" x14ac:dyDescent="0.2">
      <c r="B274" s="61"/>
      <c r="C274" s="61"/>
      <c r="E274" s="61"/>
      <c r="G274" s="79"/>
      <c r="H274" s="61"/>
      <c r="I274" s="61"/>
      <c r="J274" s="61"/>
      <c r="K274" s="258"/>
      <c r="L274" s="61"/>
    </row>
    <row r="275" spans="2:12" x14ac:dyDescent="0.2">
      <c r="B275" s="61"/>
      <c r="C275" s="61"/>
      <c r="E275" s="61"/>
      <c r="G275" s="79"/>
      <c r="H275" s="61"/>
      <c r="I275" s="61"/>
      <c r="J275" s="61"/>
      <c r="K275" s="258"/>
      <c r="L275" s="61"/>
    </row>
    <row r="276" spans="2:12" x14ac:dyDescent="0.2">
      <c r="B276" s="61"/>
      <c r="C276" s="61"/>
      <c r="E276" s="61"/>
      <c r="G276" s="79"/>
      <c r="H276" s="61"/>
      <c r="I276" s="61"/>
      <c r="J276" s="61"/>
      <c r="K276" s="258"/>
      <c r="L276" s="61"/>
    </row>
    <row r="277" spans="2:12" x14ac:dyDescent="0.2">
      <c r="B277" s="61"/>
      <c r="C277" s="61"/>
      <c r="E277" s="61"/>
      <c r="G277" s="79"/>
      <c r="H277" s="61"/>
      <c r="I277" s="61"/>
      <c r="J277" s="61"/>
      <c r="K277" s="258"/>
      <c r="L277" s="61"/>
    </row>
    <row r="278" spans="2:12" x14ac:dyDescent="0.2">
      <c r="B278" s="61"/>
      <c r="C278" s="61"/>
      <c r="E278" s="61"/>
      <c r="G278" s="79"/>
      <c r="H278" s="61"/>
      <c r="I278" s="61"/>
      <c r="J278" s="61"/>
      <c r="K278" s="258"/>
      <c r="L278" s="61"/>
    </row>
    <row r="279" spans="2:12" x14ac:dyDescent="0.2">
      <c r="B279" s="61"/>
      <c r="C279" s="61"/>
      <c r="E279" s="61"/>
      <c r="G279" s="79"/>
      <c r="H279" s="61"/>
      <c r="I279" s="61"/>
      <c r="J279" s="61"/>
      <c r="K279" s="258"/>
      <c r="L279" s="61"/>
    </row>
    <row r="280" spans="2:12" x14ac:dyDescent="0.2">
      <c r="B280" s="61"/>
      <c r="C280" s="61"/>
      <c r="E280" s="61"/>
      <c r="G280" s="79"/>
      <c r="H280" s="61"/>
      <c r="I280" s="61"/>
      <c r="J280" s="61"/>
      <c r="K280" s="258"/>
      <c r="L280" s="61"/>
    </row>
    <row r="281" spans="2:12" x14ac:dyDescent="0.2">
      <c r="B281" s="61"/>
      <c r="C281" s="61"/>
      <c r="E281" s="61"/>
      <c r="G281" s="79"/>
      <c r="H281" s="61"/>
      <c r="I281" s="61"/>
      <c r="J281" s="61"/>
      <c r="K281" s="258"/>
      <c r="L281" s="61"/>
    </row>
    <row r="282" spans="2:12" x14ac:dyDescent="0.2">
      <c r="B282" s="61"/>
      <c r="C282" s="61"/>
      <c r="E282" s="61"/>
      <c r="G282" s="79"/>
      <c r="H282" s="61"/>
      <c r="I282" s="61"/>
      <c r="J282" s="61"/>
      <c r="K282" s="258"/>
      <c r="L282" s="61"/>
    </row>
    <row r="283" spans="2:12" x14ac:dyDescent="0.2">
      <c r="B283" s="61"/>
      <c r="C283" s="61"/>
      <c r="E283" s="61"/>
      <c r="G283" s="79"/>
      <c r="H283" s="61"/>
      <c r="I283" s="61"/>
      <c r="J283" s="61"/>
      <c r="K283" s="258"/>
      <c r="L283" s="61"/>
    </row>
    <row r="284" spans="2:12" x14ac:dyDescent="0.2">
      <c r="B284" s="61"/>
      <c r="C284" s="61"/>
      <c r="E284" s="61"/>
      <c r="G284" s="79"/>
      <c r="H284" s="61"/>
      <c r="I284" s="61"/>
      <c r="J284" s="61"/>
      <c r="K284" s="258"/>
      <c r="L284" s="61"/>
    </row>
    <row r="285" spans="2:12" x14ac:dyDescent="0.2">
      <c r="B285" s="61"/>
      <c r="C285" s="61"/>
      <c r="E285" s="61"/>
      <c r="G285" s="79"/>
      <c r="H285" s="61"/>
      <c r="I285" s="61"/>
      <c r="J285" s="61"/>
      <c r="K285" s="258"/>
      <c r="L285" s="61"/>
    </row>
    <row r="286" spans="2:12" x14ac:dyDescent="0.2">
      <c r="B286" s="61"/>
      <c r="C286" s="61"/>
      <c r="E286" s="61"/>
      <c r="G286" s="79"/>
      <c r="H286" s="61"/>
      <c r="I286" s="61"/>
      <c r="J286" s="61"/>
      <c r="K286" s="258"/>
      <c r="L286" s="61"/>
    </row>
    <row r="287" spans="2:12" x14ac:dyDescent="0.2">
      <c r="B287" s="61"/>
      <c r="C287" s="61"/>
      <c r="E287" s="61"/>
      <c r="G287" s="79"/>
      <c r="H287" s="61"/>
      <c r="I287" s="61"/>
      <c r="J287" s="61"/>
      <c r="K287" s="258"/>
      <c r="L287" s="61"/>
    </row>
    <row r="288" spans="2:12" x14ac:dyDescent="0.2">
      <c r="B288" s="61"/>
      <c r="C288" s="61"/>
      <c r="E288" s="61"/>
      <c r="G288" s="79"/>
      <c r="H288" s="61"/>
      <c r="I288" s="61"/>
      <c r="J288" s="61"/>
      <c r="K288" s="258"/>
      <c r="L288" s="61"/>
    </row>
    <row r="289" spans="2:12" x14ac:dyDescent="0.2">
      <c r="B289" s="61"/>
      <c r="C289" s="61"/>
      <c r="E289" s="61"/>
      <c r="G289" s="79"/>
      <c r="H289" s="61"/>
      <c r="I289" s="61"/>
      <c r="J289" s="61"/>
      <c r="K289" s="258"/>
      <c r="L289" s="61"/>
    </row>
    <row r="290" spans="2:12" x14ac:dyDescent="0.2">
      <c r="B290" s="61"/>
      <c r="C290" s="61"/>
      <c r="E290" s="61"/>
      <c r="G290" s="79"/>
      <c r="H290" s="61"/>
      <c r="I290" s="61"/>
      <c r="J290" s="61"/>
      <c r="K290" s="258"/>
      <c r="L290" s="61"/>
    </row>
    <row r="291" spans="2:12" x14ac:dyDescent="0.2">
      <c r="B291" s="61"/>
      <c r="C291" s="61"/>
      <c r="E291" s="61"/>
      <c r="G291" s="79"/>
      <c r="H291" s="61"/>
      <c r="I291" s="61"/>
      <c r="J291" s="61"/>
      <c r="K291" s="258"/>
      <c r="L291" s="61"/>
    </row>
    <row r="292" spans="2:12" x14ac:dyDescent="0.2">
      <c r="B292" s="61"/>
      <c r="C292" s="61"/>
      <c r="E292" s="61"/>
      <c r="G292" s="79"/>
      <c r="H292" s="61"/>
      <c r="I292" s="61"/>
      <c r="J292" s="61"/>
      <c r="K292" s="258"/>
      <c r="L292" s="61"/>
    </row>
    <row r="293" spans="2:12" x14ac:dyDescent="0.2">
      <c r="B293" s="61"/>
      <c r="C293" s="61"/>
      <c r="E293" s="61"/>
      <c r="G293" s="79"/>
      <c r="H293" s="61"/>
      <c r="I293" s="61"/>
      <c r="J293" s="61"/>
      <c r="K293" s="258"/>
      <c r="L293" s="61"/>
    </row>
    <row r="294" spans="2:12" x14ac:dyDescent="0.2">
      <c r="B294" s="61"/>
      <c r="C294" s="61"/>
      <c r="E294" s="61"/>
      <c r="G294" s="79"/>
      <c r="H294" s="61"/>
      <c r="I294" s="61"/>
      <c r="J294" s="61"/>
      <c r="K294" s="258"/>
      <c r="L294" s="61"/>
    </row>
    <row r="295" spans="2:12" x14ac:dyDescent="0.2">
      <c r="B295" s="61"/>
      <c r="C295" s="61"/>
      <c r="E295" s="61"/>
      <c r="G295" s="79"/>
      <c r="H295" s="61"/>
      <c r="I295" s="61"/>
      <c r="J295" s="61"/>
      <c r="K295" s="258"/>
      <c r="L295" s="61"/>
    </row>
    <row r="296" spans="2:12" x14ac:dyDescent="0.2">
      <c r="B296" s="61"/>
      <c r="C296" s="61"/>
      <c r="E296" s="61"/>
      <c r="G296" s="79"/>
      <c r="H296" s="61"/>
      <c r="I296" s="61"/>
      <c r="J296" s="61"/>
      <c r="K296" s="258"/>
      <c r="L296" s="61"/>
    </row>
    <row r="297" spans="2:12" x14ac:dyDescent="0.2">
      <c r="B297" s="61"/>
      <c r="C297" s="61"/>
      <c r="E297" s="61"/>
      <c r="G297" s="79"/>
      <c r="H297" s="61"/>
      <c r="I297" s="61"/>
      <c r="J297" s="61"/>
      <c r="K297" s="258"/>
      <c r="L297" s="61"/>
    </row>
    <row r="298" spans="2:12" x14ac:dyDescent="0.2">
      <c r="B298" s="61"/>
      <c r="C298" s="61"/>
      <c r="E298" s="61"/>
      <c r="G298" s="79"/>
      <c r="H298" s="61"/>
      <c r="I298" s="61"/>
      <c r="J298" s="61"/>
      <c r="K298" s="258"/>
      <c r="L298" s="61"/>
    </row>
    <row r="299" spans="2:12" x14ac:dyDescent="0.2">
      <c r="B299" s="61"/>
      <c r="C299" s="61"/>
      <c r="E299" s="61"/>
      <c r="G299" s="79"/>
      <c r="H299" s="61"/>
      <c r="I299" s="61"/>
      <c r="J299" s="61"/>
      <c r="K299" s="258"/>
      <c r="L299" s="61"/>
    </row>
    <row r="300" spans="2:12" x14ac:dyDescent="0.2">
      <c r="B300" s="61"/>
      <c r="C300" s="61"/>
      <c r="E300" s="61"/>
      <c r="G300" s="79"/>
      <c r="H300" s="61"/>
      <c r="I300" s="61"/>
      <c r="J300" s="61"/>
      <c r="K300" s="258"/>
      <c r="L300" s="61"/>
    </row>
    <row r="301" spans="2:12" x14ac:dyDescent="0.2">
      <c r="B301" s="61"/>
      <c r="C301" s="61"/>
      <c r="E301" s="61"/>
      <c r="G301" s="79"/>
      <c r="H301" s="61"/>
      <c r="I301" s="61"/>
      <c r="J301" s="61"/>
      <c r="K301" s="258"/>
      <c r="L301" s="61"/>
    </row>
    <row r="302" spans="2:12" x14ac:dyDescent="0.2">
      <c r="B302" s="61"/>
      <c r="C302" s="61"/>
      <c r="E302" s="61"/>
      <c r="G302" s="79"/>
      <c r="H302" s="61"/>
      <c r="I302" s="61"/>
      <c r="J302" s="61"/>
      <c r="K302" s="258"/>
      <c r="L302" s="61"/>
    </row>
    <row r="303" spans="2:12" x14ac:dyDescent="0.2">
      <c r="B303" s="61"/>
      <c r="C303" s="61"/>
      <c r="E303" s="61"/>
      <c r="G303" s="79"/>
      <c r="H303" s="61"/>
      <c r="I303" s="61"/>
      <c r="J303" s="61"/>
      <c r="K303" s="258"/>
      <c r="L303" s="61"/>
    </row>
    <row r="304" spans="2:12" x14ac:dyDescent="0.2">
      <c r="B304" s="61"/>
      <c r="C304" s="61"/>
      <c r="E304" s="61"/>
      <c r="G304" s="79"/>
      <c r="H304" s="61"/>
      <c r="I304" s="61"/>
      <c r="J304" s="61"/>
      <c r="K304" s="258"/>
      <c r="L304" s="61"/>
    </row>
    <row r="305" spans="2:12" x14ac:dyDescent="0.2">
      <c r="B305" s="61"/>
      <c r="C305" s="61"/>
      <c r="E305" s="61"/>
      <c r="G305" s="79"/>
      <c r="H305" s="61"/>
      <c r="I305" s="61"/>
      <c r="J305" s="61"/>
      <c r="K305" s="258"/>
      <c r="L305" s="61"/>
    </row>
    <row r="306" spans="2:12" x14ac:dyDescent="0.2">
      <c r="B306" s="61"/>
      <c r="C306" s="61"/>
      <c r="E306" s="61"/>
      <c r="G306" s="79"/>
      <c r="H306" s="61"/>
      <c r="I306" s="61"/>
      <c r="J306" s="61"/>
      <c r="K306" s="258"/>
      <c r="L306" s="61"/>
    </row>
    <row r="307" spans="2:12" x14ac:dyDescent="0.2">
      <c r="B307" s="61"/>
      <c r="C307" s="61"/>
      <c r="E307" s="61"/>
      <c r="G307" s="79"/>
      <c r="H307" s="61"/>
      <c r="I307" s="61"/>
      <c r="J307" s="61"/>
      <c r="K307" s="258"/>
      <c r="L307" s="61"/>
    </row>
    <row r="308" spans="2:12" x14ac:dyDescent="0.2">
      <c r="B308" s="61"/>
      <c r="C308" s="61"/>
      <c r="E308" s="61"/>
      <c r="G308" s="79"/>
      <c r="H308" s="61"/>
      <c r="I308" s="61"/>
      <c r="J308" s="61"/>
      <c r="K308" s="258"/>
      <c r="L308" s="61"/>
    </row>
    <row r="309" spans="2:12" x14ac:dyDescent="0.2">
      <c r="B309" s="61"/>
      <c r="C309" s="61"/>
      <c r="E309" s="61"/>
      <c r="G309" s="79"/>
      <c r="H309" s="61"/>
      <c r="I309" s="61"/>
      <c r="J309" s="61"/>
      <c r="K309" s="258"/>
      <c r="L309" s="61"/>
    </row>
    <row r="310" spans="2:12" x14ac:dyDescent="0.2">
      <c r="B310" s="61"/>
      <c r="C310" s="61"/>
      <c r="E310" s="61"/>
      <c r="G310" s="79"/>
      <c r="H310" s="61"/>
      <c r="I310" s="61"/>
      <c r="J310" s="61"/>
      <c r="K310" s="258"/>
      <c r="L310" s="61"/>
    </row>
    <row r="311" spans="2:12" x14ac:dyDescent="0.2">
      <c r="B311" s="61"/>
      <c r="C311" s="61"/>
      <c r="E311" s="61"/>
      <c r="G311" s="79"/>
      <c r="H311" s="61"/>
      <c r="I311" s="61"/>
      <c r="J311" s="61"/>
      <c r="K311" s="258"/>
      <c r="L311" s="61"/>
    </row>
    <row r="312" spans="2:12" x14ac:dyDescent="0.2">
      <c r="B312" s="61"/>
      <c r="C312" s="61"/>
      <c r="E312" s="61"/>
      <c r="G312" s="79"/>
      <c r="H312" s="61"/>
      <c r="I312" s="61"/>
      <c r="J312" s="61"/>
      <c r="K312" s="258"/>
      <c r="L312" s="61"/>
    </row>
    <row r="313" spans="2:12" x14ac:dyDescent="0.2">
      <c r="B313" s="61"/>
      <c r="C313" s="61"/>
      <c r="E313" s="61"/>
      <c r="G313" s="79"/>
      <c r="H313" s="61"/>
      <c r="I313" s="61"/>
      <c r="J313" s="61"/>
      <c r="K313" s="258"/>
      <c r="L313" s="61"/>
    </row>
    <row r="314" spans="2:12" x14ac:dyDescent="0.2">
      <c r="B314" s="61"/>
      <c r="C314" s="61"/>
      <c r="E314" s="61"/>
      <c r="G314" s="79"/>
      <c r="H314" s="61"/>
      <c r="I314" s="61"/>
      <c r="J314" s="61"/>
      <c r="K314" s="258"/>
      <c r="L314" s="61"/>
    </row>
    <row r="315" spans="2:12" x14ac:dyDescent="0.2">
      <c r="B315" s="61"/>
      <c r="C315" s="61"/>
      <c r="E315" s="61"/>
      <c r="G315" s="79"/>
      <c r="H315" s="61"/>
      <c r="I315" s="61"/>
      <c r="J315" s="61"/>
      <c r="K315" s="258"/>
      <c r="L315" s="61"/>
    </row>
    <row r="316" spans="2:12" x14ac:dyDescent="0.2">
      <c r="B316" s="61"/>
      <c r="C316" s="61"/>
      <c r="E316" s="61"/>
      <c r="G316" s="79"/>
      <c r="H316" s="61"/>
      <c r="I316" s="61"/>
      <c r="J316" s="61"/>
      <c r="K316" s="258"/>
      <c r="L316" s="61"/>
    </row>
    <row r="317" spans="2:12" x14ac:dyDescent="0.2">
      <c r="B317" s="61"/>
      <c r="C317" s="61"/>
      <c r="E317" s="61"/>
      <c r="G317" s="79"/>
      <c r="H317" s="61"/>
      <c r="I317" s="61"/>
      <c r="J317" s="61"/>
      <c r="K317" s="258"/>
      <c r="L317" s="61"/>
    </row>
    <row r="318" spans="2:12" x14ac:dyDescent="0.2">
      <c r="B318" s="61"/>
      <c r="C318" s="61"/>
      <c r="E318" s="61"/>
      <c r="G318" s="79"/>
      <c r="H318" s="61"/>
      <c r="I318" s="61"/>
      <c r="J318" s="61"/>
      <c r="K318" s="258"/>
      <c r="L318" s="61"/>
    </row>
    <row r="319" spans="2:12" x14ac:dyDescent="0.2">
      <c r="B319" s="61"/>
      <c r="C319" s="61"/>
      <c r="E319" s="61"/>
      <c r="G319" s="79"/>
      <c r="H319" s="61"/>
      <c r="I319" s="61"/>
      <c r="J319" s="61"/>
      <c r="K319" s="258"/>
      <c r="L319" s="61"/>
    </row>
    <row r="320" spans="2:12" x14ac:dyDescent="0.2">
      <c r="B320" s="61"/>
      <c r="C320" s="61"/>
      <c r="E320" s="61"/>
      <c r="G320" s="79"/>
      <c r="H320" s="61"/>
      <c r="I320" s="61"/>
      <c r="J320" s="61"/>
      <c r="K320" s="258"/>
      <c r="L320" s="61"/>
    </row>
    <row r="321" spans="2:12" x14ac:dyDescent="0.2">
      <c r="B321" s="61"/>
      <c r="C321" s="61"/>
      <c r="E321" s="61"/>
      <c r="G321" s="79"/>
      <c r="H321" s="61"/>
      <c r="I321" s="61"/>
      <c r="J321" s="61"/>
      <c r="K321" s="258"/>
      <c r="L321" s="61"/>
    </row>
    <row r="322" spans="2:12" x14ac:dyDescent="0.2">
      <c r="B322" s="61"/>
      <c r="C322" s="61"/>
      <c r="E322" s="61"/>
      <c r="G322" s="79"/>
      <c r="H322" s="61"/>
      <c r="I322" s="61"/>
      <c r="J322" s="61"/>
      <c r="K322" s="258"/>
      <c r="L322" s="61"/>
    </row>
    <row r="323" spans="2:12" x14ac:dyDescent="0.2">
      <c r="B323" s="61"/>
      <c r="C323" s="61"/>
      <c r="E323" s="61"/>
      <c r="G323" s="79"/>
      <c r="H323" s="61"/>
      <c r="I323" s="61"/>
      <c r="J323" s="61"/>
      <c r="K323" s="258"/>
      <c r="L323" s="61"/>
    </row>
    <row r="324" spans="2:12" x14ac:dyDescent="0.2">
      <c r="B324" s="61"/>
      <c r="C324" s="61"/>
      <c r="E324" s="61"/>
      <c r="G324" s="79"/>
      <c r="H324" s="61"/>
      <c r="I324" s="61"/>
      <c r="J324" s="61"/>
      <c r="K324" s="258"/>
      <c r="L324" s="61"/>
    </row>
    <row r="325" spans="2:12" x14ac:dyDescent="0.2">
      <c r="B325" s="61"/>
      <c r="C325" s="61"/>
      <c r="E325" s="61"/>
      <c r="G325" s="79"/>
      <c r="H325" s="61"/>
      <c r="I325" s="61"/>
      <c r="J325" s="61"/>
      <c r="K325" s="258"/>
      <c r="L325" s="61"/>
    </row>
    <row r="326" spans="2:12" x14ac:dyDescent="0.2">
      <c r="B326" s="61"/>
      <c r="C326" s="61"/>
      <c r="E326" s="61"/>
      <c r="G326" s="79"/>
      <c r="H326" s="61"/>
      <c r="I326" s="61"/>
      <c r="J326" s="61"/>
      <c r="K326" s="258"/>
      <c r="L326" s="61"/>
    </row>
    <row r="327" spans="2:12" x14ac:dyDescent="0.2">
      <c r="B327" s="61"/>
      <c r="C327" s="61"/>
      <c r="E327" s="61"/>
      <c r="G327" s="79"/>
      <c r="H327" s="61"/>
      <c r="I327" s="61"/>
      <c r="J327" s="61"/>
      <c r="K327" s="258"/>
      <c r="L327" s="61"/>
    </row>
    <row r="328" spans="2:12" x14ac:dyDescent="0.2">
      <c r="B328" s="61"/>
      <c r="C328" s="61"/>
      <c r="E328" s="61"/>
      <c r="G328" s="79"/>
      <c r="H328" s="61"/>
      <c r="I328" s="61"/>
      <c r="J328" s="61"/>
      <c r="K328" s="258"/>
      <c r="L328" s="61"/>
    </row>
    <row r="329" spans="2:12" x14ac:dyDescent="0.2">
      <c r="B329" s="61"/>
      <c r="C329" s="61"/>
      <c r="E329" s="61"/>
      <c r="G329" s="79"/>
      <c r="H329" s="61"/>
      <c r="I329" s="61"/>
      <c r="J329" s="61"/>
      <c r="K329" s="258"/>
      <c r="L329" s="61"/>
    </row>
    <row r="330" spans="2:12" x14ac:dyDescent="0.2">
      <c r="B330" s="61"/>
      <c r="C330" s="61"/>
      <c r="E330" s="61"/>
      <c r="G330" s="79"/>
      <c r="H330" s="61"/>
      <c r="I330" s="61"/>
      <c r="J330" s="61"/>
      <c r="K330" s="258"/>
      <c r="L330" s="61"/>
    </row>
    <row r="331" spans="2:12" x14ac:dyDescent="0.2">
      <c r="B331" s="61"/>
      <c r="C331" s="61"/>
      <c r="E331" s="61"/>
      <c r="G331" s="79"/>
      <c r="H331" s="61"/>
      <c r="I331" s="61"/>
      <c r="J331" s="61"/>
      <c r="K331" s="258"/>
      <c r="L331" s="61"/>
    </row>
    <row r="332" spans="2:12" x14ac:dyDescent="0.2">
      <c r="B332" s="61"/>
      <c r="C332" s="61"/>
      <c r="E332" s="61"/>
      <c r="G332" s="79"/>
      <c r="H332" s="61"/>
      <c r="I332" s="61"/>
      <c r="J332" s="61"/>
      <c r="K332" s="258"/>
      <c r="L332" s="61"/>
    </row>
    <row r="333" spans="2:12" x14ac:dyDescent="0.2">
      <c r="B333" s="61"/>
      <c r="C333" s="61"/>
      <c r="E333" s="61"/>
      <c r="G333" s="79"/>
      <c r="H333" s="61"/>
      <c r="I333" s="61"/>
      <c r="J333" s="61"/>
      <c r="K333" s="258"/>
      <c r="L333" s="61"/>
    </row>
    <row r="334" spans="2:12" x14ac:dyDescent="0.2">
      <c r="B334" s="61"/>
      <c r="C334" s="61"/>
      <c r="E334" s="61"/>
      <c r="G334" s="79"/>
      <c r="H334" s="61"/>
      <c r="I334" s="61"/>
      <c r="J334" s="61"/>
      <c r="K334" s="258"/>
      <c r="L334" s="61"/>
    </row>
    <row r="335" spans="2:12" x14ac:dyDescent="0.2">
      <c r="B335" s="61"/>
      <c r="C335" s="61"/>
      <c r="E335" s="61"/>
      <c r="G335" s="79"/>
      <c r="H335" s="61"/>
      <c r="I335" s="61"/>
      <c r="J335" s="61"/>
      <c r="K335" s="258"/>
      <c r="L335" s="61"/>
    </row>
    <row r="336" spans="2:12" x14ac:dyDescent="0.2">
      <c r="B336" s="61"/>
      <c r="C336" s="61"/>
      <c r="E336" s="61"/>
      <c r="G336" s="79"/>
      <c r="H336" s="61"/>
      <c r="I336" s="61"/>
      <c r="J336" s="61"/>
      <c r="K336" s="258"/>
      <c r="L336" s="61"/>
    </row>
    <row r="337" spans="2:12" x14ac:dyDescent="0.2">
      <c r="B337" s="61"/>
      <c r="C337" s="61"/>
      <c r="E337" s="61"/>
      <c r="G337" s="79"/>
      <c r="H337" s="61"/>
      <c r="I337" s="61"/>
      <c r="J337" s="61"/>
      <c r="K337" s="258"/>
      <c r="L337" s="61"/>
    </row>
    <row r="338" spans="2:12" x14ac:dyDescent="0.2">
      <c r="B338" s="61"/>
      <c r="C338" s="61"/>
      <c r="E338" s="61"/>
      <c r="G338" s="79"/>
      <c r="H338" s="61"/>
      <c r="I338" s="61"/>
      <c r="J338" s="61"/>
      <c r="K338" s="258"/>
      <c r="L338" s="61"/>
    </row>
    <row r="339" spans="2:12" x14ac:dyDescent="0.2">
      <c r="B339" s="61"/>
      <c r="C339" s="61"/>
      <c r="E339" s="61"/>
      <c r="G339" s="79"/>
      <c r="H339" s="61"/>
      <c r="I339" s="61"/>
      <c r="J339" s="61"/>
      <c r="K339" s="258"/>
      <c r="L339" s="61"/>
    </row>
    <row r="340" spans="2:12" x14ac:dyDescent="0.2">
      <c r="B340" s="61"/>
      <c r="C340" s="61"/>
      <c r="E340" s="61"/>
      <c r="G340" s="79"/>
      <c r="H340" s="61"/>
      <c r="I340" s="61"/>
      <c r="J340" s="61"/>
      <c r="K340" s="258"/>
      <c r="L340" s="61"/>
    </row>
    <row r="341" spans="2:12" x14ac:dyDescent="0.2">
      <c r="B341" s="61"/>
      <c r="C341" s="61"/>
      <c r="E341" s="61"/>
      <c r="G341" s="79"/>
      <c r="H341" s="61"/>
      <c r="I341" s="61"/>
      <c r="J341" s="61"/>
      <c r="K341" s="258"/>
      <c r="L341" s="61"/>
    </row>
    <row r="342" spans="2:12" x14ac:dyDescent="0.2">
      <c r="B342" s="61"/>
      <c r="C342" s="61"/>
      <c r="E342" s="61"/>
      <c r="G342" s="79"/>
      <c r="H342" s="61"/>
      <c r="I342" s="61"/>
      <c r="J342" s="61"/>
      <c r="K342" s="258"/>
      <c r="L342" s="61"/>
    </row>
    <row r="343" spans="2:12" x14ac:dyDescent="0.2">
      <c r="B343" s="61"/>
      <c r="C343" s="61"/>
      <c r="E343" s="61"/>
      <c r="G343" s="79"/>
      <c r="H343" s="61"/>
      <c r="I343" s="61"/>
      <c r="J343" s="61"/>
      <c r="K343" s="258"/>
      <c r="L343" s="61"/>
    </row>
    <row r="344" spans="2:12" x14ac:dyDescent="0.2">
      <c r="B344" s="61"/>
      <c r="C344" s="61"/>
      <c r="E344" s="61"/>
      <c r="G344" s="79"/>
      <c r="H344" s="61"/>
      <c r="I344" s="61"/>
      <c r="J344" s="61"/>
      <c r="K344" s="258"/>
      <c r="L344" s="61"/>
    </row>
    <row r="345" spans="2:12" x14ac:dyDescent="0.2">
      <c r="B345" s="61"/>
      <c r="C345" s="61"/>
      <c r="E345" s="61"/>
      <c r="G345" s="79"/>
      <c r="H345" s="61"/>
      <c r="I345" s="61"/>
      <c r="J345" s="61"/>
      <c r="K345" s="258"/>
      <c r="L345" s="61"/>
    </row>
    <row r="346" spans="2:12" x14ac:dyDescent="0.2">
      <c r="B346" s="61"/>
      <c r="C346" s="61"/>
      <c r="E346" s="61"/>
      <c r="G346" s="79"/>
      <c r="H346" s="61"/>
      <c r="I346" s="61"/>
      <c r="J346" s="61"/>
      <c r="K346" s="258"/>
      <c r="L346" s="61"/>
    </row>
    <row r="347" spans="2:12" x14ac:dyDescent="0.2">
      <c r="B347" s="61"/>
      <c r="C347" s="61"/>
      <c r="E347" s="61"/>
      <c r="G347" s="79"/>
      <c r="H347" s="61"/>
      <c r="I347" s="61"/>
      <c r="J347" s="61"/>
      <c r="K347" s="258"/>
      <c r="L347" s="61"/>
    </row>
    <row r="348" spans="2:12" x14ac:dyDescent="0.2">
      <c r="B348" s="61"/>
      <c r="C348" s="61"/>
      <c r="E348" s="61"/>
      <c r="G348" s="79"/>
      <c r="H348" s="61"/>
      <c r="I348" s="61"/>
      <c r="J348" s="61"/>
      <c r="K348" s="258"/>
      <c r="L348" s="61"/>
    </row>
    <row r="349" spans="2:12" x14ac:dyDescent="0.2">
      <c r="B349" s="61"/>
      <c r="C349" s="61"/>
      <c r="E349" s="61"/>
      <c r="G349" s="79"/>
      <c r="H349" s="61"/>
      <c r="I349" s="61"/>
      <c r="J349" s="61"/>
      <c r="K349" s="258"/>
      <c r="L349" s="61"/>
    </row>
    <row r="350" spans="2:12" x14ac:dyDescent="0.2">
      <c r="B350" s="61"/>
      <c r="C350" s="61"/>
      <c r="E350" s="61"/>
      <c r="G350" s="79"/>
      <c r="H350" s="61"/>
      <c r="I350" s="61"/>
      <c r="J350" s="61"/>
      <c r="K350" s="258"/>
      <c r="L350" s="61"/>
    </row>
    <row r="351" spans="2:12" x14ac:dyDescent="0.2">
      <c r="B351" s="61"/>
      <c r="C351" s="61"/>
      <c r="E351" s="61"/>
      <c r="G351" s="79"/>
      <c r="H351" s="61"/>
      <c r="I351" s="61"/>
      <c r="J351" s="61"/>
      <c r="K351" s="258"/>
      <c r="L351" s="61"/>
    </row>
    <row r="352" spans="2:12" x14ac:dyDescent="0.2">
      <c r="B352" s="61"/>
      <c r="C352" s="61"/>
      <c r="E352" s="61"/>
      <c r="G352" s="79"/>
      <c r="H352" s="61"/>
      <c r="I352" s="61"/>
      <c r="J352" s="61"/>
      <c r="K352" s="258"/>
      <c r="L352" s="61"/>
    </row>
    <row r="353" spans="2:12" x14ac:dyDescent="0.2">
      <c r="B353" s="61"/>
      <c r="C353" s="61"/>
      <c r="E353" s="61"/>
      <c r="G353" s="79"/>
      <c r="H353" s="61"/>
      <c r="I353" s="61"/>
      <c r="J353" s="61"/>
      <c r="K353" s="258"/>
      <c r="L353" s="61"/>
    </row>
    <row r="354" spans="2:12" x14ac:dyDescent="0.2">
      <c r="B354" s="61"/>
      <c r="C354" s="61"/>
      <c r="E354" s="61"/>
      <c r="G354" s="79"/>
      <c r="H354" s="61"/>
      <c r="I354" s="61"/>
      <c r="J354" s="61"/>
      <c r="K354" s="258"/>
      <c r="L354" s="61"/>
    </row>
    <row r="355" spans="2:12" x14ac:dyDescent="0.2">
      <c r="B355" s="61"/>
      <c r="C355" s="61"/>
      <c r="E355" s="61"/>
      <c r="G355" s="79"/>
      <c r="H355" s="61"/>
      <c r="I355" s="61"/>
      <c r="J355" s="61"/>
      <c r="K355" s="258"/>
      <c r="L355" s="61"/>
    </row>
    <row r="356" spans="2:12" x14ac:dyDescent="0.2">
      <c r="B356" s="61"/>
      <c r="C356" s="61"/>
      <c r="E356" s="61"/>
      <c r="G356" s="79"/>
      <c r="H356" s="61"/>
      <c r="I356" s="61"/>
      <c r="J356" s="61"/>
      <c r="K356" s="258"/>
      <c r="L356" s="61"/>
    </row>
    <row r="357" spans="2:12" x14ac:dyDescent="0.2">
      <c r="B357" s="61"/>
      <c r="C357" s="61"/>
      <c r="E357" s="61"/>
      <c r="G357" s="79"/>
      <c r="H357" s="61"/>
      <c r="I357" s="61"/>
      <c r="J357" s="61"/>
      <c r="K357" s="258"/>
      <c r="L357" s="61"/>
    </row>
    <row r="358" spans="2:12" x14ac:dyDescent="0.2">
      <c r="B358" s="61"/>
      <c r="C358" s="61"/>
      <c r="E358" s="61"/>
      <c r="G358" s="79"/>
      <c r="H358" s="61"/>
      <c r="I358" s="61"/>
      <c r="J358" s="61"/>
      <c r="K358" s="258"/>
      <c r="L358" s="61"/>
    </row>
    <row r="359" spans="2:12" x14ac:dyDescent="0.2">
      <c r="B359" s="61"/>
      <c r="C359" s="61"/>
      <c r="E359" s="61"/>
      <c r="G359" s="79"/>
      <c r="H359" s="61"/>
      <c r="I359" s="61"/>
      <c r="J359" s="61"/>
      <c r="K359" s="258"/>
      <c r="L359" s="61"/>
    </row>
    <row r="360" spans="2:12" x14ac:dyDescent="0.2">
      <c r="B360" s="61"/>
      <c r="C360" s="61"/>
      <c r="E360" s="61"/>
      <c r="G360" s="79"/>
      <c r="H360" s="61"/>
      <c r="I360" s="61"/>
      <c r="J360" s="61"/>
      <c r="K360" s="258"/>
      <c r="L360" s="61"/>
    </row>
    <row r="361" spans="2:12" x14ac:dyDescent="0.2">
      <c r="B361" s="61"/>
      <c r="C361" s="61"/>
      <c r="E361" s="61"/>
      <c r="G361" s="79"/>
      <c r="H361" s="61"/>
      <c r="I361" s="61"/>
      <c r="J361" s="61"/>
      <c r="K361" s="258"/>
      <c r="L361" s="61"/>
    </row>
    <row r="362" spans="2:12" x14ac:dyDescent="0.2">
      <c r="B362" s="61"/>
      <c r="C362" s="61"/>
      <c r="E362" s="61"/>
      <c r="G362" s="79"/>
      <c r="H362" s="61"/>
      <c r="I362" s="61"/>
      <c r="J362" s="61"/>
      <c r="K362" s="258"/>
      <c r="L362" s="61"/>
    </row>
    <row r="363" spans="2:12" x14ac:dyDescent="0.2">
      <c r="B363" s="61"/>
      <c r="C363" s="61"/>
      <c r="E363" s="61"/>
      <c r="G363" s="79"/>
      <c r="H363" s="61"/>
      <c r="I363" s="61"/>
      <c r="J363" s="61"/>
      <c r="K363" s="258"/>
      <c r="L363" s="61"/>
    </row>
    <row r="364" spans="2:12" x14ac:dyDescent="0.2">
      <c r="B364" s="61"/>
      <c r="C364" s="61"/>
      <c r="E364" s="61"/>
      <c r="G364" s="79"/>
      <c r="H364" s="61"/>
      <c r="I364" s="61"/>
      <c r="J364" s="61"/>
      <c r="K364" s="258"/>
      <c r="L364" s="61"/>
    </row>
    <row r="365" spans="2:12" x14ac:dyDescent="0.2">
      <c r="B365" s="61"/>
      <c r="C365" s="61"/>
      <c r="E365" s="61"/>
      <c r="G365" s="79"/>
      <c r="H365" s="61"/>
      <c r="I365" s="61"/>
      <c r="J365" s="61"/>
      <c r="K365" s="258"/>
      <c r="L365" s="61"/>
    </row>
    <row r="366" spans="2:12" x14ac:dyDescent="0.2">
      <c r="B366" s="61"/>
      <c r="C366" s="61"/>
      <c r="E366" s="61"/>
      <c r="G366" s="79"/>
      <c r="H366" s="61"/>
      <c r="I366" s="61"/>
      <c r="J366" s="61"/>
      <c r="K366" s="258"/>
      <c r="L366" s="61"/>
    </row>
  </sheetData>
  <mergeCells count="3"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84"/>
  <sheetViews>
    <sheetView topLeftCell="A142" zoomScaleNormal="100" workbookViewId="0">
      <selection activeCell="I156" sqref="I156"/>
    </sheetView>
  </sheetViews>
  <sheetFormatPr baseColWidth="10" defaultColWidth="11.42578125" defaultRowHeight="11.25" x14ac:dyDescent="0.2"/>
  <cols>
    <col min="1" max="1" width="0.140625" style="61" customWidth="1"/>
    <col min="2" max="3" width="10.7109375" style="239" customWidth="1"/>
    <col min="4" max="4" width="10.7109375" style="61" customWidth="1"/>
    <col min="5" max="5" width="10.7109375" style="87" customWidth="1"/>
    <col min="6" max="6" width="31.42578125" style="61" customWidth="1"/>
    <col min="7" max="7" width="10.7109375" style="61" customWidth="1"/>
    <col min="8" max="8" width="10.7109375" style="88" customWidth="1"/>
    <col min="9" max="10" width="10.7109375" style="79" customWidth="1"/>
    <col min="11" max="11" width="8.42578125" style="468" customWidth="1"/>
    <col min="12" max="12" width="6" style="61" customWidth="1"/>
    <col min="13" max="13" width="6.7109375" style="61" customWidth="1"/>
    <col min="14" max="14" width="5" style="61" customWidth="1"/>
    <col min="15" max="16384" width="11.42578125" style="61"/>
  </cols>
  <sheetData>
    <row r="3" spans="1:17" ht="12" thickBot="1" x14ac:dyDescent="0.25"/>
    <row r="4" spans="1:17" s="129" customFormat="1" ht="18.75" x14ac:dyDescent="0.3">
      <c r="B4" s="1040" t="s">
        <v>357</v>
      </c>
      <c r="C4" s="1041"/>
      <c r="D4" s="1041"/>
      <c r="E4" s="1041"/>
      <c r="F4" s="1041"/>
      <c r="G4" s="1041"/>
      <c r="H4" s="1041"/>
      <c r="I4" s="1041"/>
      <c r="J4" s="1041"/>
      <c r="K4" s="469"/>
    </row>
    <row r="5" spans="1:17" s="123" customFormat="1" ht="15" x14ac:dyDescent="0.25">
      <c r="B5" s="1053" t="s">
        <v>437</v>
      </c>
      <c r="C5" s="1054"/>
      <c r="D5" s="1054"/>
      <c r="E5" s="1054"/>
      <c r="F5" s="1054"/>
      <c r="G5" s="1054"/>
      <c r="H5" s="1054"/>
      <c r="I5" s="1054"/>
      <c r="J5" s="1054"/>
      <c r="K5" s="470"/>
    </row>
    <row r="6" spans="1:17" s="71" customFormat="1" x14ac:dyDescent="0.2">
      <c r="B6" s="1044" t="s">
        <v>436</v>
      </c>
      <c r="C6" s="1035"/>
      <c r="D6" s="1035"/>
      <c r="E6" s="1035"/>
      <c r="F6" s="1035"/>
      <c r="G6" s="1035"/>
      <c r="H6" s="1035"/>
      <c r="I6" s="1035"/>
      <c r="J6" s="1035"/>
      <c r="K6" s="471"/>
    </row>
    <row r="7" spans="1:17" s="479" customFormat="1" x14ac:dyDescent="0.2">
      <c r="A7" s="378"/>
      <c r="B7" s="472"/>
      <c r="C7" s="473"/>
      <c r="D7" s="474"/>
      <c r="E7" s="475"/>
      <c r="F7" s="474" t="s">
        <v>564</v>
      </c>
      <c r="G7" s="474"/>
      <c r="H7" s="476"/>
      <c r="I7" s="477"/>
      <c r="J7" s="474"/>
      <c r="K7" s="478"/>
    </row>
    <row r="8" spans="1:17" s="71" customFormat="1" x14ac:dyDescent="0.2">
      <c r="B8" s="67" t="s">
        <v>1</v>
      </c>
      <c r="C8" s="67" t="s">
        <v>1</v>
      </c>
      <c r="D8" s="67" t="s">
        <v>344</v>
      </c>
      <c r="E8" s="68"/>
      <c r="F8" s="67"/>
      <c r="G8" s="67" t="s">
        <v>4</v>
      </c>
      <c r="H8" s="69" t="s">
        <v>204</v>
      </c>
      <c r="I8" s="70" t="s">
        <v>441</v>
      </c>
      <c r="J8" s="70"/>
      <c r="K8" s="480"/>
    </row>
    <row r="9" spans="1:17" s="71" customFormat="1" x14ac:dyDescent="0.2">
      <c r="B9" s="67" t="s">
        <v>342</v>
      </c>
      <c r="C9" s="67" t="s">
        <v>343</v>
      </c>
      <c r="D9" s="67" t="s">
        <v>345</v>
      </c>
      <c r="E9" s="68" t="s">
        <v>171</v>
      </c>
      <c r="F9" s="67" t="s">
        <v>0</v>
      </c>
      <c r="G9" s="67" t="s">
        <v>5</v>
      </c>
      <c r="H9" s="69" t="s">
        <v>3</v>
      </c>
      <c r="I9" s="70" t="s">
        <v>7</v>
      </c>
      <c r="J9" s="70" t="s">
        <v>8</v>
      </c>
      <c r="K9" s="480" t="s">
        <v>346</v>
      </c>
    </row>
    <row r="10" spans="1:17" s="71" customFormat="1" x14ac:dyDescent="0.2">
      <c r="B10" s="67"/>
      <c r="C10" s="67"/>
      <c r="D10" s="67"/>
      <c r="E10" s="68"/>
      <c r="F10" s="67"/>
      <c r="G10" s="67"/>
      <c r="H10" s="69"/>
      <c r="I10" s="70"/>
      <c r="J10" s="70"/>
      <c r="K10" s="480"/>
    </row>
    <row r="11" spans="1:17" s="71" customFormat="1" x14ac:dyDescent="0.2">
      <c r="A11" s="71">
        <v>1</v>
      </c>
      <c r="B11" s="72">
        <v>43714</v>
      </c>
      <c r="C11" s="72">
        <v>43714</v>
      </c>
      <c r="D11" s="67">
        <v>150</v>
      </c>
      <c r="E11" s="75" t="s">
        <v>221</v>
      </c>
      <c r="F11" s="50" t="s">
        <v>9</v>
      </c>
      <c r="G11" s="50" t="s">
        <v>37</v>
      </c>
      <c r="H11" s="50"/>
      <c r="I11" s="74">
        <v>165.2</v>
      </c>
      <c r="J11" s="74">
        <f t="shared" ref="J11:J19" si="0">K11*I11</f>
        <v>142072</v>
      </c>
      <c r="K11" s="111">
        <v>860</v>
      </c>
    </row>
    <row r="12" spans="1:17" s="71" customFormat="1" x14ac:dyDescent="0.2">
      <c r="A12" s="71">
        <v>3</v>
      </c>
      <c r="B12" s="72">
        <v>43658</v>
      </c>
      <c r="C12" s="72">
        <v>43658</v>
      </c>
      <c r="D12" s="50">
        <v>151</v>
      </c>
      <c r="E12" s="75">
        <v>2353</v>
      </c>
      <c r="F12" s="50" t="s">
        <v>103</v>
      </c>
      <c r="G12" s="50" t="s">
        <v>40</v>
      </c>
      <c r="H12" s="73"/>
      <c r="I12" s="74">
        <v>205</v>
      </c>
      <c r="J12" s="74">
        <f t="shared" si="0"/>
        <v>15990</v>
      </c>
      <c r="K12" s="111">
        <v>78</v>
      </c>
      <c r="L12" s="61"/>
      <c r="M12" s="61"/>
      <c r="N12" s="61"/>
      <c r="O12" s="61"/>
      <c r="P12" s="61"/>
      <c r="Q12" s="61"/>
    </row>
    <row r="13" spans="1:17" s="71" customFormat="1" x14ac:dyDescent="0.2">
      <c r="A13" s="71">
        <v>4</v>
      </c>
      <c r="B13" s="121">
        <v>2018</v>
      </c>
      <c r="C13" s="121">
        <v>2018</v>
      </c>
      <c r="D13" s="50">
        <v>154</v>
      </c>
      <c r="E13" s="75">
        <v>1763</v>
      </c>
      <c r="F13" s="325" t="s">
        <v>182</v>
      </c>
      <c r="G13" s="50" t="s">
        <v>14</v>
      </c>
      <c r="H13" s="50"/>
      <c r="I13" s="74">
        <v>4.07</v>
      </c>
      <c r="J13" s="74">
        <f t="shared" si="0"/>
        <v>4884</v>
      </c>
      <c r="K13" s="111">
        <v>1200</v>
      </c>
      <c r="L13" s="61"/>
      <c r="M13" s="61"/>
      <c r="N13" s="61"/>
      <c r="O13" s="61"/>
      <c r="P13" s="61"/>
      <c r="Q13" s="61"/>
    </row>
    <row r="14" spans="1:17" s="71" customFormat="1" x14ac:dyDescent="0.2">
      <c r="A14" s="61">
        <v>5</v>
      </c>
      <c r="B14" s="72">
        <v>43663</v>
      </c>
      <c r="C14" s="72">
        <v>43663</v>
      </c>
      <c r="D14" s="50">
        <v>155</v>
      </c>
      <c r="E14" s="75">
        <v>2890</v>
      </c>
      <c r="F14" s="50" t="s">
        <v>64</v>
      </c>
      <c r="G14" s="50" t="s">
        <v>34</v>
      </c>
      <c r="H14" s="73"/>
      <c r="I14" s="74">
        <v>622</v>
      </c>
      <c r="J14" s="74">
        <f t="shared" si="0"/>
        <v>5598</v>
      </c>
      <c r="K14" s="111">
        <v>9</v>
      </c>
    </row>
    <row r="15" spans="1:17" x14ac:dyDescent="0.2">
      <c r="A15" s="61">
        <v>6</v>
      </c>
      <c r="B15" s="121">
        <v>2021</v>
      </c>
      <c r="C15" s="121">
        <v>2021</v>
      </c>
      <c r="D15" s="50">
        <v>156</v>
      </c>
      <c r="E15" s="75">
        <v>3133</v>
      </c>
      <c r="F15" s="50" t="s">
        <v>63</v>
      </c>
      <c r="G15" s="50" t="s">
        <v>34</v>
      </c>
      <c r="H15" s="73"/>
      <c r="I15" s="74">
        <v>578.20000000000005</v>
      </c>
      <c r="J15" s="74">
        <f t="shared" si="0"/>
        <v>79791.600000000006</v>
      </c>
      <c r="K15" s="111">
        <v>138</v>
      </c>
    </row>
    <row r="16" spans="1:17" x14ac:dyDescent="0.2">
      <c r="A16" s="61">
        <v>7</v>
      </c>
      <c r="B16" s="121">
        <v>2018</v>
      </c>
      <c r="C16" s="121">
        <v>2018</v>
      </c>
      <c r="D16" s="50">
        <v>157</v>
      </c>
      <c r="E16" s="75">
        <v>9629</v>
      </c>
      <c r="F16" s="50" t="s">
        <v>226</v>
      </c>
      <c r="G16" s="50" t="s">
        <v>14</v>
      </c>
      <c r="H16" s="73"/>
      <c r="I16" s="74">
        <v>11.33</v>
      </c>
      <c r="J16" s="74">
        <f t="shared" si="0"/>
        <v>1019.7</v>
      </c>
      <c r="K16" s="111">
        <v>90</v>
      </c>
    </row>
    <row r="17" spans="1:12" x14ac:dyDescent="0.2">
      <c r="A17" s="61">
        <v>8</v>
      </c>
      <c r="B17" s="121">
        <v>2018</v>
      </c>
      <c r="C17" s="121">
        <v>2018</v>
      </c>
      <c r="D17" s="50">
        <v>158</v>
      </c>
      <c r="E17" s="75">
        <v>9628</v>
      </c>
      <c r="F17" s="50" t="s">
        <v>225</v>
      </c>
      <c r="G17" s="50" t="s">
        <v>14</v>
      </c>
      <c r="H17" s="50"/>
      <c r="I17" s="74">
        <v>18.41</v>
      </c>
      <c r="J17" s="74">
        <f t="shared" si="0"/>
        <v>1564.85</v>
      </c>
      <c r="K17" s="111">
        <v>85</v>
      </c>
    </row>
    <row r="18" spans="1:12" x14ac:dyDescent="0.2">
      <c r="A18" s="61">
        <v>11</v>
      </c>
      <c r="B18" s="121">
        <v>2020</v>
      </c>
      <c r="C18" s="121">
        <v>2020</v>
      </c>
      <c r="D18" s="50">
        <v>159</v>
      </c>
      <c r="E18" s="75"/>
      <c r="F18" s="50" t="s">
        <v>482</v>
      </c>
      <c r="G18" s="50" t="s">
        <v>14</v>
      </c>
      <c r="H18" s="50"/>
      <c r="I18" s="74">
        <v>609.84</v>
      </c>
      <c r="J18" s="74">
        <f t="shared" si="0"/>
        <v>3049.2000000000003</v>
      </c>
      <c r="K18" s="111">
        <v>5</v>
      </c>
    </row>
    <row r="19" spans="1:12" x14ac:dyDescent="0.2">
      <c r="A19" s="61">
        <v>12</v>
      </c>
      <c r="B19" s="72">
        <v>43649</v>
      </c>
      <c r="C19" s="72">
        <v>43649</v>
      </c>
      <c r="D19" s="121">
        <v>162</v>
      </c>
      <c r="E19" s="75">
        <v>9643</v>
      </c>
      <c r="F19" s="50" t="s">
        <v>330</v>
      </c>
      <c r="G19" s="50" t="s">
        <v>14</v>
      </c>
      <c r="H19" s="73"/>
      <c r="I19" s="74">
        <v>290</v>
      </c>
      <c r="J19" s="74">
        <f t="shared" si="0"/>
        <v>1450</v>
      </c>
      <c r="K19" s="111">
        <v>5</v>
      </c>
    </row>
    <row r="20" spans="1:12" x14ac:dyDescent="0.2">
      <c r="A20" s="141"/>
      <c r="B20" s="72">
        <v>43649</v>
      </c>
      <c r="C20" s="72">
        <v>43649</v>
      </c>
      <c r="D20" s="50">
        <v>163</v>
      </c>
      <c r="E20" s="75">
        <v>9643</v>
      </c>
      <c r="F20" s="50" t="s">
        <v>173</v>
      </c>
      <c r="G20" s="50" t="s">
        <v>14</v>
      </c>
      <c r="H20" s="73"/>
      <c r="I20" s="74">
        <v>528</v>
      </c>
      <c r="J20" s="74">
        <f>I20*K20</f>
        <v>2640</v>
      </c>
      <c r="K20" s="111">
        <v>5</v>
      </c>
    </row>
    <row r="21" spans="1:12" x14ac:dyDescent="0.2">
      <c r="A21" s="61">
        <v>13</v>
      </c>
      <c r="B21" s="72">
        <v>43649</v>
      </c>
      <c r="C21" s="72">
        <v>43649</v>
      </c>
      <c r="D21" s="50">
        <v>164</v>
      </c>
      <c r="E21" s="75">
        <v>1891</v>
      </c>
      <c r="F21" s="50" t="s">
        <v>33</v>
      </c>
      <c r="G21" s="50" t="s">
        <v>14</v>
      </c>
      <c r="H21" s="73"/>
      <c r="I21" s="74">
        <v>190.26</v>
      </c>
      <c r="J21" s="74">
        <f>K21*I21</f>
        <v>190.26</v>
      </c>
      <c r="K21" s="111">
        <v>1</v>
      </c>
    </row>
    <row r="22" spans="1:12" x14ac:dyDescent="0.2">
      <c r="A22" s="61">
        <v>14</v>
      </c>
      <c r="B22" s="50">
        <v>2020</v>
      </c>
      <c r="C22" s="50">
        <v>2020</v>
      </c>
      <c r="D22" s="50">
        <v>165</v>
      </c>
      <c r="E22" s="75"/>
      <c r="F22" s="50" t="s">
        <v>438</v>
      </c>
      <c r="G22" s="50" t="s">
        <v>40</v>
      </c>
      <c r="H22" s="73"/>
      <c r="I22" s="74">
        <v>1121</v>
      </c>
      <c r="J22" s="74">
        <f>I22*K22</f>
        <v>26904</v>
      </c>
      <c r="K22" s="111">
        <v>24</v>
      </c>
      <c r="L22" s="79"/>
    </row>
    <row r="23" spans="1:12" x14ac:dyDescent="0.2">
      <c r="A23" s="61">
        <v>15</v>
      </c>
      <c r="B23" s="50">
        <v>2020</v>
      </c>
      <c r="C23" s="50">
        <v>2020</v>
      </c>
      <c r="D23" s="50">
        <v>166</v>
      </c>
      <c r="E23" s="75"/>
      <c r="F23" s="50" t="s">
        <v>439</v>
      </c>
      <c r="G23" s="50" t="s">
        <v>40</v>
      </c>
      <c r="H23" s="73"/>
      <c r="I23" s="74">
        <v>1121</v>
      </c>
      <c r="J23" s="74">
        <f>I23*K23</f>
        <v>26904</v>
      </c>
      <c r="K23" s="111">
        <v>24</v>
      </c>
    </row>
    <row r="24" spans="1:12" x14ac:dyDescent="0.2">
      <c r="A24" s="61">
        <v>16</v>
      </c>
      <c r="B24" s="121">
        <v>2020</v>
      </c>
      <c r="C24" s="121">
        <v>2020</v>
      </c>
      <c r="D24" s="50">
        <v>167</v>
      </c>
      <c r="E24" s="75"/>
      <c r="F24" s="50" t="s">
        <v>483</v>
      </c>
      <c r="G24" s="50" t="s">
        <v>14</v>
      </c>
      <c r="H24" s="73"/>
      <c r="I24" s="74">
        <v>95.83</v>
      </c>
      <c r="J24" s="74">
        <f>I24*K24</f>
        <v>4504.01</v>
      </c>
      <c r="K24" s="113">
        <v>47</v>
      </c>
    </row>
    <row r="25" spans="1:12" x14ac:dyDescent="0.2">
      <c r="A25" s="61">
        <v>17</v>
      </c>
      <c r="B25" s="72">
        <v>43659</v>
      </c>
      <c r="C25" s="72">
        <v>43659</v>
      </c>
      <c r="D25" s="50">
        <v>168</v>
      </c>
      <c r="E25" s="75">
        <v>1707</v>
      </c>
      <c r="F25" s="50" t="s">
        <v>99</v>
      </c>
      <c r="G25" s="50" t="s">
        <v>40</v>
      </c>
      <c r="H25" s="73"/>
      <c r="I25" s="74">
        <v>110</v>
      </c>
      <c r="J25" s="74">
        <f>K25*I25</f>
        <v>550</v>
      </c>
      <c r="K25" s="111">
        <v>5</v>
      </c>
    </row>
    <row r="26" spans="1:12" x14ac:dyDescent="0.2">
      <c r="A26" s="61">
        <v>18</v>
      </c>
      <c r="B26" s="50">
        <v>2020</v>
      </c>
      <c r="C26" s="50">
        <v>2020</v>
      </c>
      <c r="D26" s="50">
        <v>169</v>
      </c>
      <c r="E26" s="50"/>
      <c r="F26" s="50" t="s">
        <v>484</v>
      </c>
      <c r="G26" s="50" t="s">
        <v>10</v>
      </c>
      <c r="H26" s="50"/>
      <c r="I26" s="50">
        <v>55.7</v>
      </c>
      <c r="J26" s="74">
        <f>K26*I26</f>
        <v>193836</v>
      </c>
      <c r="K26" s="113">
        <v>3480</v>
      </c>
    </row>
    <row r="27" spans="1:12" s="204" customFormat="1" x14ac:dyDescent="0.2">
      <c r="A27" s="78">
        <v>19</v>
      </c>
      <c r="B27" s="481">
        <v>43659</v>
      </c>
      <c r="C27" s="481">
        <v>43659</v>
      </c>
      <c r="D27" s="106">
        <v>170</v>
      </c>
      <c r="E27" s="327">
        <v>2383</v>
      </c>
      <c r="F27" s="106" t="s">
        <v>97</v>
      </c>
      <c r="G27" s="106" t="s">
        <v>485</v>
      </c>
      <c r="H27" s="328"/>
      <c r="I27" s="329">
        <v>41.06</v>
      </c>
      <c r="J27" s="329">
        <f>K27*I27</f>
        <v>52515.740000000005</v>
      </c>
      <c r="K27" s="482">
        <v>1279</v>
      </c>
    </row>
    <row r="28" spans="1:12" x14ac:dyDescent="0.2">
      <c r="A28" s="204">
        <v>21</v>
      </c>
      <c r="B28" s="121">
        <v>2021</v>
      </c>
      <c r="C28" s="121">
        <v>2021</v>
      </c>
      <c r="D28" s="50">
        <v>173</v>
      </c>
      <c r="E28" s="75">
        <v>3582</v>
      </c>
      <c r="F28" s="50" t="s">
        <v>102</v>
      </c>
      <c r="G28" s="50" t="s">
        <v>40</v>
      </c>
      <c r="H28" s="73"/>
      <c r="I28" s="74">
        <v>118</v>
      </c>
      <c r="J28" s="74">
        <f>K28*I28</f>
        <v>10148</v>
      </c>
      <c r="K28" s="111">
        <v>86</v>
      </c>
    </row>
    <row r="29" spans="1:12" x14ac:dyDescent="0.2">
      <c r="A29" s="61">
        <v>22</v>
      </c>
      <c r="B29" s="121">
        <v>2020</v>
      </c>
      <c r="C29" s="121">
        <v>2020</v>
      </c>
      <c r="D29" s="50">
        <v>176</v>
      </c>
      <c r="E29" s="75"/>
      <c r="F29" s="50" t="s">
        <v>488</v>
      </c>
      <c r="G29" s="50" t="s">
        <v>14</v>
      </c>
      <c r="H29" s="73"/>
      <c r="I29" s="74">
        <v>11.5</v>
      </c>
      <c r="J29" s="74">
        <f>I29*K29</f>
        <v>230000</v>
      </c>
      <c r="K29" s="113">
        <v>20000</v>
      </c>
    </row>
    <row r="30" spans="1:12" x14ac:dyDescent="0.2">
      <c r="A30" s="61">
        <v>23</v>
      </c>
      <c r="B30" s="50">
        <v>2020</v>
      </c>
      <c r="C30" s="50">
        <v>2020</v>
      </c>
      <c r="D30" s="50">
        <v>177</v>
      </c>
      <c r="E30" s="50"/>
      <c r="F30" s="50" t="s">
        <v>504</v>
      </c>
      <c r="G30" s="50" t="s">
        <v>14</v>
      </c>
      <c r="H30" s="50"/>
      <c r="I30" s="50">
        <v>1.68</v>
      </c>
      <c r="J30" s="74">
        <f>I30*K30</f>
        <v>9408</v>
      </c>
      <c r="K30" s="113">
        <v>5600</v>
      </c>
    </row>
    <row r="31" spans="1:12" x14ac:dyDescent="0.2">
      <c r="A31" s="61">
        <v>24</v>
      </c>
      <c r="B31" s="72">
        <v>43795</v>
      </c>
      <c r="C31" s="72">
        <v>43795</v>
      </c>
      <c r="D31" s="50">
        <v>178</v>
      </c>
      <c r="E31" s="75">
        <v>2666</v>
      </c>
      <c r="F31" s="50" t="s">
        <v>44</v>
      </c>
      <c r="G31" s="50" t="s">
        <v>37</v>
      </c>
      <c r="H31" s="50"/>
      <c r="I31" s="74">
        <v>265</v>
      </c>
      <c r="J31" s="74">
        <f>K31*I31</f>
        <v>10865</v>
      </c>
      <c r="K31" s="111">
        <v>41</v>
      </c>
    </row>
    <row r="32" spans="1:12" x14ac:dyDescent="0.2">
      <c r="A32" s="61">
        <v>25</v>
      </c>
      <c r="B32" s="121">
        <v>2020</v>
      </c>
      <c r="C32" s="121">
        <v>2020</v>
      </c>
      <c r="D32" s="50">
        <v>179</v>
      </c>
      <c r="E32" s="75"/>
      <c r="F32" s="50" t="s">
        <v>489</v>
      </c>
      <c r="G32" s="50" t="s">
        <v>14</v>
      </c>
      <c r="H32" s="73"/>
      <c r="I32" s="74">
        <v>3.15</v>
      </c>
      <c r="J32" s="74">
        <f>I32*K32</f>
        <v>63000</v>
      </c>
      <c r="K32" s="113">
        <v>20000</v>
      </c>
    </row>
    <row r="33" spans="1:11" x14ac:dyDescent="0.2">
      <c r="A33" s="61">
        <v>26</v>
      </c>
      <c r="B33" s="50">
        <v>2020</v>
      </c>
      <c r="C33" s="50">
        <v>2020</v>
      </c>
      <c r="D33" s="50">
        <v>180</v>
      </c>
      <c r="E33" s="75"/>
      <c r="F33" s="50" t="s">
        <v>373</v>
      </c>
      <c r="G33" s="50" t="s">
        <v>14</v>
      </c>
      <c r="H33" s="73"/>
      <c r="I33" s="74">
        <v>304</v>
      </c>
      <c r="J33" s="219">
        <f>I33*K33</f>
        <v>6384</v>
      </c>
      <c r="K33" s="113">
        <v>21</v>
      </c>
    </row>
    <row r="34" spans="1:11" s="81" customFormat="1" x14ac:dyDescent="0.2">
      <c r="A34" s="61">
        <v>27</v>
      </c>
      <c r="B34" s="121">
        <v>2015</v>
      </c>
      <c r="C34" s="121">
        <v>2015</v>
      </c>
      <c r="D34" s="50">
        <v>181</v>
      </c>
      <c r="E34" s="75">
        <v>9608</v>
      </c>
      <c r="F34" s="50" t="s">
        <v>490</v>
      </c>
      <c r="G34" s="50" t="s">
        <v>14</v>
      </c>
      <c r="H34" s="73"/>
      <c r="I34" s="74">
        <v>105</v>
      </c>
      <c r="J34" s="74">
        <f>K34*I34</f>
        <v>420</v>
      </c>
      <c r="K34" s="111">
        <v>4</v>
      </c>
    </row>
    <row r="35" spans="1:11" x14ac:dyDescent="0.2">
      <c r="A35" s="81">
        <v>28</v>
      </c>
      <c r="B35" s="121">
        <v>2020</v>
      </c>
      <c r="C35" s="121">
        <v>2020</v>
      </c>
      <c r="D35" s="50">
        <v>182</v>
      </c>
      <c r="E35" s="75"/>
      <c r="F35" s="50" t="s">
        <v>123</v>
      </c>
      <c r="G35" s="50" t="s">
        <v>14</v>
      </c>
      <c r="H35" s="73"/>
      <c r="I35" s="74">
        <v>713.9</v>
      </c>
      <c r="J35" s="74">
        <f>I35*K35</f>
        <v>2141.6999999999998</v>
      </c>
      <c r="K35" s="113">
        <v>3</v>
      </c>
    </row>
    <row r="36" spans="1:11" x14ac:dyDescent="0.2">
      <c r="B36" s="121">
        <v>2021</v>
      </c>
      <c r="C36" s="121">
        <v>2021</v>
      </c>
      <c r="D36" s="50">
        <v>183</v>
      </c>
      <c r="E36" s="75"/>
      <c r="F36" s="50" t="s">
        <v>138</v>
      </c>
      <c r="G36" s="50" t="s">
        <v>14</v>
      </c>
      <c r="H36" s="73"/>
      <c r="I36" s="74">
        <v>713.9</v>
      </c>
      <c r="J36" s="74">
        <f>I36*K36</f>
        <v>3569.5</v>
      </c>
      <c r="K36" s="113">
        <v>5</v>
      </c>
    </row>
    <row r="37" spans="1:11" x14ac:dyDescent="0.2">
      <c r="A37" s="61">
        <v>29</v>
      </c>
      <c r="B37" s="72">
        <v>43622</v>
      </c>
      <c r="C37" s="72">
        <v>43622</v>
      </c>
      <c r="D37" s="50">
        <v>184</v>
      </c>
      <c r="E37" s="75">
        <v>5735</v>
      </c>
      <c r="F37" s="50" t="s">
        <v>492</v>
      </c>
      <c r="G37" s="50" t="s">
        <v>14</v>
      </c>
      <c r="H37" s="50"/>
      <c r="I37" s="74">
        <v>2596</v>
      </c>
      <c r="J37" s="74">
        <f t="shared" ref="J37:J44" si="1">K37*I37</f>
        <v>7788</v>
      </c>
      <c r="K37" s="111">
        <v>3</v>
      </c>
    </row>
    <row r="38" spans="1:11" x14ac:dyDescent="0.2">
      <c r="A38" s="61">
        <v>30</v>
      </c>
      <c r="B38" s="72">
        <v>43504</v>
      </c>
      <c r="C38" s="72">
        <v>43504</v>
      </c>
      <c r="D38" s="50">
        <v>185</v>
      </c>
      <c r="E38" s="75" t="s">
        <v>224</v>
      </c>
      <c r="F38" s="50" t="s">
        <v>145</v>
      </c>
      <c r="G38" s="50" t="s">
        <v>10</v>
      </c>
      <c r="H38" s="73"/>
      <c r="I38" s="74">
        <v>2913</v>
      </c>
      <c r="J38" s="74">
        <f t="shared" si="1"/>
        <v>8739</v>
      </c>
      <c r="K38" s="111">
        <v>3</v>
      </c>
    </row>
    <row r="39" spans="1:11" s="81" customFormat="1" x14ac:dyDescent="0.2">
      <c r="A39" s="61">
        <v>31</v>
      </c>
      <c r="B39" s="121">
        <v>2020</v>
      </c>
      <c r="C39" s="121">
        <v>2020</v>
      </c>
      <c r="D39" s="50">
        <v>187</v>
      </c>
      <c r="E39" s="75">
        <v>5251</v>
      </c>
      <c r="F39" s="50" t="s">
        <v>43</v>
      </c>
      <c r="G39" s="50" t="s">
        <v>14</v>
      </c>
      <c r="H39" s="50"/>
      <c r="I39" s="74">
        <v>5240</v>
      </c>
      <c r="J39" s="74">
        <f t="shared" si="1"/>
        <v>41920</v>
      </c>
      <c r="K39" s="111">
        <v>8</v>
      </c>
    </row>
    <row r="40" spans="1:11" s="81" customFormat="1" x14ac:dyDescent="0.2">
      <c r="A40" s="61">
        <v>33</v>
      </c>
      <c r="B40" s="121">
        <v>2018</v>
      </c>
      <c r="C40" s="121">
        <v>2018</v>
      </c>
      <c r="D40" s="50">
        <v>188</v>
      </c>
      <c r="E40" s="75"/>
      <c r="F40" s="50" t="s">
        <v>275</v>
      </c>
      <c r="G40" s="50" t="s">
        <v>14</v>
      </c>
      <c r="H40" s="50"/>
      <c r="I40" s="74">
        <v>716.85</v>
      </c>
      <c r="J40" s="74">
        <f t="shared" si="1"/>
        <v>4301.1000000000004</v>
      </c>
      <c r="K40" s="111">
        <v>6</v>
      </c>
    </row>
    <row r="41" spans="1:11" x14ac:dyDescent="0.2">
      <c r="A41" s="81">
        <v>34</v>
      </c>
      <c r="B41" s="72">
        <v>43622</v>
      </c>
      <c r="C41" s="72">
        <v>43622</v>
      </c>
      <c r="D41" s="50">
        <v>189</v>
      </c>
      <c r="E41" s="75"/>
      <c r="F41" s="50" t="s">
        <v>493</v>
      </c>
      <c r="G41" s="50" t="s">
        <v>14</v>
      </c>
      <c r="H41" s="50"/>
      <c r="I41" s="74">
        <v>722.75</v>
      </c>
      <c r="J41" s="74">
        <f t="shared" si="1"/>
        <v>1445.5</v>
      </c>
      <c r="K41" s="111">
        <v>2</v>
      </c>
    </row>
    <row r="42" spans="1:11" x14ac:dyDescent="0.2">
      <c r="A42" s="81">
        <v>35</v>
      </c>
      <c r="B42" s="72">
        <v>43622</v>
      </c>
      <c r="C42" s="72">
        <v>43622</v>
      </c>
      <c r="D42" s="50">
        <v>190</v>
      </c>
      <c r="E42" s="75"/>
      <c r="F42" s="50" t="s">
        <v>403</v>
      </c>
      <c r="G42" s="50" t="s">
        <v>14</v>
      </c>
      <c r="H42" s="50"/>
      <c r="I42" s="74">
        <v>722.75</v>
      </c>
      <c r="J42" s="74">
        <f t="shared" si="1"/>
        <v>1445.5</v>
      </c>
      <c r="K42" s="111">
        <v>2</v>
      </c>
    </row>
    <row r="43" spans="1:11" x14ac:dyDescent="0.2">
      <c r="A43" s="61">
        <v>36</v>
      </c>
      <c r="B43" s="121">
        <v>2018</v>
      </c>
      <c r="C43" s="121">
        <v>2018</v>
      </c>
      <c r="D43" s="121">
        <v>191</v>
      </c>
      <c r="E43" s="75">
        <v>5194</v>
      </c>
      <c r="F43" s="50" t="s">
        <v>66</v>
      </c>
      <c r="G43" s="50" t="s">
        <v>10</v>
      </c>
      <c r="H43" s="50"/>
      <c r="I43" s="74">
        <v>1857</v>
      </c>
      <c r="J43" s="74">
        <f t="shared" si="1"/>
        <v>5571</v>
      </c>
      <c r="K43" s="111">
        <v>3</v>
      </c>
    </row>
    <row r="44" spans="1:11" x14ac:dyDescent="0.2">
      <c r="A44" s="61">
        <v>37</v>
      </c>
      <c r="B44" s="121">
        <v>2020</v>
      </c>
      <c r="C44" s="121">
        <v>2020</v>
      </c>
      <c r="D44" s="50">
        <v>192</v>
      </c>
      <c r="E44" s="121"/>
      <c r="F44" s="121" t="s">
        <v>410</v>
      </c>
      <c r="G44" s="121" t="s">
        <v>14</v>
      </c>
      <c r="H44" s="231"/>
      <c r="I44" s="231">
        <v>102.84</v>
      </c>
      <c r="J44" s="74">
        <f t="shared" si="1"/>
        <v>51934.200000000004</v>
      </c>
      <c r="K44" s="483">
        <v>505</v>
      </c>
    </row>
    <row r="45" spans="1:11" x14ac:dyDescent="0.2">
      <c r="A45" s="61">
        <v>38</v>
      </c>
      <c r="B45" s="50">
        <v>2020</v>
      </c>
      <c r="C45" s="121">
        <v>2020</v>
      </c>
      <c r="D45" s="50">
        <v>194</v>
      </c>
      <c r="E45" s="75"/>
      <c r="F45" s="50" t="s">
        <v>465</v>
      </c>
      <c r="G45" s="50" t="s">
        <v>14</v>
      </c>
      <c r="H45" s="73"/>
      <c r="I45" s="74">
        <v>81.900000000000006</v>
      </c>
      <c r="J45" s="74">
        <f>I45*K45</f>
        <v>13185.900000000001</v>
      </c>
      <c r="K45" s="111">
        <v>161</v>
      </c>
    </row>
    <row r="46" spans="1:11" x14ac:dyDescent="0.2">
      <c r="A46" s="61">
        <v>39</v>
      </c>
      <c r="B46" s="121">
        <v>2017</v>
      </c>
      <c r="C46" s="121">
        <v>2017</v>
      </c>
      <c r="D46" s="50">
        <v>200</v>
      </c>
      <c r="E46" s="75">
        <v>6498</v>
      </c>
      <c r="F46" s="50" t="s">
        <v>42</v>
      </c>
      <c r="G46" s="50" t="s">
        <v>14</v>
      </c>
      <c r="H46" s="50"/>
      <c r="I46" s="74">
        <v>56.05</v>
      </c>
      <c r="J46" s="74">
        <f t="shared" ref="J46:J51" si="2">K46*I46</f>
        <v>10649.5</v>
      </c>
      <c r="K46" s="111">
        <v>190</v>
      </c>
    </row>
    <row r="47" spans="1:11" x14ac:dyDescent="0.2">
      <c r="A47" s="61">
        <v>45</v>
      </c>
      <c r="B47" s="72">
        <v>43659</v>
      </c>
      <c r="C47" s="72">
        <v>43659</v>
      </c>
      <c r="D47" s="50">
        <v>201</v>
      </c>
      <c r="E47" s="75">
        <v>963</v>
      </c>
      <c r="F47" s="50" t="s">
        <v>244</v>
      </c>
      <c r="G47" s="73" t="s">
        <v>14</v>
      </c>
      <c r="H47" s="73"/>
      <c r="I47" s="74">
        <v>165.2</v>
      </c>
      <c r="J47" s="74">
        <f t="shared" si="2"/>
        <v>4625.5999999999995</v>
      </c>
      <c r="K47" s="111">
        <v>28</v>
      </c>
    </row>
    <row r="48" spans="1:11" x14ac:dyDescent="0.2">
      <c r="A48" s="61">
        <v>46</v>
      </c>
      <c r="B48" s="121">
        <v>2018</v>
      </c>
      <c r="C48" s="121">
        <v>2018</v>
      </c>
      <c r="D48" s="50">
        <v>202</v>
      </c>
      <c r="E48" s="75">
        <v>2739</v>
      </c>
      <c r="F48" s="50" t="s">
        <v>92</v>
      </c>
      <c r="G48" s="50" t="s">
        <v>14</v>
      </c>
      <c r="H48" s="73"/>
      <c r="I48" s="74">
        <v>141.6</v>
      </c>
      <c r="J48" s="74">
        <f t="shared" si="2"/>
        <v>13876.8</v>
      </c>
      <c r="K48" s="111">
        <v>98</v>
      </c>
    </row>
    <row r="49" spans="1:12" x14ac:dyDescent="0.2">
      <c r="A49" s="61">
        <v>47</v>
      </c>
      <c r="B49" s="72">
        <v>43659</v>
      </c>
      <c r="C49" s="72">
        <v>43659</v>
      </c>
      <c r="D49" s="50">
        <v>204</v>
      </c>
      <c r="E49" s="75">
        <v>2922</v>
      </c>
      <c r="F49" s="50" t="s">
        <v>96</v>
      </c>
      <c r="G49" s="50" t="s">
        <v>14</v>
      </c>
      <c r="H49" s="73"/>
      <c r="I49" s="74">
        <v>70.8</v>
      </c>
      <c r="J49" s="74">
        <f t="shared" si="2"/>
        <v>5380.8</v>
      </c>
      <c r="K49" s="111">
        <v>76</v>
      </c>
    </row>
    <row r="50" spans="1:12" x14ac:dyDescent="0.2">
      <c r="A50" s="61">
        <v>48</v>
      </c>
      <c r="B50" s="121">
        <v>2017</v>
      </c>
      <c r="C50" s="121">
        <v>2017</v>
      </c>
      <c r="D50" s="50">
        <v>205</v>
      </c>
      <c r="E50" s="75">
        <v>3141</v>
      </c>
      <c r="F50" s="50" t="s">
        <v>18</v>
      </c>
      <c r="G50" s="50" t="s">
        <v>14</v>
      </c>
      <c r="H50" s="73"/>
      <c r="I50" s="74">
        <v>312.7</v>
      </c>
      <c r="J50" s="74">
        <f t="shared" si="2"/>
        <v>2188.9</v>
      </c>
      <c r="K50" s="111">
        <v>7</v>
      </c>
    </row>
    <row r="51" spans="1:12" x14ac:dyDescent="0.2">
      <c r="A51" s="61">
        <v>49</v>
      </c>
      <c r="B51" s="72">
        <v>43659</v>
      </c>
      <c r="C51" s="72">
        <v>43659</v>
      </c>
      <c r="D51" s="50">
        <v>206</v>
      </c>
      <c r="E51" s="75" t="s">
        <v>216</v>
      </c>
      <c r="F51" s="50" t="s">
        <v>93</v>
      </c>
      <c r="G51" s="50" t="s">
        <v>34</v>
      </c>
      <c r="H51" s="73"/>
      <c r="I51" s="74">
        <v>1625</v>
      </c>
      <c r="J51" s="74">
        <f t="shared" si="2"/>
        <v>19500</v>
      </c>
      <c r="K51" s="111">
        <v>12</v>
      </c>
    </row>
    <row r="52" spans="1:12" s="204" customFormat="1" x14ac:dyDescent="0.2">
      <c r="A52" s="263">
        <v>50</v>
      </c>
      <c r="B52" s="50">
        <v>2020</v>
      </c>
      <c r="C52" s="50">
        <v>2020</v>
      </c>
      <c r="D52" s="50">
        <v>212</v>
      </c>
      <c r="E52" s="50"/>
      <c r="F52" s="50" t="s">
        <v>461</v>
      </c>
      <c r="G52" s="50" t="s">
        <v>14</v>
      </c>
      <c r="H52" s="50"/>
      <c r="I52" s="50">
        <v>1.68</v>
      </c>
      <c r="J52" s="74">
        <f>I52*K52</f>
        <v>42000</v>
      </c>
      <c r="K52" s="113">
        <v>25000</v>
      </c>
    </row>
    <row r="53" spans="1:12" s="467" customFormat="1" x14ac:dyDescent="0.2">
      <c r="A53" s="61">
        <v>53</v>
      </c>
      <c r="B53" s="238">
        <v>2021</v>
      </c>
      <c r="C53" s="238">
        <v>2021</v>
      </c>
      <c r="D53" s="50">
        <v>215</v>
      </c>
      <c r="E53" s="75">
        <v>5736</v>
      </c>
      <c r="F53" s="50" t="s">
        <v>149</v>
      </c>
      <c r="G53" s="50" t="s">
        <v>14</v>
      </c>
      <c r="H53" s="50"/>
      <c r="I53" s="74">
        <v>2596</v>
      </c>
      <c r="J53" s="74">
        <f>K53*I53</f>
        <v>5192</v>
      </c>
      <c r="K53" s="111">
        <v>2</v>
      </c>
    </row>
    <row r="54" spans="1:12" s="204" customFormat="1" x14ac:dyDescent="0.2">
      <c r="A54" s="141"/>
      <c r="B54" s="238">
        <v>2021</v>
      </c>
      <c r="C54" s="238">
        <v>2021</v>
      </c>
      <c r="D54" s="50">
        <v>216</v>
      </c>
      <c r="E54" s="75">
        <v>5736</v>
      </c>
      <c r="F54" s="50" t="s">
        <v>561</v>
      </c>
      <c r="G54" s="50" t="s">
        <v>14</v>
      </c>
      <c r="H54" s="50"/>
      <c r="I54" s="74">
        <v>5400</v>
      </c>
      <c r="J54" s="74">
        <f>K54*I54</f>
        <v>32400</v>
      </c>
      <c r="K54" s="111">
        <v>6</v>
      </c>
    </row>
    <row r="55" spans="1:12" s="204" customFormat="1" x14ac:dyDescent="0.2">
      <c r="A55" s="141"/>
      <c r="B55" s="121">
        <v>2021</v>
      </c>
      <c r="C55" s="121">
        <v>2021</v>
      </c>
      <c r="D55" s="50">
        <v>217</v>
      </c>
      <c r="E55" s="75"/>
      <c r="F55" s="50" t="s">
        <v>556</v>
      </c>
      <c r="G55" s="50" t="s">
        <v>14</v>
      </c>
      <c r="H55" s="73"/>
      <c r="I55" s="74">
        <v>246.18</v>
      </c>
      <c r="J55" s="74">
        <f>I55*K55</f>
        <v>36927</v>
      </c>
      <c r="K55" s="111">
        <v>150</v>
      </c>
    </row>
    <row r="56" spans="1:12" x14ac:dyDescent="0.2">
      <c r="A56" s="204"/>
      <c r="B56" s="238">
        <v>2021</v>
      </c>
      <c r="C56" s="238">
        <v>2021</v>
      </c>
      <c r="D56" s="50">
        <v>220</v>
      </c>
      <c r="E56" s="121"/>
      <c r="F56" s="121" t="s">
        <v>557</v>
      </c>
      <c r="G56" s="121" t="s">
        <v>14</v>
      </c>
      <c r="H56" s="231"/>
      <c r="I56" s="231">
        <v>11.5</v>
      </c>
      <c r="J56" s="74">
        <f>I56*K56</f>
        <v>368000</v>
      </c>
      <c r="K56" s="483">
        <v>32000</v>
      </c>
    </row>
    <row r="57" spans="1:12" s="141" customFormat="1" x14ac:dyDescent="0.2">
      <c r="A57" s="467"/>
      <c r="B57" s="238">
        <v>2021</v>
      </c>
      <c r="C57" s="238">
        <v>2021</v>
      </c>
      <c r="D57" s="50">
        <v>221</v>
      </c>
      <c r="E57" s="75"/>
      <c r="F57" s="50" t="s">
        <v>181</v>
      </c>
      <c r="G57" s="50" t="s">
        <v>14</v>
      </c>
      <c r="H57" s="73"/>
      <c r="I57" s="74">
        <v>17.7</v>
      </c>
      <c r="J57" s="74">
        <f>I57*K57</f>
        <v>6814.5</v>
      </c>
      <c r="K57" s="111">
        <v>385</v>
      </c>
    </row>
    <row r="58" spans="1:12" s="141" customFormat="1" ht="12" customHeight="1" x14ac:dyDescent="0.2">
      <c r="A58" s="204"/>
      <c r="B58" s="72">
        <v>43567</v>
      </c>
      <c r="C58" s="72">
        <v>43567</v>
      </c>
      <c r="D58" s="50">
        <v>222</v>
      </c>
      <c r="E58" s="75">
        <v>2403</v>
      </c>
      <c r="F58" s="50" t="s">
        <v>47</v>
      </c>
      <c r="G58" s="50" t="s">
        <v>14</v>
      </c>
      <c r="H58" s="73"/>
      <c r="I58" s="74">
        <v>16.52</v>
      </c>
      <c r="J58" s="74">
        <f>K58*I58</f>
        <v>10143.279999999999</v>
      </c>
      <c r="K58" s="111">
        <v>614</v>
      </c>
    </row>
    <row r="59" spans="1:12" s="141" customFormat="1" ht="12" customHeight="1" x14ac:dyDescent="0.2">
      <c r="A59" s="204"/>
      <c r="B59" s="238">
        <v>2021</v>
      </c>
      <c r="C59" s="238">
        <v>2021</v>
      </c>
      <c r="D59" s="50">
        <v>223</v>
      </c>
      <c r="E59" s="75"/>
      <c r="F59" s="50" t="s">
        <v>560</v>
      </c>
      <c r="G59" s="50" t="s">
        <v>14</v>
      </c>
      <c r="H59" s="73"/>
      <c r="I59" s="74">
        <v>34.25</v>
      </c>
      <c r="J59" s="74">
        <f>I59*K59</f>
        <v>4110</v>
      </c>
      <c r="K59" s="111">
        <v>120</v>
      </c>
    </row>
    <row r="60" spans="1:12" s="467" customFormat="1" ht="12" customHeight="1" x14ac:dyDescent="0.2">
      <c r="K60" s="484"/>
    </row>
    <row r="61" spans="1:12" s="204" customFormat="1" x14ac:dyDescent="0.2">
      <c r="K61" s="485"/>
    </row>
    <row r="62" spans="1:12" s="141" customFormat="1" x14ac:dyDescent="0.2">
      <c r="B62" s="278"/>
      <c r="C62" s="278"/>
      <c r="D62" s="156"/>
      <c r="E62" s="157"/>
      <c r="F62" s="156"/>
      <c r="G62" s="156"/>
      <c r="H62" s="160"/>
      <c r="I62" s="486"/>
      <c r="J62" s="158"/>
      <c r="K62" s="159"/>
    </row>
    <row r="63" spans="1:12" s="141" customFormat="1" x14ac:dyDescent="0.2">
      <c r="B63" s="278"/>
      <c r="C63" s="278"/>
      <c r="D63" s="156"/>
      <c r="E63" s="157"/>
      <c r="F63" s="156"/>
      <c r="G63" s="156"/>
      <c r="H63" s="160"/>
      <c r="I63" s="486"/>
      <c r="J63" s="158"/>
      <c r="K63" s="159"/>
    </row>
    <row r="64" spans="1:12" s="141" customFormat="1" ht="12" thickBot="1" x14ac:dyDescent="0.25">
      <c r="B64" s="278"/>
      <c r="C64" s="278"/>
      <c r="D64" s="156"/>
      <c r="E64" s="157"/>
      <c r="F64" s="156"/>
      <c r="G64" s="156"/>
      <c r="H64" s="160"/>
      <c r="I64" s="158"/>
      <c r="J64" s="158"/>
      <c r="K64" s="159"/>
      <c r="L64" s="156"/>
    </row>
    <row r="65" spans="1:17" s="141" customFormat="1" ht="18.75" x14ac:dyDescent="0.3">
      <c r="B65" s="1040" t="s">
        <v>357</v>
      </c>
      <c r="C65" s="1041"/>
      <c r="D65" s="1041"/>
      <c r="E65" s="1041"/>
      <c r="F65" s="1041"/>
      <c r="G65" s="1041"/>
      <c r="H65" s="1041"/>
      <c r="I65" s="1041"/>
      <c r="J65" s="1041"/>
      <c r="K65" s="469"/>
    </row>
    <row r="66" spans="1:17" s="141" customFormat="1" ht="15" x14ac:dyDescent="0.25">
      <c r="B66" s="1053" t="s">
        <v>437</v>
      </c>
      <c r="C66" s="1054"/>
      <c r="D66" s="1054"/>
      <c r="E66" s="1054"/>
      <c r="F66" s="1054"/>
      <c r="G66" s="1054"/>
      <c r="H66" s="1054"/>
      <c r="I66" s="1054"/>
      <c r="J66" s="1054"/>
      <c r="K66" s="470"/>
    </row>
    <row r="67" spans="1:17" s="156" customFormat="1" x14ac:dyDescent="0.2">
      <c r="B67" s="1044" t="s">
        <v>436</v>
      </c>
      <c r="C67" s="1035"/>
      <c r="D67" s="1035"/>
      <c r="E67" s="1035"/>
      <c r="F67" s="1035"/>
      <c r="G67" s="1035"/>
      <c r="H67" s="1035"/>
      <c r="I67" s="1035"/>
      <c r="J67" s="1035"/>
      <c r="K67" s="471"/>
      <c r="L67" s="141"/>
    </row>
    <row r="68" spans="1:17" s="487" customFormat="1" x14ac:dyDescent="0.2">
      <c r="B68" s="488"/>
      <c r="C68" s="473"/>
      <c r="D68" s="474"/>
      <c r="E68" s="475"/>
      <c r="F68" s="474" t="s">
        <v>565</v>
      </c>
      <c r="G68" s="474"/>
      <c r="H68" s="476"/>
      <c r="I68" s="477"/>
      <c r="J68" s="474"/>
      <c r="K68" s="478"/>
      <c r="L68" s="479"/>
    </row>
    <row r="69" spans="1:17" s="141" customFormat="1" x14ac:dyDescent="0.2">
      <c r="B69" s="236" t="s">
        <v>1</v>
      </c>
      <c r="C69" s="236" t="s">
        <v>1</v>
      </c>
      <c r="D69" s="244" t="s">
        <v>344</v>
      </c>
      <c r="E69" s="68"/>
      <c r="F69" s="67"/>
      <c r="G69" s="67" t="s">
        <v>4</v>
      </c>
      <c r="H69" s="69" t="s">
        <v>204</v>
      </c>
      <c r="I69" s="70" t="s">
        <v>441</v>
      </c>
      <c r="J69" s="70"/>
      <c r="K69" s="480"/>
      <c r="L69" s="71"/>
    </row>
    <row r="70" spans="1:17" s="141" customFormat="1" x14ac:dyDescent="0.2">
      <c r="B70" s="244" t="s">
        <v>342</v>
      </c>
      <c r="C70" s="244" t="s">
        <v>343</v>
      </c>
      <c r="D70" s="67" t="s">
        <v>345</v>
      </c>
      <c r="E70" s="68" t="s">
        <v>171</v>
      </c>
      <c r="F70" s="67" t="s">
        <v>0</v>
      </c>
      <c r="G70" s="67" t="s">
        <v>5</v>
      </c>
      <c r="H70" s="69" t="s">
        <v>3</v>
      </c>
      <c r="I70" s="70" t="s">
        <v>7</v>
      </c>
      <c r="J70" s="70" t="s">
        <v>8</v>
      </c>
      <c r="K70" s="480" t="s">
        <v>346</v>
      </c>
      <c r="L70" s="71"/>
    </row>
    <row r="71" spans="1:17" s="378" customFormat="1" x14ac:dyDescent="0.2">
      <c r="B71" s="266"/>
      <c r="C71" s="266"/>
      <c r="D71" s="14"/>
      <c r="E71" s="148"/>
      <c r="F71" s="14"/>
      <c r="G71" s="14"/>
      <c r="H71" s="149"/>
      <c r="I71" s="150"/>
      <c r="J71" s="150"/>
      <c r="K71" s="151"/>
      <c r="L71" s="141"/>
    </row>
    <row r="72" spans="1:17" s="71" customFormat="1" x14ac:dyDescent="0.2">
      <c r="B72" s="53">
        <v>2020</v>
      </c>
      <c r="C72" s="53">
        <v>2020</v>
      </c>
      <c r="D72" s="50">
        <v>226</v>
      </c>
      <c r="E72" s="50"/>
      <c r="F72" s="50" t="s">
        <v>419</v>
      </c>
      <c r="G72" s="50" t="s">
        <v>14</v>
      </c>
      <c r="H72" s="50"/>
      <c r="I72" s="50">
        <v>6.44</v>
      </c>
      <c r="J72" s="74">
        <f>I72*K72</f>
        <v>328.44</v>
      </c>
      <c r="K72" s="113">
        <v>51</v>
      </c>
      <c r="L72" s="61"/>
    </row>
    <row r="73" spans="1:17" s="71" customFormat="1" x14ac:dyDescent="0.2">
      <c r="B73" s="238">
        <v>2018</v>
      </c>
      <c r="C73" s="238">
        <v>2018</v>
      </c>
      <c r="D73" s="50">
        <v>228</v>
      </c>
      <c r="E73" s="75">
        <v>6582</v>
      </c>
      <c r="F73" s="50" t="s">
        <v>95</v>
      </c>
      <c r="G73" s="50" t="s">
        <v>14</v>
      </c>
      <c r="H73" s="73"/>
      <c r="I73" s="74">
        <v>590</v>
      </c>
      <c r="J73" s="74">
        <f>K73*I73</f>
        <v>3540</v>
      </c>
      <c r="K73" s="111">
        <v>6</v>
      </c>
      <c r="L73" s="61"/>
    </row>
    <row r="74" spans="1:17" s="141" customFormat="1" x14ac:dyDescent="0.2">
      <c r="A74" s="61"/>
      <c r="B74" s="53">
        <v>2020</v>
      </c>
      <c r="C74" s="238">
        <v>2020</v>
      </c>
      <c r="D74" s="50">
        <v>229</v>
      </c>
      <c r="E74" s="75"/>
      <c r="F74" s="50" t="s">
        <v>467</v>
      </c>
      <c r="G74" s="50" t="s">
        <v>14</v>
      </c>
      <c r="H74" s="73"/>
      <c r="I74" s="74">
        <v>167.63</v>
      </c>
      <c r="J74" s="74">
        <f>I74*K74</f>
        <v>7040.46</v>
      </c>
      <c r="K74" s="111">
        <v>42</v>
      </c>
      <c r="L74" s="61"/>
    </row>
    <row r="75" spans="1:17" x14ac:dyDescent="0.2">
      <c r="A75" s="257">
        <v>54</v>
      </c>
      <c r="B75" s="238">
        <v>2018</v>
      </c>
      <c r="C75" s="238">
        <v>2018</v>
      </c>
      <c r="D75" s="50">
        <v>230</v>
      </c>
      <c r="E75" s="75">
        <v>1203</v>
      </c>
      <c r="F75" s="50" t="s">
        <v>61</v>
      </c>
      <c r="G75" s="50" t="s">
        <v>14</v>
      </c>
      <c r="H75" s="73"/>
      <c r="I75" s="74">
        <v>129</v>
      </c>
      <c r="J75" s="74">
        <f>K75*I75</f>
        <v>258000</v>
      </c>
      <c r="K75" s="111">
        <v>2000</v>
      </c>
    </row>
    <row r="76" spans="1:17" s="257" customFormat="1" x14ac:dyDescent="0.2">
      <c r="A76" s="61">
        <v>55</v>
      </c>
      <c r="B76" s="53">
        <v>2020</v>
      </c>
      <c r="C76" s="238">
        <v>2020</v>
      </c>
      <c r="D76" s="50">
        <v>231</v>
      </c>
      <c r="E76" s="75"/>
      <c r="F76" s="50" t="s">
        <v>494</v>
      </c>
      <c r="G76" s="50" t="s">
        <v>14</v>
      </c>
      <c r="H76" s="73"/>
      <c r="I76" s="74">
        <v>4897</v>
      </c>
      <c r="J76" s="74">
        <f>I76*K76</f>
        <v>93043</v>
      </c>
      <c r="K76" s="111">
        <v>19</v>
      </c>
      <c r="L76" s="61"/>
      <c r="M76" s="61"/>
      <c r="N76" s="61"/>
      <c r="O76" s="61"/>
      <c r="P76" s="61"/>
      <c r="Q76" s="61"/>
    </row>
    <row r="77" spans="1:17" x14ac:dyDescent="0.2">
      <c r="A77" s="61">
        <v>56</v>
      </c>
      <c r="B77" s="237">
        <v>43622</v>
      </c>
      <c r="C77" s="237">
        <v>43622</v>
      </c>
      <c r="D77" s="50">
        <v>232</v>
      </c>
      <c r="E77" s="75"/>
      <c r="F77" s="50" t="s">
        <v>228</v>
      </c>
      <c r="G77" s="50" t="s">
        <v>14</v>
      </c>
      <c r="H77" s="50"/>
      <c r="I77" s="74">
        <v>10839.48</v>
      </c>
      <c r="J77" s="74">
        <f>K77*I77</f>
        <v>21678.959999999999</v>
      </c>
      <c r="K77" s="111">
        <v>2</v>
      </c>
    </row>
    <row r="78" spans="1:17" x14ac:dyDescent="0.2">
      <c r="A78" s="61">
        <v>57</v>
      </c>
      <c r="B78" s="53">
        <v>2021</v>
      </c>
      <c r="C78" s="238">
        <v>2021</v>
      </c>
      <c r="D78" s="50">
        <v>235</v>
      </c>
      <c r="E78" s="75"/>
      <c r="F78" s="50" t="s">
        <v>470</v>
      </c>
      <c r="G78" s="50" t="s">
        <v>14</v>
      </c>
      <c r="H78" s="73"/>
      <c r="I78" s="74">
        <v>2930</v>
      </c>
      <c r="J78" s="74">
        <f>I78*K78</f>
        <v>46880</v>
      </c>
      <c r="K78" s="113">
        <v>16</v>
      </c>
    </row>
    <row r="79" spans="1:17" x14ac:dyDescent="0.2">
      <c r="A79" s="61">
        <v>58</v>
      </c>
      <c r="B79" s="238">
        <v>2021</v>
      </c>
      <c r="C79" s="238">
        <v>2021</v>
      </c>
      <c r="D79" s="50">
        <v>236</v>
      </c>
      <c r="E79" s="75"/>
      <c r="F79" s="50" t="s">
        <v>267</v>
      </c>
      <c r="G79" s="50" t="s">
        <v>14</v>
      </c>
      <c r="H79" s="73"/>
      <c r="I79" s="74">
        <v>1331.48</v>
      </c>
      <c r="J79" s="74">
        <f>K79*I79</f>
        <v>14646.28</v>
      </c>
      <c r="K79" s="111">
        <v>11</v>
      </c>
    </row>
    <row r="80" spans="1:17" x14ac:dyDescent="0.2">
      <c r="A80" s="61">
        <v>59</v>
      </c>
      <c r="B80" s="237">
        <v>2020</v>
      </c>
      <c r="C80" s="237">
        <v>2020</v>
      </c>
      <c r="D80" s="50">
        <v>237</v>
      </c>
      <c r="E80" s="75">
        <v>4073</v>
      </c>
      <c r="F80" s="50" t="s">
        <v>39</v>
      </c>
      <c r="G80" s="50" t="s">
        <v>14</v>
      </c>
      <c r="H80" s="73"/>
      <c r="I80" s="74">
        <v>18.309999999999999</v>
      </c>
      <c r="J80" s="74">
        <f>K80*I80</f>
        <v>5035.25</v>
      </c>
      <c r="K80" s="111">
        <v>275</v>
      </c>
    </row>
    <row r="81" spans="1:17" x14ac:dyDescent="0.2">
      <c r="A81" s="78">
        <v>62</v>
      </c>
      <c r="B81" s="53">
        <v>2020</v>
      </c>
      <c r="C81" s="238">
        <v>2020</v>
      </c>
      <c r="D81" s="50">
        <v>239</v>
      </c>
      <c r="E81" s="75"/>
      <c r="F81" s="50" t="s">
        <v>12</v>
      </c>
      <c r="G81" s="50" t="s">
        <v>14</v>
      </c>
      <c r="H81" s="73"/>
      <c r="I81" s="74">
        <v>1062</v>
      </c>
      <c r="J81" s="74">
        <f>I81*K81</f>
        <v>45666</v>
      </c>
      <c r="K81" s="111">
        <v>43</v>
      </c>
    </row>
    <row r="82" spans="1:17" x14ac:dyDescent="0.2">
      <c r="A82" s="61">
        <v>64</v>
      </c>
      <c r="B82" s="238">
        <v>2018</v>
      </c>
      <c r="C82" s="238">
        <v>2018</v>
      </c>
      <c r="D82" s="50">
        <v>240</v>
      </c>
      <c r="E82" s="75">
        <v>5195</v>
      </c>
      <c r="F82" s="50" t="s">
        <v>462</v>
      </c>
      <c r="G82" s="50" t="s">
        <v>34</v>
      </c>
      <c r="H82" s="73"/>
      <c r="I82" s="74">
        <v>1293.28</v>
      </c>
      <c r="J82" s="74">
        <f>K82*I82</f>
        <v>5173.12</v>
      </c>
      <c r="K82" s="111">
        <v>4</v>
      </c>
    </row>
    <row r="83" spans="1:17" x14ac:dyDescent="0.2">
      <c r="A83" s="61">
        <v>65</v>
      </c>
      <c r="B83" s="237">
        <v>43622</v>
      </c>
      <c r="C83" s="237">
        <v>43622</v>
      </c>
      <c r="D83" s="50">
        <v>241</v>
      </c>
      <c r="E83" s="75">
        <v>9601</v>
      </c>
      <c r="F83" s="50" t="s">
        <v>307</v>
      </c>
      <c r="G83" s="50" t="s">
        <v>14</v>
      </c>
      <c r="H83" s="73"/>
      <c r="I83" s="74">
        <v>722.75</v>
      </c>
      <c r="J83" s="74">
        <f>K83*I83</f>
        <v>1445.5</v>
      </c>
      <c r="K83" s="111">
        <v>2</v>
      </c>
    </row>
    <row r="84" spans="1:17" x14ac:dyDescent="0.2">
      <c r="A84" s="61">
        <v>66</v>
      </c>
      <c r="B84" s="237">
        <v>43622</v>
      </c>
      <c r="C84" s="237">
        <v>43622</v>
      </c>
      <c r="D84" s="50">
        <v>243</v>
      </c>
      <c r="E84" s="75">
        <v>9598</v>
      </c>
      <c r="F84" s="50" t="s">
        <v>167</v>
      </c>
      <c r="G84" s="50" t="s">
        <v>14</v>
      </c>
      <c r="H84" s="50"/>
      <c r="I84" s="74">
        <v>722.75</v>
      </c>
      <c r="J84" s="74">
        <f>K84*I84</f>
        <v>1445.5</v>
      </c>
      <c r="K84" s="111">
        <v>2</v>
      </c>
    </row>
    <row r="85" spans="1:17" s="81" customFormat="1" x14ac:dyDescent="0.2">
      <c r="A85" s="61">
        <v>67</v>
      </c>
      <c r="B85" s="53">
        <v>2020</v>
      </c>
      <c r="C85" s="53">
        <v>2020</v>
      </c>
      <c r="D85" s="50">
        <v>244</v>
      </c>
      <c r="E85" s="50"/>
      <c r="F85" s="50" t="s">
        <v>414</v>
      </c>
      <c r="G85" s="50" t="s">
        <v>497</v>
      </c>
      <c r="H85" s="50"/>
      <c r="I85" s="50">
        <v>374.25</v>
      </c>
      <c r="J85" s="74">
        <f>I85*K85</f>
        <v>3742.5</v>
      </c>
      <c r="K85" s="113">
        <v>10</v>
      </c>
      <c r="L85" s="61"/>
    </row>
    <row r="86" spans="1:17" s="81" customFormat="1" x14ac:dyDescent="0.2">
      <c r="A86" s="61">
        <v>68</v>
      </c>
      <c r="B86" s="237">
        <v>43622</v>
      </c>
      <c r="C86" s="237">
        <v>43622</v>
      </c>
      <c r="D86" s="50">
        <v>245</v>
      </c>
      <c r="E86" s="75">
        <v>9639</v>
      </c>
      <c r="F86" s="50" t="s">
        <v>495</v>
      </c>
      <c r="G86" s="50" t="s">
        <v>14</v>
      </c>
      <c r="H86" s="50"/>
      <c r="I86" s="74">
        <v>3556.22</v>
      </c>
      <c r="J86" s="74">
        <f>K86*I86</f>
        <v>17781.099999999999</v>
      </c>
      <c r="K86" s="111">
        <v>5</v>
      </c>
      <c r="L86" s="61"/>
    </row>
    <row r="87" spans="1:17" x14ac:dyDescent="0.2">
      <c r="A87" s="61">
        <v>71</v>
      </c>
      <c r="B87" s="238">
        <v>2021</v>
      </c>
      <c r="C87" s="53">
        <v>2021</v>
      </c>
      <c r="D87" s="50">
        <v>246</v>
      </c>
      <c r="E87" s="75"/>
      <c r="F87" s="50" t="s">
        <v>499</v>
      </c>
      <c r="G87" s="50" t="s">
        <v>14</v>
      </c>
      <c r="H87" s="73"/>
      <c r="I87" s="74">
        <v>4454.5</v>
      </c>
      <c r="J87" s="74">
        <f>I87*K87</f>
        <v>57908.5</v>
      </c>
      <c r="K87" s="113">
        <v>13</v>
      </c>
    </row>
    <row r="88" spans="1:17" s="81" customFormat="1" x14ac:dyDescent="0.2">
      <c r="A88" s="61">
        <v>72</v>
      </c>
      <c r="B88" s="237">
        <v>43588</v>
      </c>
      <c r="C88" s="237">
        <v>43588</v>
      </c>
      <c r="D88" s="50">
        <v>247</v>
      </c>
      <c r="E88" s="75">
        <v>2665</v>
      </c>
      <c r="F88" s="50" t="s">
        <v>23</v>
      </c>
      <c r="G88" s="50" t="s">
        <v>37</v>
      </c>
      <c r="H88" s="50"/>
      <c r="I88" s="74">
        <v>258</v>
      </c>
      <c r="J88" s="74">
        <f>K88*I88</f>
        <v>11094</v>
      </c>
      <c r="K88" s="111">
        <v>43</v>
      </c>
      <c r="L88" s="61"/>
    </row>
    <row r="89" spans="1:17" x14ac:dyDescent="0.2">
      <c r="A89" s="61">
        <v>73</v>
      </c>
      <c r="B89" s="237">
        <v>43622</v>
      </c>
      <c r="C89" s="237">
        <v>43622</v>
      </c>
      <c r="D89" s="50">
        <v>248</v>
      </c>
      <c r="E89" s="75">
        <v>1608</v>
      </c>
      <c r="F89" s="50" t="s">
        <v>135</v>
      </c>
      <c r="G89" s="50" t="s">
        <v>14</v>
      </c>
      <c r="H89" s="73"/>
      <c r="I89" s="74">
        <v>2088.6</v>
      </c>
      <c r="J89" s="74">
        <f>K89*I89</f>
        <v>4177.2</v>
      </c>
      <c r="K89" s="111">
        <v>2</v>
      </c>
    </row>
    <row r="90" spans="1:17" s="79" customFormat="1" x14ac:dyDescent="0.2">
      <c r="A90" s="61">
        <v>75</v>
      </c>
      <c r="B90" s="238">
        <v>2020</v>
      </c>
      <c r="C90" s="53">
        <v>2020</v>
      </c>
      <c r="D90" s="50">
        <v>249</v>
      </c>
      <c r="E90" s="75"/>
      <c r="F90" s="50" t="s">
        <v>500</v>
      </c>
      <c r="G90" s="50" t="s">
        <v>14</v>
      </c>
      <c r="H90" s="73"/>
      <c r="I90" s="74">
        <v>2767.1</v>
      </c>
      <c r="J90" s="74">
        <f>I90*K90</f>
        <v>2767.1</v>
      </c>
      <c r="K90" s="113">
        <v>1</v>
      </c>
      <c r="L90" s="61"/>
      <c r="M90" s="61"/>
      <c r="N90" s="61"/>
      <c r="O90" s="61"/>
      <c r="P90" s="61"/>
      <c r="Q90" s="61"/>
    </row>
    <row r="91" spans="1:17" s="81" customFormat="1" x14ac:dyDescent="0.2">
      <c r="A91" s="61">
        <v>76</v>
      </c>
      <c r="B91" s="237">
        <v>43622</v>
      </c>
      <c r="C91" s="237">
        <v>43622</v>
      </c>
      <c r="D91" s="50">
        <v>250</v>
      </c>
      <c r="E91" s="75"/>
      <c r="F91" s="50" t="s">
        <v>498</v>
      </c>
      <c r="G91" s="50" t="s">
        <v>14</v>
      </c>
      <c r="H91" s="50"/>
      <c r="I91" s="74">
        <v>1325.52</v>
      </c>
      <c r="J91" s="74">
        <f>K91*I91</f>
        <v>3976.56</v>
      </c>
      <c r="K91" s="111">
        <v>3</v>
      </c>
      <c r="L91" s="61"/>
    </row>
    <row r="92" spans="1:17" x14ac:dyDescent="0.2">
      <c r="A92" s="61">
        <v>77</v>
      </c>
      <c r="B92" s="237">
        <v>43567</v>
      </c>
      <c r="C92" s="237">
        <v>43567</v>
      </c>
      <c r="D92" s="50">
        <v>251</v>
      </c>
      <c r="E92" s="75">
        <v>2550</v>
      </c>
      <c r="F92" s="50" t="s">
        <v>401</v>
      </c>
      <c r="G92" s="50" t="s">
        <v>14</v>
      </c>
      <c r="H92" s="73"/>
      <c r="I92" s="74">
        <v>92.04</v>
      </c>
      <c r="J92" s="74">
        <f>K92*I92</f>
        <v>32029.920000000002</v>
      </c>
      <c r="K92" s="111">
        <v>348</v>
      </c>
    </row>
    <row r="93" spans="1:17" x14ac:dyDescent="0.2">
      <c r="A93" s="61">
        <v>79</v>
      </c>
      <c r="B93" s="53">
        <v>2021</v>
      </c>
      <c r="C93" s="53">
        <v>2021</v>
      </c>
      <c r="D93" s="50">
        <v>252</v>
      </c>
      <c r="E93" s="75"/>
      <c r="F93" s="50" t="s">
        <v>371</v>
      </c>
      <c r="G93" s="50" t="s">
        <v>14</v>
      </c>
      <c r="H93" s="73"/>
      <c r="I93" s="74">
        <v>31</v>
      </c>
      <c r="J93" s="219">
        <f>I93*K93</f>
        <v>6417</v>
      </c>
      <c r="K93" s="113">
        <v>207</v>
      </c>
    </row>
    <row r="94" spans="1:17" x14ac:dyDescent="0.2">
      <c r="A94" s="61">
        <v>80</v>
      </c>
      <c r="B94" s="53">
        <v>2020</v>
      </c>
      <c r="C94" s="53">
        <v>2020</v>
      </c>
      <c r="D94" s="50">
        <v>260</v>
      </c>
      <c r="E94" s="50"/>
      <c r="F94" s="50" t="s">
        <v>416</v>
      </c>
      <c r="G94" s="50" t="s">
        <v>14</v>
      </c>
      <c r="H94" s="50"/>
      <c r="I94" s="50">
        <v>6.11</v>
      </c>
      <c r="J94" s="74">
        <f>I94*K94</f>
        <v>2633.4100000000003</v>
      </c>
      <c r="K94" s="113">
        <v>431</v>
      </c>
    </row>
    <row r="95" spans="1:17" x14ac:dyDescent="0.2">
      <c r="A95" s="61">
        <v>81</v>
      </c>
      <c r="B95" s="53">
        <v>2020</v>
      </c>
      <c r="C95" s="53">
        <v>2020</v>
      </c>
      <c r="D95" s="50">
        <v>262</v>
      </c>
      <c r="E95" s="50"/>
      <c r="F95" s="50" t="s">
        <v>558</v>
      </c>
      <c r="G95" s="50" t="s">
        <v>14</v>
      </c>
      <c r="H95" s="50"/>
      <c r="I95" s="50">
        <v>6.11</v>
      </c>
      <c r="J95" s="74">
        <f>I95*K95</f>
        <v>2859.48</v>
      </c>
      <c r="K95" s="113">
        <v>468</v>
      </c>
    </row>
    <row r="96" spans="1:17" x14ac:dyDescent="0.2">
      <c r="A96" s="61">
        <v>82</v>
      </c>
      <c r="B96" s="238">
        <v>2021</v>
      </c>
      <c r="C96" s="238">
        <v>2021</v>
      </c>
      <c r="D96" s="50">
        <v>263</v>
      </c>
      <c r="E96" s="75" t="s">
        <v>212</v>
      </c>
      <c r="F96" s="50" t="s">
        <v>80</v>
      </c>
      <c r="G96" s="50" t="s">
        <v>81</v>
      </c>
      <c r="H96" s="50"/>
      <c r="I96" s="74">
        <v>9.44</v>
      </c>
      <c r="J96" s="74">
        <f>K96*I96</f>
        <v>9562.7199999999993</v>
      </c>
      <c r="K96" s="111">
        <v>1013</v>
      </c>
      <c r="L96" s="78"/>
    </row>
    <row r="97" spans="1:17" x14ac:dyDescent="0.2">
      <c r="A97" s="61">
        <v>83</v>
      </c>
      <c r="B97" s="238">
        <v>2021</v>
      </c>
      <c r="C97" s="238">
        <v>2021</v>
      </c>
      <c r="D97" s="50">
        <v>264</v>
      </c>
      <c r="E97" s="50" t="s">
        <v>213</v>
      </c>
      <c r="F97" s="50" t="s">
        <v>84</v>
      </c>
      <c r="G97" s="50" t="s">
        <v>81</v>
      </c>
      <c r="H97" s="50"/>
      <c r="I97" s="74">
        <v>24.78</v>
      </c>
      <c r="J97" s="74">
        <f>K97*I97</f>
        <v>25102.14</v>
      </c>
      <c r="K97" s="111">
        <v>1013</v>
      </c>
    </row>
    <row r="98" spans="1:17" x14ac:dyDescent="0.2">
      <c r="A98" s="78">
        <v>84</v>
      </c>
      <c r="B98" s="53">
        <v>2021</v>
      </c>
      <c r="C98" s="238">
        <v>2021</v>
      </c>
      <c r="D98" s="50">
        <v>265</v>
      </c>
      <c r="E98" s="75"/>
      <c r="F98" s="50" t="s">
        <v>466</v>
      </c>
      <c r="G98" s="50" t="s">
        <v>14</v>
      </c>
      <c r="H98" s="73"/>
      <c r="I98" s="74">
        <v>21.24</v>
      </c>
      <c r="J98" s="74">
        <f>I98*K98</f>
        <v>2697.48</v>
      </c>
      <c r="K98" s="111">
        <v>127</v>
      </c>
    </row>
    <row r="99" spans="1:17" s="78" customFormat="1" x14ac:dyDescent="0.2">
      <c r="A99" s="61">
        <v>85</v>
      </c>
      <c r="B99" s="238">
        <v>2020</v>
      </c>
      <c r="C99" s="238">
        <v>2020</v>
      </c>
      <c r="D99" s="50">
        <v>266</v>
      </c>
      <c r="E99" s="75"/>
      <c r="F99" s="50" t="s">
        <v>473</v>
      </c>
      <c r="G99" s="50" t="s">
        <v>14</v>
      </c>
      <c r="H99" s="73"/>
      <c r="I99" s="74">
        <v>4.92</v>
      </c>
      <c r="J99" s="74">
        <f>I99*K99</f>
        <v>7202.88</v>
      </c>
      <c r="K99" s="113">
        <v>1464</v>
      </c>
      <c r="L99" s="61"/>
    </row>
    <row r="100" spans="1:17" x14ac:dyDescent="0.2">
      <c r="A100" s="61">
        <v>86</v>
      </c>
      <c r="B100" s="238">
        <v>2018</v>
      </c>
      <c r="C100" s="238">
        <v>2018</v>
      </c>
      <c r="D100" s="50">
        <v>267</v>
      </c>
      <c r="E100" s="75">
        <v>5195</v>
      </c>
      <c r="F100" s="50" t="s">
        <v>472</v>
      </c>
      <c r="G100" s="50" t="s">
        <v>34</v>
      </c>
      <c r="H100" s="73"/>
      <c r="I100" s="74">
        <v>1293.28</v>
      </c>
      <c r="J100" s="74">
        <f>K100*I100</f>
        <v>3879.84</v>
      </c>
      <c r="K100" s="111">
        <v>3</v>
      </c>
    </row>
    <row r="101" spans="1:17" x14ac:dyDescent="0.2">
      <c r="A101" s="61">
        <v>87</v>
      </c>
      <c r="B101" s="238">
        <v>2018</v>
      </c>
      <c r="C101" s="238">
        <v>2018</v>
      </c>
      <c r="D101" s="50">
        <v>268</v>
      </c>
      <c r="E101" s="75">
        <v>7635</v>
      </c>
      <c r="F101" s="50" t="s">
        <v>36</v>
      </c>
      <c r="G101" s="50" t="s">
        <v>14</v>
      </c>
      <c r="H101" s="73"/>
      <c r="I101" s="74">
        <v>1.22</v>
      </c>
      <c r="J101" s="74">
        <f>K101*I101</f>
        <v>36234</v>
      </c>
      <c r="K101" s="111">
        <v>29700</v>
      </c>
    </row>
    <row r="102" spans="1:17" x14ac:dyDescent="0.2">
      <c r="A102" s="61">
        <v>88</v>
      </c>
      <c r="B102" s="53">
        <v>2020</v>
      </c>
      <c r="C102" s="53">
        <v>2020</v>
      </c>
      <c r="D102" s="50">
        <v>269</v>
      </c>
      <c r="E102" s="50"/>
      <c r="F102" s="50" t="s">
        <v>434</v>
      </c>
      <c r="G102" s="50" t="s">
        <v>14</v>
      </c>
      <c r="H102" s="50"/>
      <c r="I102" s="50">
        <v>390.6</v>
      </c>
      <c r="J102" s="74">
        <f>I102*K102</f>
        <v>1953</v>
      </c>
      <c r="K102" s="113">
        <v>5</v>
      </c>
    </row>
    <row r="103" spans="1:17" x14ac:dyDescent="0.2">
      <c r="A103" s="61">
        <v>96</v>
      </c>
      <c r="B103" s="237">
        <v>43567</v>
      </c>
      <c r="C103" s="237">
        <v>43567</v>
      </c>
      <c r="D103" s="50">
        <v>271</v>
      </c>
      <c r="E103" s="75">
        <v>1610</v>
      </c>
      <c r="F103" s="50" t="s">
        <v>131</v>
      </c>
      <c r="G103" s="50" t="s">
        <v>14</v>
      </c>
      <c r="H103" s="73"/>
      <c r="I103" s="74">
        <v>3.98</v>
      </c>
      <c r="J103" s="74">
        <f>K103*I103</f>
        <v>652.72</v>
      </c>
      <c r="K103" s="111">
        <v>164</v>
      </c>
    </row>
    <row r="104" spans="1:17" x14ac:dyDescent="0.2">
      <c r="A104" s="265">
        <v>98</v>
      </c>
      <c r="B104" s="237">
        <v>43567</v>
      </c>
      <c r="C104" s="237">
        <v>43567</v>
      </c>
      <c r="D104" s="231">
        <v>272</v>
      </c>
      <c r="E104" s="75">
        <v>6572</v>
      </c>
      <c r="F104" s="50" t="s">
        <v>402</v>
      </c>
      <c r="G104" s="50" t="s">
        <v>14</v>
      </c>
      <c r="H104" s="73"/>
      <c r="I104" s="74">
        <v>109.4</v>
      </c>
      <c r="J104" s="74">
        <f>K104*I104</f>
        <v>328.20000000000005</v>
      </c>
      <c r="K104" s="111">
        <v>3</v>
      </c>
    </row>
    <row r="105" spans="1:17" s="265" customFormat="1" x14ac:dyDescent="0.2">
      <c r="A105" s="61">
        <v>99</v>
      </c>
      <c r="B105" s="238">
        <v>2021</v>
      </c>
      <c r="C105" s="238">
        <v>2021</v>
      </c>
      <c r="D105" s="50">
        <v>273</v>
      </c>
      <c r="E105" s="75">
        <v>3770</v>
      </c>
      <c r="F105" s="50" t="s">
        <v>30</v>
      </c>
      <c r="G105" s="50" t="s">
        <v>10</v>
      </c>
      <c r="H105" s="73"/>
      <c r="I105" s="74">
        <v>141.6</v>
      </c>
      <c r="J105" s="74">
        <f>K105*I105</f>
        <v>13027.199999999999</v>
      </c>
      <c r="K105" s="111">
        <v>92</v>
      </c>
      <c r="L105" s="61"/>
      <c r="M105" s="61"/>
      <c r="N105" s="61"/>
      <c r="O105" s="61"/>
      <c r="P105" s="61"/>
      <c r="Q105" s="61"/>
    </row>
    <row r="106" spans="1:17" x14ac:dyDescent="0.2">
      <c r="A106" s="265">
        <v>100</v>
      </c>
      <c r="B106" s="237">
        <v>43567</v>
      </c>
      <c r="C106" s="237">
        <v>43567</v>
      </c>
      <c r="D106" s="50">
        <v>274</v>
      </c>
      <c r="E106" s="75">
        <v>3767</v>
      </c>
      <c r="F106" s="50" t="s">
        <v>129</v>
      </c>
      <c r="G106" s="50" t="s">
        <v>14</v>
      </c>
      <c r="H106" s="73"/>
      <c r="I106" s="74">
        <v>5.08</v>
      </c>
      <c r="J106" s="74">
        <f>K106*I106</f>
        <v>1950.72</v>
      </c>
      <c r="K106" s="111">
        <v>384</v>
      </c>
    </row>
    <row r="107" spans="1:17" s="265" customFormat="1" x14ac:dyDescent="0.2">
      <c r="A107" s="61">
        <v>101</v>
      </c>
      <c r="B107" s="53">
        <v>2020</v>
      </c>
      <c r="C107" s="53">
        <v>2020</v>
      </c>
      <c r="D107" s="50">
        <v>275</v>
      </c>
      <c r="E107" s="75"/>
      <c r="F107" s="50" t="s">
        <v>380</v>
      </c>
      <c r="G107" s="50" t="s">
        <v>14</v>
      </c>
      <c r="H107" s="73"/>
      <c r="I107" s="74">
        <v>141.6</v>
      </c>
      <c r="J107" s="219">
        <f>I107*K107</f>
        <v>21664.799999999999</v>
      </c>
      <c r="K107" s="113">
        <v>153</v>
      </c>
      <c r="L107" s="61"/>
      <c r="M107" s="61"/>
      <c r="N107" s="61"/>
      <c r="O107" s="61"/>
      <c r="P107" s="61"/>
      <c r="Q107" s="61"/>
    </row>
    <row r="108" spans="1:17" x14ac:dyDescent="0.2">
      <c r="B108" s="53">
        <v>2021</v>
      </c>
      <c r="C108" s="53">
        <v>2021</v>
      </c>
      <c r="D108" s="50">
        <v>277</v>
      </c>
      <c r="E108" s="75"/>
      <c r="F108" s="50" t="s">
        <v>87</v>
      </c>
      <c r="G108" s="50" t="s">
        <v>14</v>
      </c>
      <c r="H108" s="73"/>
      <c r="I108" s="74">
        <v>9</v>
      </c>
      <c r="J108" s="219">
        <f>I108*K108</f>
        <v>2700</v>
      </c>
      <c r="K108" s="113">
        <v>300</v>
      </c>
    </row>
    <row r="109" spans="1:17" x14ac:dyDescent="0.2">
      <c r="A109" s="61">
        <v>103</v>
      </c>
      <c r="B109" s="237">
        <v>43567</v>
      </c>
      <c r="C109" s="237">
        <v>43567</v>
      </c>
      <c r="D109" s="50">
        <v>278</v>
      </c>
      <c r="E109" s="75">
        <v>6914</v>
      </c>
      <c r="F109" s="50" t="s">
        <v>166</v>
      </c>
      <c r="G109" s="50" t="s">
        <v>14</v>
      </c>
      <c r="H109" s="73"/>
      <c r="I109" s="74">
        <v>23.6</v>
      </c>
      <c r="J109" s="74">
        <f>K109*I109</f>
        <v>1227.2</v>
      </c>
      <c r="K109" s="111">
        <v>52</v>
      </c>
    </row>
    <row r="110" spans="1:17" x14ac:dyDescent="0.2">
      <c r="A110" s="61">
        <v>104</v>
      </c>
      <c r="B110" s="237">
        <v>43567</v>
      </c>
      <c r="C110" s="237">
        <v>43567</v>
      </c>
      <c r="D110" s="50">
        <v>280</v>
      </c>
      <c r="E110" s="75">
        <v>9622</v>
      </c>
      <c r="F110" s="50" t="s">
        <v>126</v>
      </c>
      <c r="G110" s="50" t="s">
        <v>81</v>
      </c>
      <c r="H110" s="73"/>
      <c r="I110" s="74">
        <v>33</v>
      </c>
      <c r="J110" s="74">
        <f>K110*I110</f>
        <v>198</v>
      </c>
      <c r="K110" s="111">
        <v>6</v>
      </c>
    </row>
    <row r="111" spans="1:17" x14ac:dyDescent="0.2">
      <c r="A111" s="61">
        <v>105</v>
      </c>
      <c r="B111" s="238">
        <v>2021</v>
      </c>
      <c r="C111" s="238">
        <v>2021</v>
      </c>
      <c r="D111" s="50">
        <v>281</v>
      </c>
      <c r="E111" s="75">
        <v>2550</v>
      </c>
      <c r="F111" s="50" t="s">
        <v>559</v>
      </c>
      <c r="G111" s="50" t="s">
        <v>14</v>
      </c>
      <c r="H111" s="73"/>
      <c r="I111" s="74">
        <v>42</v>
      </c>
      <c r="J111" s="74">
        <f>K111*I111</f>
        <v>12600</v>
      </c>
      <c r="K111" s="111">
        <v>300</v>
      </c>
    </row>
    <row r="112" spans="1:17" s="141" customFormat="1" x14ac:dyDescent="0.2">
      <c r="A112" s="61"/>
      <c r="B112" s="238">
        <v>2021</v>
      </c>
      <c r="C112" s="53">
        <v>2021</v>
      </c>
      <c r="D112" s="50">
        <v>287</v>
      </c>
      <c r="E112" s="75"/>
      <c r="F112" s="50" t="s">
        <v>563</v>
      </c>
      <c r="G112" s="50" t="s">
        <v>14</v>
      </c>
      <c r="H112" s="73"/>
      <c r="I112" s="74">
        <v>2850</v>
      </c>
      <c r="J112" s="74">
        <f>I112*K112</f>
        <v>11400</v>
      </c>
      <c r="K112" s="113">
        <v>4</v>
      </c>
      <c r="L112" s="61"/>
    </row>
    <row r="113" spans="1:12" s="141" customFormat="1" x14ac:dyDescent="0.2">
      <c r="A113" s="61"/>
      <c r="B113" s="238">
        <v>2021</v>
      </c>
      <c r="C113" s="53">
        <v>2021</v>
      </c>
      <c r="D113" s="50">
        <v>291</v>
      </c>
      <c r="E113" s="75"/>
      <c r="F113" s="50" t="s">
        <v>562</v>
      </c>
      <c r="G113" s="50" t="s">
        <v>14</v>
      </c>
      <c r="H113" s="73"/>
      <c r="I113" s="74">
        <v>2550</v>
      </c>
      <c r="J113" s="74">
        <f>I113*K113</f>
        <v>38250</v>
      </c>
      <c r="K113" s="113">
        <v>15</v>
      </c>
      <c r="L113" s="257"/>
    </row>
    <row r="114" spans="1:12" s="204" customFormat="1" x14ac:dyDescent="0.2">
      <c r="A114" s="61"/>
      <c r="B114" s="238">
        <v>2021</v>
      </c>
      <c r="C114" s="238">
        <v>2021</v>
      </c>
      <c r="D114" s="50">
        <v>293</v>
      </c>
      <c r="E114" s="121"/>
      <c r="F114" s="121" t="s">
        <v>566</v>
      </c>
      <c r="G114" s="121" t="s">
        <v>14</v>
      </c>
      <c r="H114" s="231"/>
      <c r="I114" s="231">
        <v>57.25</v>
      </c>
      <c r="J114" s="74">
        <f>I114*K114</f>
        <v>1431.25</v>
      </c>
      <c r="K114" s="483">
        <v>25</v>
      </c>
      <c r="L114" s="257"/>
    </row>
    <row r="115" spans="1:12" s="141" customFormat="1" x14ac:dyDescent="0.2">
      <c r="A115" s="61"/>
      <c r="B115" s="238">
        <v>2021</v>
      </c>
      <c r="C115" s="238">
        <v>2021</v>
      </c>
      <c r="D115" s="50">
        <v>294</v>
      </c>
      <c r="E115" s="121"/>
      <c r="F115" s="121" t="s">
        <v>567</v>
      </c>
      <c r="G115" s="121" t="s">
        <v>14</v>
      </c>
      <c r="H115" s="231"/>
      <c r="I115" s="231">
        <v>13.25</v>
      </c>
      <c r="J115" s="74">
        <f>I115*K115</f>
        <v>6625</v>
      </c>
      <c r="K115" s="483">
        <v>500</v>
      </c>
      <c r="L115" s="257"/>
    </row>
    <row r="116" spans="1:12" s="467" customFormat="1" x14ac:dyDescent="0.2">
      <c r="A116" s="257"/>
      <c r="B116" s="238">
        <v>2021</v>
      </c>
      <c r="C116" s="238">
        <v>2021</v>
      </c>
      <c r="D116" s="50">
        <v>295</v>
      </c>
      <c r="E116" s="121"/>
      <c r="F116" s="121" t="s">
        <v>568</v>
      </c>
      <c r="G116" s="121" t="s">
        <v>14</v>
      </c>
      <c r="H116" s="231"/>
      <c r="I116" s="231">
        <v>170.4</v>
      </c>
      <c r="J116" s="74">
        <f>I116*K116</f>
        <v>8520</v>
      </c>
      <c r="K116" s="483">
        <v>50</v>
      </c>
      <c r="L116" s="257"/>
    </row>
    <row r="117" spans="1:12" s="331" customFormat="1" x14ac:dyDescent="0.2">
      <c r="A117" s="257"/>
      <c r="B117" s="238">
        <v>2021</v>
      </c>
      <c r="C117" s="238">
        <v>2021</v>
      </c>
      <c r="D117" s="50">
        <v>296</v>
      </c>
      <c r="E117" s="75"/>
      <c r="F117" s="50" t="s">
        <v>555</v>
      </c>
      <c r="G117" s="50" t="s">
        <v>14</v>
      </c>
      <c r="H117" s="50"/>
      <c r="I117" s="74">
        <v>11</v>
      </c>
      <c r="J117" s="74">
        <f>K117*I117</f>
        <v>5500</v>
      </c>
      <c r="K117" s="111">
        <v>500</v>
      </c>
      <c r="L117" s="257"/>
    </row>
    <row r="118" spans="1:12" s="331" customFormat="1" x14ac:dyDescent="0.2">
      <c r="A118" s="257"/>
      <c r="B118" s="53">
        <v>2021</v>
      </c>
      <c r="C118" s="53">
        <v>2021</v>
      </c>
      <c r="D118" s="50">
        <v>297</v>
      </c>
      <c r="E118" s="50"/>
      <c r="F118" s="50" t="s">
        <v>368</v>
      </c>
      <c r="G118" s="50" t="s">
        <v>14</v>
      </c>
      <c r="H118" s="74"/>
      <c r="I118" s="74">
        <v>3.5</v>
      </c>
      <c r="J118" s="219">
        <f>I118*K118</f>
        <v>28000</v>
      </c>
      <c r="K118" s="113">
        <v>8000</v>
      </c>
      <c r="L118" s="257"/>
    </row>
    <row r="119" spans="1:12" s="331" customFormat="1" x14ac:dyDescent="0.2">
      <c r="B119" s="489"/>
      <c r="C119" s="489"/>
      <c r="D119" s="490"/>
      <c r="E119" s="490"/>
      <c r="F119" s="490"/>
      <c r="G119" s="490"/>
      <c r="H119" s="491"/>
      <c r="I119" s="491"/>
      <c r="J119" s="491"/>
      <c r="K119" s="492"/>
    </row>
    <row r="120" spans="1:12" s="331" customFormat="1" x14ac:dyDescent="0.2">
      <c r="B120" s="278"/>
      <c r="C120" s="278"/>
      <c r="D120" s="156"/>
      <c r="E120" s="157"/>
      <c r="F120" s="156"/>
      <c r="G120" s="156"/>
      <c r="H120" s="160"/>
      <c r="I120" s="158"/>
      <c r="J120" s="158"/>
      <c r="K120" s="159"/>
      <c r="L120" s="141"/>
    </row>
    <row r="121" spans="1:12" s="331" customFormat="1" x14ac:dyDescent="0.2">
      <c r="B121" s="278"/>
      <c r="C121" s="278"/>
      <c r="D121" s="156"/>
      <c r="E121" s="157"/>
      <c r="F121" s="156"/>
      <c r="G121" s="156"/>
      <c r="H121" s="160"/>
      <c r="I121" s="158"/>
      <c r="J121" s="158"/>
      <c r="K121" s="159"/>
      <c r="L121" s="141"/>
    </row>
    <row r="122" spans="1:12" s="331" customFormat="1" x14ac:dyDescent="0.2">
      <c r="B122" s="278"/>
      <c r="C122" s="278"/>
      <c r="D122" s="156"/>
      <c r="E122" s="157"/>
      <c r="F122" s="156"/>
      <c r="G122" s="156"/>
      <c r="H122" s="160"/>
      <c r="I122" s="158"/>
      <c r="J122" s="158"/>
      <c r="K122" s="159"/>
      <c r="L122" s="156"/>
    </row>
    <row r="123" spans="1:12" s="141" customFormat="1" x14ac:dyDescent="0.2">
      <c r="B123" s="278"/>
      <c r="C123" s="278"/>
      <c r="D123" s="156"/>
      <c r="E123" s="157"/>
      <c r="F123" s="156"/>
      <c r="G123" s="156"/>
      <c r="H123" s="160"/>
      <c r="I123" s="158"/>
      <c r="J123" s="158"/>
      <c r="K123" s="159"/>
      <c r="L123" s="156"/>
    </row>
    <row r="124" spans="1:12" s="141" customFormat="1" x14ac:dyDescent="0.2">
      <c r="B124" s="278"/>
      <c r="C124" s="278"/>
      <c r="D124" s="156"/>
      <c r="E124" s="157"/>
      <c r="F124" s="156"/>
      <c r="G124" s="156"/>
      <c r="H124" s="160"/>
      <c r="I124" s="158"/>
      <c r="J124" s="158"/>
      <c r="K124" s="159"/>
      <c r="L124" s="156"/>
    </row>
    <row r="125" spans="1:12" s="156" customFormat="1" x14ac:dyDescent="0.2">
      <c r="K125" s="493"/>
      <c r="L125" s="141"/>
    </row>
    <row r="126" spans="1:12" s="156" customFormat="1" ht="12" thickBot="1" x14ac:dyDescent="0.25">
      <c r="K126" s="493"/>
      <c r="L126" s="141"/>
    </row>
    <row r="127" spans="1:12" s="141" customFormat="1" ht="18.75" x14ac:dyDescent="0.3">
      <c r="B127" s="1049" t="s">
        <v>357</v>
      </c>
      <c r="C127" s="1050"/>
      <c r="D127" s="1050"/>
      <c r="E127" s="1050"/>
      <c r="F127" s="1050"/>
      <c r="G127" s="1050"/>
      <c r="H127" s="1050"/>
      <c r="I127" s="1050"/>
      <c r="J127" s="1050"/>
      <c r="K127" s="344"/>
      <c r="L127" s="378"/>
    </row>
    <row r="128" spans="1:12" s="135" customFormat="1" ht="15" x14ac:dyDescent="0.25">
      <c r="B128" s="494" t="s">
        <v>569</v>
      </c>
      <c r="C128" s="495"/>
      <c r="D128" s="495"/>
      <c r="E128" s="495"/>
      <c r="F128" s="495"/>
      <c r="G128" s="495"/>
      <c r="H128" s="495"/>
      <c r="I128" s="495"/>
      <c r="J128" s="495"/>
      <c r="K128" s="496"/>
    </row>
    <row r="129" spans="1:17" s="141" customFormat="1" x14ac:dyDescent="0.2">
      <c r="B129" s="497" t="s">
        <v>570</v>
      </c>
      <c r="C129" s="498"/>
      <c r="D129" s="498"/>
      <c r="E129" s="498"/>
      <c r="F129" s="498"/>
      <c r="G129" s="498"/>
      <c r="H129" s="498"/>
      <c r="I129" s="498"/>
      <c r="J129" s="498"/>
      <c r="K129" s="346"/>
    </row>
    <row r="130" spans="1:17" s="499" customFormat="1" x14ac:dyDescent="0.2">
      <c r="B130" s="500"/>
      <c r="C130" s="501" t="s">
        <v>571</v>
      </c>
      <c r="D130" s="501"/>
      <c r="E130" s="502"/>
      <c r="F130" s="501"/>
      <c r="G130" s="501"/>
      <c r="H130" s="503"/>
      <c r="I130" s="504"/>
      <c r="J130" s="501"/>
      <c r="K130" s="505"/>
      <c r="L130" s="279"/>
    </row>
    <row r="131" spans="1:17" s="141" customFormat="1" x14ac:dyDescent="0.2">
      <c r="B131" s="236" t="s">
        <v>1</v>
      </c>
      <c r="C131" s="236" t="s">
        <v>1</v>
      </c>
      <c r="D131" s="244" t="s">
        <v>344</v>
      </c>
      <c r="E131" s="68"/>
      <c r="F131" s="67"/>
      <c r="G131" s="67" t="s">
        <v>4</v>
      </c>
      <c r="H131" s="69" t="s">
        <v>204</v>
      </c>
      <c r="I131" s="70" t="s">
        <v>441</v>
      </c>
      <c r="J131" s="70"/>
      <c r="K131" s="480"/>
      <c r="L131" s="61"/>
    </row>
    <row r="132" spans="1:17" s="141" customFormat="1" x14ac:dyDescent="0.2">
      <c r="B132" s="244" t="s">
        <v>342</v>
      </c>
      <c r="C132" s="244" t="s">
        <v>343</v>
      </c>
      <c r="D132" s="67" t="s">
        <v>345</v>
      </c>
      <c r="E132" s="68" t="s">
        <v>171</v>
      </c>
      <c r="F132" s="67" t="s">
        <v>0</v>
      </c>
      <c r="G132" s="67" t="s">
        <v>5</v>
      </c>
      <c r="H132" s="69" t="s">
        <v>3</v>
      </c>
      <c r="I132" s="70" t="s">
        <v>7</v>
      </c>
      <c r="J132" s="70" t="s">
        <v>8</v>
      </c>
      <c r="K132" s="480" t="s">
        <v>346</v>
      </c>
      <c r="L132" s="61"/>
    </row>
    <row r="133" spans="1:17" s="141" customFormat="1" x14ac:dyDescent="0.2">
      <c r="B133" s="237"/>
      <c r="C133" s="237"/>
      <c r="D133" s="50"/>
      <c r="E133" s="75"/>
      <c r="F133" s="50"/>
      <c r="G133" s="50"/>
      <c r="H133" s="73"/>
      <c r="I133" s="74"/>
      <c r="J133" s="74"/>
      <c r="K133" s="111"/>
      <c r="L133" s="61"/>
    </row>
    <row r="134" spans="1:17" x14ac:dyDescent="0.2">
      <c r="A134" s="61">
        <v>107</v>
      </c>
      <c r="B134" s="238">
        <v>2018</v>
      </c>
      <c r="C134" s="238">
        <v>2018</v>
      </c>
      <c r="D134" s="50">
        <v>172</v>
      </c>
      <c r="E134" s="75">
        <v>5194</v>
      </c>
      <c r="F134" s="50" t="s">
        <v>572</v>
      </c>
      <c r="G134" s="50" t="s">
        <v>10</v>
      </c>
      <c r="H134" s="50"/>
      <c r="I134" s="74">
        <v>1857</v>
      </c>
      <c r="J134" s="74">
        <f>K134*I134</f>
        <v>1857</v>
      </c>
      <c r="K134" s="111">
        <v>1</v>
      </c>
    </row>
    <row r="135" spans="1:17" x14ac:dyDescent="0.2">
      <c r="A135" s="61">
        <v>108</v>
      </c>
      <c r="B135" s="53">
        <v>2020</v>
      </c>
      <c r="C135" s="53">
        <v>2020</v>
      </c>
      <c r="D135" s="50">
        <v>174</v>
      </c>
      <c r="E135" s="75"/>
      <c r="F135" s="50" t="s">
        <v>459</v>
      </c>
      <c r="G135" s="50" t="s">
        <v>81</v>
      </c>
      <c r="H135" s="73"/>
      <c r="I135" s="74">
        <v>36.700000000000003</v>
      </c>
      <c r="J135" s="219">
        <f>I135*K135</f>
        <v>11854.1</v>
      </c>
      <c r="K135" s="113">
        <v>323</v>
      </c>
    </row>
    <row r="136" spans="1:17" x14ac:dyDescent="0.2">
      <c r="A136" s="61">
        <v>109</v>
      </c>
      <c r="B136" s="53">
        <v>2021</v>
      </c>
      <c r="C136" s="53">
        <v>2021</v>
      </c>
      <c r="D136" s="50">
        <v>203</v>
      </c>
      <c r="E136" s="75"/>
      <c r="F136" s="50" t="s">
        <v>79</v>
      </c>
      <c r="G136" s="50" t="s">
        <v>14</v>
      </c>
      <c r="H136" s="74"/>
      <c r="I136" s="74">
        <v>1.41</v>
      </c>
      <c r="J136" s="219">
        <f>I136*K136</f>
        <v>14805</v>
      </c>
      <c r="K136" s="113">
        <v>10500</v>
      </c>
      <c r="L136" s="79"/>
    </row>
    <row r="137" spans="1:17" x14ac:dyDescent="0.2">
      <c r="A137" s="61">
        <v>110</v>
      </c>
      <c r="B137" s="53">
        <v>2121</v>
      </c>
      <c r="C137" s="53">
        <v>2121</v>
      </c>
      <c r="D137" s="50">
        <v>207</v>
      </c>
      <c r="E137" s="75">
        <v>9623</v>
      </c>
      <c r="F137" s="50" t="s">
        <v>127</v>
      </c>
      <c r="G137" s="50" t="s">
        <v>81</v>
      </c>
      <c r="H137" s="73"/>
      <c r="I137" s="74">
        <v>29</v>
      </c>
      <c r="J137" s="74">
        <f>K137*I137</f>
        <v>348</v>
      </c>
      <c r="K137" s="111">
        <v>12</v>
      </c>
    </row>
    <row r="138" spans="1:17" x14ac:dyDescent="0.2">
      <c r="A138" s="61">
        <v>111</v>
      </c>
      <c r="B138" s="506">
        <v>2020</v>
      </c>
      <c r="C138" s="506">
        <v>2020</v>
      </c>
      <c r="D138" s="50">
        <v>211</v>
      </c>
      <c r="E138" s="74"/>
      <c r="F138" s="74" t="s">
        <v>409</v>
      </c>
      <c r="G138" s="74" t="s">
        <v>440</v>
      </c>
      <c r="H138" s="74"/>
      <c r="I138" s="74">
        <v>590</v>
      </c>
      <c r="J138" s="74">
        <f>K138*I138</f>
        <v>4130</v>
      </c>
      <c r="K138" s="111">
        <v>7</v>
      </c>
    </row>
    <row r="139" spans="1:17" x14ac:dyDescent="0.2">
      <c r="A139" s="78">
        <v>114</v>
      </c>
      <c r="B139" s="53">
        <v>2020</v>
      </c>
      <c r="C139" s="53">
        <v>2020</v>
      </c>
      <c r="D139" s="50">
        <v>218</v>
      </c>
      <c r="E139" s="50"/>
      <c r="F139" s="50" t="s">
        <v>369</v>
      </c>
      <c r="G139" s="50" t="s">
        <v>14</v>
      </c>
      <c r="H139" s="74"/>
      <c r="I139" s="74">
        <v>218</v>
      </c>
      <c r="J139" s="219">
        <f>I139*K139</f>
        <v>3924</v>
      </c>
      <c r="K139" s="113">
        <v>18</v>
      </c>
      <c r="L139" s="204"/>
      <c r="M139" s="79"/>
      <c r="N139" s="79"/>
      <c r="O139" s="79"/>
      <c r="P139" s="79"/>
      <c r="Q139" s="79"/>
    </row>
    <row r="140" spans="1:17" x14ac:dyDescent="0.2">
      <c r="A140" s="61">
        <v>116</v>
      </c>
      <c r="B140" s="237">
        <v>43567</v>
      </c>
      <c r="C140" s="237">
        <v>43567</v>
      </c>
      <c r="D140" s="50">
        <v>219</v>
      </c>
      <c r="E140" s="75">
        <v>9604</v>
      </c>
      <c r="F140" s="50" t="s">
        <v>89</v>
      </c>
      <c r="G140" s="50" t="s">
        <v>14</v>
      </c>
      <c r="H140" s="73"/>
      <c r="I140" s="74">
        <v>35.4</v>
      </c>
      <c r="J140" s="74">
        <f>K140*I140</f>
        <v>601.79999999999995</v>
      </c>
      <c r="K140" s="111">
        <v>17</v>
      </c>
      <c r="L140" s="204"/>
    </row>
    <row r="141" spans="1:17" x14ac:dyDescent="0.2">
      <c r="A141" s="61">
        <v>117</v>
      </c>
      <c r="B141" s="53">
        <v>2020</v>
      </c>
      <c r="C141" s="53">
        <v>2020</v>
      </c>
      <c r="D141" s="50">
        <v>298</v>
      </c>
      <c r="E141" s="75"/>
      <c r="F141" s="50" t="s">
        <v>411</v>
      </c>
      <c r="G141" s="74" t="s">
        <v>14</v>
      </c>
      <c r="H141" s="73"/>
      <c r="I141" s="74">
        <v>10</v>
      </c>
      <c r="J141" s="74">
        <f>I141*K141</f>
        <v>74500</v>
      </c>
      <c r="K141" s="111">
        <v>7450</v>
      </c>
    </row>
    <row r="142" spans="1:17" s="204" customFormat="1" x14ac:dyDescent="0.2">
      <c r="A142" s="204">
        <v>119</v>
      </c>
      <c r="B142" s="237">
        <v>43622</v>
      </c>
      <c r="C142" s="237">
        <v>43622</v>
      </c>
      <c r="D142" s="50">
        <v>299</v>
      </c>
      <c r="E142" s="75">
        <v>5733</v>
      </c>
      <c r="F142" s="50" t="s">
        <v>147</v>
      </c>
      <c r="G142" s="50" t="s">
        <v>14</v>
      </c>
      <c r="H142" s="50"/>
      <c r="I142" s="74">
        <v>2466.1999999999998</v>
      </c>
      <c r="J142" s="74">
        <f>K142*I142</f>
        <v>7398.5999999999995</v>
      </c>
      <c r="K142" s="111">
        <v>3</v>
      </c>
      <c r="L142" s="61"/>
    </row>
    <row r="143" spans="1:17" s="204" customFormat="1" x14ac:dyDescent="0.2">
      <c r="A143" s="204">
        <v>123</v>
      </c>
      <c r="B143" s="53">
        <v>2021</v>
      </c>
      <c r="C143" s="53">
        <v>2021</v>
      </c>
      <c r="D143" s="50">
        <v>300</v>
      </c>
      <c r="E143" s="50"/>
      <c r="F143" s="50" t="s">
        <v>510</v>
      </c>
      <c r="G143" s="50" t="s">
        <v>14</v>
      </c>
      <c r="H143" s="74"/>
      <c r="I143" s="74">
        <v>3.37</v>
      </c>
      <c r="J143" s="219">
        <f>I143*K143</f>
        <v>26960</v>
      </c>
      <c r="K143" s="113">
        <v>8000</v>
      </c>
      <c r="L143" s="61"/>
    </row>
    <row r="144" spans="1:17" x14ac:dyDescent="0.2">
      <c r="A144" s="61">
        <v>127</v>
      </c>
      <c r="B144" s="53">
        <v>2020</v>
      </c>
      <c r="C144" s="53">
        <v>2020</v>
      </c>
      <c r="D144" s="50">
        <v>301</v>
      </c>
      <c r="E144" s="50"/>
      <c r="F144" s="50" t="s">
        <v>475</v>
      </c>
      <c r="G144" s="50" t="s">
        <v>14</v>
      </c>
      <c r="H144" s="50"/>
      <c r="I144" s="50">
        <v>12.98</v>
      </c>
      <c r="J144" s="74">
        <f>K144*I144</f>
        <v>3945.92</v>
      </c>
      <c r="K144" s="113">
        <v>304</v>
      </c>
    </row>
    <row r="145" spans="1:17" x14ac:dyDescent="0.2">
      <c r="A145" s="61">
        <v>129</v>
      </c>
      <c r="B145" s="53">
        <v>2020</v>
      </c>
      <c r="C145" s="53">
        <v>2020</v>
      </c>
      <c r="D145" s="50">
        <v>302</v>
      </c>
      <c r="E145" s="75"/>
      <c r="F145" s="50" t="s">
        <v>512</v>
      </c>
      <c r="G145" s="50" t="s">
        <v>14</v>
      </c>
      <c r="H145" s="73"/>
      <c r="I145" s="74">
        <v>235.62</v>
      </c>
      <c r="J145" s="219">
        <f t="shared" ref="J145:J150" si="3">I145*K145</f>
        <v>28274.400000000001</v>
      </c>
      <c r="K145" s="113">
        <v>120</v>
      </c>
    </row>
    <row r="146" spans="1:17" x14ac:dyDescent="0.2">
      <c r="A146" s="61">
        <v>130</v>
      </c>
      <c r="B146" s="53">
        <v>2020</v>
      </c>
      <c r="C146" s="53">
        <v>2020</v>
      </c>
      <c r="D146" s="50">
        <v>303</v>
      </c>
      <c r="E146" s="75"/>
      <c r="F146" s="50" t="s">
        <v>514</v>
      </c>
      <c r="G146" s="50" t="s">
        <v>14</v>
      </c>
      <c r="H146" s="73"/>
      <c r="I146" s="74">
        <v>942</v>
      </c>
      <c r="J146" s="219">
        <f t="shared" si="3"/>
        <v>1884</v>
      </c>
      <c r="K146" s="113">
        <v>2</v>
      </c>
    </row>
    <row r="147" spans="1:17" x14ac:dyDescent="0.2">
      <c r="A147" s="61">
        <v>131</v>
      </c>
      <c r="B147" s="53">
        <v>2020</v>
      </c>
      <c r="C147" s="53">
        <v>2020</v>
      </c>
      <c r="D147" s="50">
        <v>304</v>
      </c>
      <c r="E147" s="75"/>
      <c r="F147" s="50" t="s">
        <v>515</v>
      </c>
      <c r="G147" s="50" t="s">
        <v>14</v>
      </c>
      <c r="H147" s="73"/>
      <c r="I147" s="74">
        <v>325</v>
      </c>
      <c r="J147" s="219">
        <f t="shared" si="3"/>
        <v>1950</v>
      </c>
      <c r="K147" s="113">
        <v>6</v>
      </c>
      <c r="Q147" s="61" t="s">
        <v>457</v>
      </c>
    </row>
    <row r="148" spans="1:17" x14ac:dyDescent="0.2">
      <c r="A148" s="61">
        <v>132</v>
      </c>
      <c r="B148" s="53">
        <v>2020</v>
      </c>
      <c r="C148" s="53">
        <v>2020</v>
      </c>
      <c r="D148" s="50">
        <v>305</v>
      </c>
      <c r="E148" s="75"/>
      <c r="F148" s="50" t="s">
        <v>516</v>
      </c>
      <c r="G148" s="50" t="s">
        <v>14</v>
      </c>
      <c r="H148" s="73"/>
      <c r="I148" s="74">
        <v>25</v>
      </c>
      <c r="J148" s="219">
        <f t="shared" si="3"/>
        <v>500</v>
      </c>
      <c r="K148" s="113">
        <v>20</v>
      </c>
      <c r="Q148" s="61" t="s">
        <v>457</v>
      </c>
    </row>
    <row r="149" spans="1:17" x14ac:dyDescent="0.2">
      <c r="A149" s="61">
        <v>133</v>
      </c>
      <c r="B149" s="53">
        <v>2020</v>
      </c>
      <c r="C149" s="53">
        <v>2020</v>
      </c>
      <c r="D149" s="50">
        <v>306</v>
      </c>
      <c r="E149" s="75"/>
      <c r="F149" s="50" t="s">
        <v>517</v>
      </c>
      <c r="G149" s="50" t="s">
        <v>14</v>
      </c>
      <c r="H149" s="73"/>
      <c r="I149" s="74">
        <v>10</v>
      </c>
      <c r="J149" s="219">
        <f t="shared" si="3"/>
        <v>200</v>
      </c>
      <c r="K149" s="113">
        <v>20</v>
      </c>
      <c r="Q149" s="61" t="s">
        <v>457</v>
      </c>
    </row>
    <row r="150" spans="1:17" x14ac:dyDescent="0.2">
      <c r="A150" s="61">
        <v>134</v>
      </c>
      <c r="B150" s="53">
        <v>2020</v>
      </c>
      <c r="C150" s="53">
        <v>2020</v>
      </c>
      <c r="D150" s="50">
        <v>307</v>
      </c>
      <c r="E150" s="75"/>
      <c r="F150" s="50" t="s">
        <v>518</v>
      </c>
      <c r="G150" s="50" t="s">
        <v>45</v>
      </c>
      <c r="H150" s="73"/>
      <c r="I150" s="74">
        <v>512.86</v>
      </c>
      <c r="J150" s="219">
        <f t="shared" si="3"/>
        <v>20514.400000000001</v>
      </c>
      <c r="K150" s="113">
        <v>40</v>
      </c>
      <c r="Q150" s="61" t="s">
        <v>457</v>
      </c>
    </row>
    <row r="151" spans="1:17" x14ac:dyDescent="0.2">
      <c r="A151" s="61">
        <v>135</v>
      </c>
      <c r="B151" s="237">
        <v>43622</v>
      </c>
      <c r="C151" s="237">
        <v>43622</v>
      </c>
      <c r="D151" s="50">
        <v>308</v>
      </c>
      <c r="E151" s="75">
        <v>5733</v>
      </c>
      <c r="F151" s="50" t="s">
        <v>548</v>
      </c>
      <c r="G151" s="50" t="s">
        <v>14</v>
      </c>
      <c r="H151" s="50"/>
      <c r="I151" s="74">
        <v>2466.1999999999998</v>
      </c>
      <c r="J151" s="74">
        <f>K151*I151</f>
        <v>17263.399999999998</v>
      </c>
      <c r="K151" s="111">
        <v>7</v>
      </c>
      <c r="Q151" s="61" t="s">
        <v>457</v>
      </c>
    </row>
    <row r="152" spans="1:17" x14ac:dyDescent="0.2">
      <c r="A152" s="61">
        <v>136</v>
      </c>
      <c r="B152" s="53">
        <v>2021</v>
      </c>
      <c r="C152" s="53">
        <v>2021</v>
      </c>
      <c r="D152" s="50">
        <v>309</v>
      </c>
      <c r="E152" s="75"/>
      <c r="F152" s="50" t="s">
        <v>549</v>
      </c>
      <c r="G152" s="50" t="s">
        <v>14</v>
      </c>
      <c r="H152" s="73"/>
      <c r="I152" s="74">
        <v>55</v>
      </c>
      <c r="J152" s="74">
        <f>K152*I152</f>
        <v>6875</v>
      </c>
      <c r="K152" s="113">
        <v>125</v>
      </c>
      <c r="Q152" s="61" t="s">
        <v>457</v>
      </c>
    </row>
    <row r="153" spans="1:17" x14ac:dyDescent="0.2">
      <c r="A153" s="61">
        <v>137</v>
      </c>
      <c r="B153" s="53">
        <v>2021</v>
      </c>
      <c r="C153" s="53">
        <v>2021</v>
      </c>
      <c r="D153" s="50">
        <v>310</v>
      </c>
      <c r="E153" s="75"/>
      <c r="F153" s="50" t="s">
        <v>372</v>
      </c>
      <c r="G153" s="50" t="s">
        <v>14</v>
      </c>
      <c r="H153" s="73"/>
      <c r="I153" s="74">
        <v>9</v>
      </c>
      <c r="J153" s="219">
        <f t="shared" ref="J153:J158" si="4">I153*K153</f>
        <v>2718</v>
      </c>
      <c r="K153" s="113">
        <v>302</v>
      </c>
      <c r="Q153" s="61" t="s">
        <v>457</v>
      </c>
    </row>
    <row r="154" spans="1:17" x14ac:dyDescent="0.2">
      <c r="B154" s="53">
        <v>2021</v>
      </c>
      <c r="C154" s="53">
        <v>2021</v>
      </c>
      <c r="D154" s="50">
        <v>311</v>
      </c>
      <c r="E154" s="75"/>
      <c r="F154" s="50" t="s">
        <v>85</v>
      </c>
      <c r="G154" s="50" t="s">
        <v>14</v>
      </c>
      <c r="H154" s="73"/>
      <c r="I154" s="74">
        <v>9</v>
      </c>
      <c r="J154" s="219">
        <f t="shared" si="4"/>
        <v>1350</v>
      </c>
      <c r="K154" s="113">
        <v>150</v>
      </c>
    </row>
    <row r="155" spans="1:17" x14ac:dyDescent="0.2">
      <c r="A155" s="61">
        <v>71</v>
      </c>
      <c r="B155" s="238">
        <v>2021</v>
      </c>
      <c r="C155" s="238">
        <v>2021</v>
      </c>
      <c r="D155" s="50">
        <v>312</v>
      </c>
      <c r="E155" s="75"/>
      <c r="F155" s="50" t="s">
        <v>573</v>
      </c>
      <c r="G155" s="50" t="s">
        <v>14</v>
      </c>
      <c r="H155" s="50"/>
      <c r="I155" s="74">
        <v>170</v>
      </c>
      <c r="J155" s="219">
        <f t="shared" si="4"/>
        <v>1700</v>
      </c>
      <c r="K155" s="111">
        <v>10</v>
      </c>
    </row>
    <row r="156" spans="1:17" x14ac:dyDescent="0.2">
      <c r="B156" s="238">
        <v>2021</v>
      </c>
      <c r="C156" s="238">
        <v>2021</v>
      </c>
      <c r="D156" s="50">
        <v>313</v>
      </c>
      <c r="E156" s="75"/>
      <c r="F156" s="50" t="s">
        <v>574</v>
      </c>
      <c r="G156" s="50" t="s">
        <v>14</v>
      </c>
      <c r="H156" s="50"/>
      <c r="I156" s="74">
        <v>8850</v>
      </c>
      <c r="J156" s="219">
        <f t="shared" si="4"/>
        <v>247800</v>
      </c>
      <c r="K156" s="111">
        <v>28</v>
      </c>
    </row>
    <row r="157" spans="1:17" x14ac:dyDescent="0.2">
      <c r="A157" s="61">
        <v>106</v>
      </c>
      <c r="B157" s="238">
        <v>2021</v>
      </c>
      <c r="C157" s="238">
        <v>2021</v>
      </c>
      <c r="D157" s="121">
        <v>314</v>
      </c>
      <c r="E157" s="121"/>
      <c r="F157" s="121" t="s">
        <v>575</v>
      </c>
      <c r="G157" s="121" t="s">
        <v>235</v>
      </c>
      <c r="H157" s="231"/>
      <c r="I157" s="507">
        <v>790</v>
      </c>
      <c r="J157" s="74">
        <f t="shared" si="4"/>
        <v>1580</v>
      </c>
      <c r="K157" s="483">
        <v>2</v>
      </c>
    </row>
    <row r="158" spans="1:17" x14ac:dyDescent="0.2">
      <c r="A158" s="61">
        <v>150</v>
      </c>
      <c r="B158" s="237">
        <v>2021</v>
      </c>
      <c r="C158" s="237">
        <v>2021</v>
      </c>
      <c r="D158" s="50">
        <v>315</v>
      </c>
      <c r="E158" s="75"/>
      <c r="F158" s="50" t="s">
        <v>576</v>
      </c>
      <c r="G158" s="50" t="s">
        <v>14</v>
      </c>
      <c r="H158" s="73"/>
      <c r="I158" s="507">
        <v>89</v>
      </c>
      <c r="J158" s="74">
        <f t="shared" si="4"/>
        <v>3026</v>
      </c>
      <c r="K158" s="111">
        <v>34</v>
      </c>
      <c r="L158" s="204"/>
    </row>
    <row r="159" spans="1:17" x14ac:dyDescent="0.2">
      <c r="B159" s="508">
        <v>2121</v>
      </c>
      <c r="C159" s="508">
        <v>2121</v>
      </c>
      <c r="D159" s="50">
        <v>1477</v>
      </c>
      <c r="E159" s="75"/>
      <c r="F159" s="50" t="s">
        <v>544</v>
      </c>
      <c r="G159" s="50" t="s">
        <v>14</v>
      </c>
      <c r="H159" s="73"/>
      <c r="I159" s="74">
        <v>2.04</v>
      </c>
      <c r="J159" s="74">
        <f>K159*I159</f>
        <v>2448</v>
      </c>
      <c r="K159" s="113">
        <v>1200</v>
      </c>
      <c r="L159" s="204"/>
    </row>
    <row r="160" spans="1:17" x14ac:dyDescent="0.2">
      <c r="A160" s="61">
        <v>36</v>
      </c>
      <c r="B160" s="53">
        <v>2020</v>
      </c>
      <c r="C160" s="53">
        <v>2020</v>
      </c>
      <c r="D160" s="50">
        <v>1612</v>
      </c>
      <c r="E160" s="50"/>
      <c r="F160" s="50" t="s">
        <v>415</v>
      </c>
      <c r="G160" s="50" t="s">
        <v>497</v>
      </c>
      <c r="H160" s="50"/>
      <c r="I160" s="74">
        <v>477.75</v>
      </c>
      <c r="J160" s="74">
        <f>I160*K160</f>
        <v>7166.25</v>
      </c>
      <c r="K160" s="113">
        <v>15</v>
      </c>
      <c r="L160" s="204"/>
    </row>
    <row r="161" spans="2:12" s="204" customFormat="1" x14ac:dyDescent="0.2">
      <c r="B161" s="53">
        <v>2121</v>
      </c>
      <c r="C161" s="53">
        <v>2121</v>
      </c>
      <c r="D161" s="50">
        <v>1616</v>
      </c>
      <c r="E161" s="75"/>
      <c r="F161" s="50" t="s">
        <v>545</v>
      </c>
      <c r="G161" s="50" t="s">
        <v>14</v>
      </c>
      <c r="H161" s="73"/>
      <c r="I161" s="50">
        <v>3.08</v>
      </c>
      <c r="J161" s="74">
        <f>I161*K161</f>
        <v>5617.92</v>
      </c>
      <c r="K161" s="113">
        <v>1824</v>
      </c>
    </row>
    <row r="162" spans="2:12" s="204" customFormat="1" x14ac:dyDescent="0.2">
      <c r="B162" s="53">
        <v>2020</v>
      </c>
      <c r="C162" s="53">
        <v>2020</v>
      </c>
      <c r="D162" s="50">
        <v>2303</v>
      </c>
      <c r="E162" s="75"/>
      <c r="F162" s="50" t="s">
        <v>519</v>
      </c>
      <c r="G162" s="50" t="s">
        <v>14</v>
      </c>
      <c r="H162" s="73"/>
      <c r="I162" s="74">
        <v>200</v>
      </c>
      <c r="J162" s="74">
        <f>K162*I162</f>
        <v>1000</v>
      </c>
      <c r="K162" s="113">
        <v>5</v>
      </c>
    </row>
    <row r="163" spans="2:12" s="204" customFormat="1" x14ac:dyDescent="0.2">
      <c r="B163" s="237">
        <v>43567</v>
      </c>
      <c r="C163" s="237">
        <v>43567</v>
      </c>
      <c r="D163" s="50">
        <v>2304</v>
      </c>
      <c r="E163" s="75">
        <v>1953</v>
      </c>
      <c r="F163" s="50" t="s">
        <v>57</v>
      </c>
      <c r="G163" s="50" t="s">
        <v>10</v>
      </c>
      <c r="H163" s="73"/>
      <c r="I163" s="74">
        <v>24.4</v>
      </c>
      <c r="J163" s="74">
        <f>K163*I163</f>
        <v>1659.1999999999998</v>
      </c>
      <c r="K163" s="111">
        <v>68</v>
      </c>
    </row>
    <row r="164" spans="2:12" s="204" customFormat="1" x14ac:dyDescent="0.2">
      <c r="B164" s="237">
        <v>43567</v>
      </c>
      <c r="C164" s="237">
        <v>43567</v>
      </c>
      <c r="D164" s="50">
        <v>2305</v>
      </c>
      <c r="E164" s="75">
        <v>2702</v>
      </c>
      <c r="F164" s="50" t="s">
        <v>58</v>
      </c>
      <c r="G164" s="50" t="s">
        <v>10</v>
      </c>
      <c r="H164" s="73"/>
      <c r="I164" s="74">
        <v>35.159999999999997</v>
      </c>
      <c r="J164" s="74">
        <f>K164*I164</f>
        <v>773.52</v>
      </c>
      <c r="K164" s="111">
        <v>22</v>
      </c>
    </row>
    <row r="165" spans="2:12" s="204" customFormat="1" x14ac:dyDescent="0.2">
      <c r="B165" s="237">
        <v>43567</v>
      </c>
      <c r="C165" s="237">
        <v>43567</v>
      </c>
      <c r="D165" s="50">
        <v>2306</v>
      </c>
      <c r="E165" s="75">
        <v>6917</v>
      </c>
      <c r="F165" s="50" t="s">
        <v>76</v>
      </c>
      <c r="G165" s="50" t="s">
        <v>14</v>
      </c>
      <c r="H165" s="50"/>
      <c r="I165" s="74">
        <v>9.44</v>
      </c>
      <c r="J165" s="74">
        <f>K165*I165</f>
        <v>6570.24</v>
      </c>
      <c r="K165" s="111">
        <v>696</v>
      </c>
    </row>
    <row r="166" spans="2:12" s="204" customFormat="1" x14ac:dyDescent="0.2">
      <c r="B166" s="238"/>
      <c r="C166" s="238"/>
      <c r="D166" s="50"/>
      <c r="E166" s="75"/>
      <c r="F166" s="50"/>
      <c r="G166" s="50"/>
      <c r="H166" s="50"/>
      <c r="I166" s="74"/>
      <c r="J166" s="74"/>
      <c r="K166" s="111"/>
    </row>
    <row r="167" spans="2:12" s="204" customFormat="1" x14ac:dyDescent="0.2">
      <c r="B167" s="439"/>
      <c r="C167" s="439"/>
      <c r="D167" s="440"/>
      <c r="E167" s="441"/>
      <c r="F167" s="440"/>
      <c r="G167" s="440"/>
      <c r="H167" s="440"/>
      <c r="I167" s="442"/>
      <c r="J167" s="442"/>
      <c r="K167" s="509"/>
    </row>
    <row r="168" spans="2:12" s="204" customFormat="1" x14ac:dyDescent="0.2">
      <c r="B168" s="61"/>
      <c r="C168" s="61"/>
      <c r="D168" s="61"/>
      <c r="E168" s="61"/>
      <c r="F168" s="61"/>
      <c r="G168" s="61"/>
      <c r="H168" s="61"/>
      <c r="I168" s="61"/>
      <c r="J168" s="61"/>
      <c r="K168" s="468"/>
      <c r="L168" s="61"/>
    </row>
    <row r="169" spans="2:12" s="204" customFormat="1" ht="18.75" x14ac:dyDescent="0.3">
      <c r="B169" s="239" t="s">
        <v>449</v>
      </c>
      <c r="C169" s="239"/>
      <c r="D169" s="56"/>
      <c r="E169" s="49"/>
      <c r="F169" s="56"/>
      <c r="G169" s="56" t="s">
        <v>356</v>
      </c>
      <c r="H169" s="57"/>
      <c r="I169" s="58"/>
      <c r="J169" s="58"/>
      <c r="K169" s="510"/>
      <c r="L169" s="129"/>
    </row>
    <row r="170" spans="2:12" s="204" customFormat="1" x14ac:dyDescent="0.2">
      <c r="B170" s="239"/>
      <c r="C170" s="239"/>
      <c r="D170" s="82"/>
      <c r="E170" s="77"/>
      <c r="F170" s="82"/>
      <c r="G170" s="82"/>
      <c r="H170" s="83"/>
      <c r="I170" s="84"/>
      <c r="J170" s="84"/>
      <c r="K170" s="468"/>
      <c r="L170" s="61"/>
    </row>
    <row r="171" spans="2:12" x14ac:dyDescent="0.2">
      <c r="D171" s="82"/>
      <c r="E171" s="77"/>
      <c r="F171" s="82"/>
      <c r="G171" s="82"/>
      <c r="H171" s="83"/>
      <c r="I171" s="84"/>
      <c r="J171" s="84"/>
    </row>
    <row r="172" spans="2:12" x14ac:dyDescent="0.2">
      <c r="D172" s="82"/>
      <c r="E172" s="77"/>
      <c r="F172" s="82"/>
      <c r="G172" s="82"/>
      <c r="H172" s="83"/>
      <c r="I172" s="84"/>
      <c r="J172" s="84"/>
    </row>
    <row r="173" spans="2:12" x14ac:dyDescent="0.2">
      <c r="D173" s="82"/>
      <c r="E173" s="77"/>
      <c r="F173" s="82"/>
      <c r="G173" s="82"/>
      <c r="H173" s="83"/>
      <c r="I173" s="84"/>
      <c r="J173" s="84"/>
    </row>
    <row r="174" spans="2:12" x14ac:dyDescent="0.2">
      <c r="D174" s="82"/>
      <c r="E174" s="77"/>
      <c r="F174" s="82"/>
      <c r="G174" s="82"/>
      <c r="H174" s="83"/>
      <c r="I174" s="84"/>
      <c r="J174" s="84"/>
    </row>
    <row r="175" spans="2:12" ht="15" x14ac:dyDescent="0.25">
      <c r="B175" s="248" t="s">
        <v>353</v>
      </c>
      <c r="C175" s="248"/>
      <c r="D175" s="249"/>
      <c r="E175" s="250"/>
      <c r="F175" s="249"/>
      <c r="G175" s="251" t="s">
        <v>336</v>
      </c>
      <c r="H175" s="251"/>
      <c r="I175" s="252"/>
      <c r="J175" s="252"/>
      <c r="K175" s="511"/>
    </row>
    <row r="176" spans="2:12" ht="12.75" x14ac:dyDescent="0.2">
      <c r="B176" s="37" t="s">
        <v>443</v>
      </c>
      <c r="C176" s="37"/>
      <c r="D176" s="56"/>
      <c r="E176" s="49"/>
      <c r="F176" s="37"/>
      <c r="G176" s="51" t="s">
        <v>355</v>
      </c>
      <c r="H176" s="52"/>
      <c r="I176" s="52"/>
      <c r="J176" s="58"/>
      <c r="K176" s="510"/>
      <c r="L176" s="257"/>
    </row>
    <row r="177" spans="1:22" x14ac:dyDescent="0.2">
      <c r="D177" s="82"/>
      <c r="E177" s="77"/>
      <c r="F177" s="82"/>
      <c r="H177" s="61"/>
      <c r="I177" s="61"/>
      <c r="J177" s="61"/>
    </row>
    <row r="178" spans="1:22" x14ac:dyDescent="0.2">
      <c r="B178" s="233"/>
      <c r="C178" s="233"/>
      <c r="D178" s="233"/>
      <c r="E178" s="233"/>
      <c r="F178" s="233"/>
      <c r="G178" s="233"/>
      <c r="H178" s="233"/>
      <c r="I178" s="233"/>
      <c r="J178" s="233"/>
      <c r="K178" s="512"/>
      <c r="L178" s="71"/>
    </row>
    <row r="179" spans="1:22" ht="12" x14ac:dyDescent="0.2">
      <c r="A179" s="337">
        <v>155</v>
      </c>
      <c r="B179" s="256"/>
      <c r="C179" s="256"/>
      <c r="D179" s="256"/>
      <c r="E179" s="256"/>
      <c r="F179" s="256"/>
      <c r="G179" s="256"/>
      <c r="H179" s="256"/>
      <c r="I179" s="256"/>
      <c r="J179" s="256"/>
      <c r="K179" s="513"/>
    </row>
    <row r="180" spans="1:22" x14ac:dyDescent="0.2">
      <c r="A180" s="61">
        <v>157</v>
      </c>
      <c r="B180" s="256"/>
      <c r="C180" s="256"/>
      <c r="D180" s="256"/>
      <c r="E180" s="256"/>
      <c r="F180" s="256"/>
      <c r="G180" s="256"/>
      <c r="H180" s="256"/>
      <c r="I180" s="256"/>
      <c r="J180" s="256"/>
      <c r="K180" s="513"/>
      <c r="L180" s="71"/>
    </row>
    <row r="181" spans="1:22" s="233" customFormat="1" x14ac:dyDescent="0.2">
      <c r="B181" s="256"/>
      <c r="C181" s="256"/>
      <c r="D181" s="256"/>
      <c r="E181" s="256"/>
      <c r="F181" s="256"/>
      <c r="G181" s="256"/>
      <c r="H181" s="256"/>
      <c r="I181" s="256"/>
      <c r="J181" s="256"/>
      <c r="K181" s="513"/>
      <c r="L181" s="71"/>
    </row>
    <row r="182" spans="1:22" s="256" customFormat="1" x14ac:dyDescent="0.2">
      <c r="K182" s="513"/>
      <c r="L182" s="71"/>
      <c r="O182" s="377"/>
      <c r="P182" s="377"/>
      <c r="Q182" s="377"/>
      <c r="R182" s="377"/>
      <c r="S182" s="377"/>
      <c r="T182" s="377"/>
      <c r="U182" s="377"/>
      <c r="V182" s="377"/>
    </row>
    <row r="183" spans="1:22" s="256" customFormat="1" x14ac:dyDescent="0.2">
      <c r="B183" s="257"/>
      <c r="C183" s="257"/>
      <c r="D183" s="257"/>
      <c r="E183" s="257"/>
      <c r="F183" s="257"/>
      <c r="G183" s="257"/>
      <c r="H183" s="257"/>
      <c r="I183" s="257"/>
      <c r="J183" s="257"/>
      <c r="K183" s="514"/>
      <c r="L183" s="71"/>
      <c r="O183" s="377"/>
      <c r="P183" s="377"/>
      <c r="Q183" s="377"/>
      <c r="R183" s="377"/>
      <c r="S183" s="377"/>
      <c r="T183" s="377"/>
      <c r="U183" s="377"/>
      <c r="V183" s="377"/>
    </row>
    <row r="184" spans="1:22" s="256" customFormat="1" x14ac:dyDescent="0.2">
      <c r="A184" s="256" t="s">
        <v>538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468"/>
      <c r="L184" s="61"/>
      <c r="O184" s="377"/>
      <c r="P184" s="377"/>
      <c r="Q184" s="377"/>
      <c r="R184" s="377"/>
      <c r="S184" s="377"/>
      <c r="T184" s="377"/>
      <c r="U184" s="377"/>
      <c r="V184" s="377"/>
    </row>
    <row r="185" spans="1:22" s="256" customFormat="1" x14ac:dyDescent="0.2">
      <c r="B185" s="278"/>
      <c r="C185" s="278"/>
      <c r="D185" s="156"/>
      <c r="E185" s="157"/>
      <c r="F185" s="156"/>
      <c r="G185" s="156"/>
      <c r="H185" s="160"/>
      <c r="I185" s="158"/>
      <c r="J185" s="158"/>
      <c r="K185" s="159"/>
      <c r="L185" s="61"/>
      <c r="O185" s="377"/>
      <c r="P185" s="377"/>
      <c r="Q185" s="377"/>
      <c r="R185" s="377"/>
      <c r="S185" s="377"/>
      <c r="T185" s="377"/>
      <c r="U185" s="377"/>
      <c r="V185" s="377"/>
    </row>
    <row r="186" spans="1:22" s="256" customFormat="1" x14ac:dyDescent="0.2">
      <c r="B186" s="278"/>
      <c r="C186" s="278"/>
      <c r="D186" s="156"/>
      <c r="E186" s="157"/>
      <c r="F186" s="156"/>
      <c r="G186" s="156"/>
      <c r="H186" s="160"/>
      <c r="I186" s="158"/>
      <c r="J186" s="158"/>
      <c r="K186" s="159"/>
      <c r="L186" s="61"/>
      <c r="O186" s="377"/>
      <c r="P186" s="377"/>
      <c r="Q186" s="377"/>
      <c r="R186" s="377"/>
      <c r="S186" s="377"/>
      <c r="T186" s="377"/>
      <c r="U186" s="377"/>
      <c r="V186" s="377"/>
    </row>
    <row r="187" spans="1:22" s="257" customFormat="1" ht="12" thickBot="1" x14ac:dyDescent="0.25">
      <c r="A187" s="61">
        <v>158</v>
      </c>
      <c r="K187" s="514"/>
      <c r="L187" s="61"/>
      <c r="O187" s="515"/>
      <c r="P187" s="515"/>
      <c r="Q187" s="515"/>
      <c r="R187" s="515"/>
      <c r="S187" s="515"/>
      <c r="T187" s="515"/>
      <c r="U187" s="515"/>
      <c r="V187" s="515"/>
    </row>
    <row r="188" spans="1:22" ht="18.75" x14ac:dyDescent="0.3">
      <c r="A188" s="61">
        <v>159</v>
      </c>
      <c r="B188" s="1051" t="s">
        <v>359</v>
      </c>
      <c r="C188" s="1052"/>
      <c r="D188" s="1052"/>
      <c r="E188" s="1052"/>
      <c r="F188" s="1052"/>
      <c r="G188" s="1052"/>
      <c r="H188" s="1052"/>
      <c r="I188" s="1052"/>
      <c r="J188" s="1052"/>
      <c r="K188" s="366"/>
      <c r="O188" s="216"/>
      <c r="P188" s="216"/>
      <c r="Q188" s="216"/>
      <c r="R188" s="216"/>
      <c r="S188" s="216"/>
      <c r="T188" s="216"/>
      <c r="U188" s="216"/>
      <c r="V188" s="216"/>
    </row>
    <row r="189" spans="1:22" ht="14.25" x14ac:dyDescent="0.2">
      <c r="A189" s="257">
        <v>160</v>
      </c>
      <c r="B189" s="516" t="s">
        <v>577</v>
      </c>
      <c r="C189" s="517"/>
      <c r="D189" s="517"/>
      <c r="E189" s="517"/>
      <c r="F189" s="517"/>
      <c r="G189" s="517"/>
      <c r="H189" s="517"/>
      <c r="I189" s="517"/>
      <c r="J189" s="517"/>
      <c r="K189" s="357"/>
      <c r="O189" s="216"/>
      <c r="P189" s="216"/>
      <c r="Q189" s="216"/>
      <c r="R189" s="216"/>
      <c r="S189" s="216"/>
      <c r="T189" s="216"/>
      <c r="U189" s="216"/>
      <c r="V189" s="216"/>
    </row>
    <row r="190" spans="1:22" x14ac:dyDescent="0.2">
      <c r="A190" s="61">
        <v>162</v>
      </c>
      <c r="B190" s="518" t="s">
        <v>578</v>
      </c>
      <c r="C190" s="519"/>
      <c r="D190" s="519"/>
      <c r="E190" s="519"/>
      <c r="F190" s="519"/>
      <c r="G190" s="519"/>
      <c r="H190" s="519"/>
      <c r="I190" s="519"/>
      <c r="J190" s="519"/>
      <c r="K190" s="357"/>
    </row>
    <row r="191" spans="1:22" s="210" customFormat="1" x14ac:dyDescent="0.2">
      <c r="A191" s="520">
        <v>165</v>
      </c>
      <c r="B191" s="521" t="s">
        <v>457</v>
      </c>
      <c r="C191" s="522" t="s">
        <v>579</v>
      </c>
      <c r="D191" s="523"/>
      <c r="E191" s="524"/>
      <c r="F191" s="523"/>
      <c r="G191" s="523"/>
      <c r="H191" s="525"/>
      <c r="I191" s="526"/>
      <c r="J191" s="523"/>
      <c r="K191" s="527"/>
    </row>
    <row r="192" spans="1:22" x14ac:dyDescent="0.2">
      <c r="A192" s="431">
        <v>166</v>
      </c>
      <c r="B192" s="280" t="s">
        <v>1</v>
      </c>
      <c r="C192" s="280" t="s">
        <v>1</v>
      </c>
      <c r="D192" s="142" t="s">
        <v>344</v>
      </c>
      <c r="E192" s="143"/>
      <c r="F192" s="142"/>
      <c r="G192" s="142" t="s">
        <v>4</v>
      </c>
      <c r="H192" s="144" t="s">
        <v>204</v>
      </c>
      <c r="I192" s="145" t="s">
        <v>444</v>
      </c>
      <c r="J192" s="145"/>
      <c r="K192" s="528"/>
    </row>
    <row r="193" spans="1:17" x14ac:dyDescent="0.2">
      <c r="A193" s="61">
        <v>167</v>
      </c>
      <c r="B193" s="280" t="s">
        <v>342</v>
      </c>
      <c r="C193" s="280" t="s">
        <v>343</v>
      </c>
      <c r="D193" s="142" t="s">
        <v>345</v>
      </c>
      <c r="E193" s="143" t="s">
        <v>171</v>
      </c>
      <c r="F193" s="142" t="s">
        <v>0</v>
      </c>
      <c r="G193" s="142" t="s">
        <v>5</v>
      </c>
      <c r="H193" s="144" t="s">
        <v>3</v>
      </c>
      <c r="I193" s="145" t="s">
        <v>7</v>
      </c>
      <c r="J193" s="145" t="s">
        <v>8</v>
      </c>
      <c r="K193" s="528" t="s">
        <v>346</v>
      </c>
      <c r="M193" s="71"/>
      <c r="N193" s="71"/>
      <c r="O193" s="71"/>
      <c r="P193" s="71"/>
      <c r="Q193" s="71"/>
    </row>
    <row r="194" spans="1:17" s="265" customFormat="1" x14ac:dyDescent="0.2">
      <c r="A194" s="61">
        <v>168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113"/>
      <c r="L194" s="61"/>
      <c r="M194" s="61"/>
      <c r="N194" s="61"/>
      <c r="O194" s="61"/>
      <c r="P194" s="61"/>
      <c r="Q194" s="61"/>
    </row>
    <row r="195" spans="1:17" x14ac:dyDescent="0.2">
      <c r="A195" s="61">
        <v>169</v>
      </c>
      <c r="B195" s="238">
        <v>2018</v>
      </c>
      <c r="C195" s="238">
        <v>2018</v>
      </c>
      <c r="D195" s="50">
        <v>316</v>
      </c>
      <c r="E195" s="75">
        <v>9093</v>
      </c>
      <c r="F195" s="50" t="s">
        <v>447</v>
      </c>
      <c r="G195" s="50" t="s">
        <v>14</v>
      </c>
      <c r="H195" s="73"/>
      <c r="I195" s="74">
        <v>3186</v>
      </c>
      <c r="J195" s="74">
        <f>K195*I195</f>
        <v>31860</v>
      </c>
      <c r="K195" s="111">
        <v>10</v>
      </c>
      <c r="M195" s="71"/>
      <c r="N195" s="71"/>
      <c r="O195" s="71"/>
      <c r="P195" s="71"/>
      <c r="Q195" s="71"/>
    </row>
    <row r="196" spans="1:17" x14ac:dyDescent="0.2">
      <c r="A196" s="265">
        <v>170</v>
      </c>
      <c r="B196" s="237">
        <v>2020</v>
      </c>
      <c r="C196" s="237">
        <v>2020</v>
      </c>
      <c r="D196" s="50">
        <v>2323</v>
      </c>
      <c r="E196" s="75"/>
      <c r="F196" s="50" t="s">
        <v>535</v>
      </c>
      <c r="G196" s="50" t="s">
        <v>536</v>
      </c>
      <c r="H196" s="73"/>
      <c r="I196" s="74">
        <v>314.14999999999998</v>
      </c>
      <c r="J196" s="74">
        <f>K196*I196</f>
        <v>3141.5</v>
      </c>
      <c r="K196" s="113">
        <v>10</v>
      </c>
      <c r="L196" s="204"/>
      <c r="M196" s="71"/>
      <c r="N196" s="71"/>
      <c r="O196" s="71"/>
      <c r="P196" s="71"/>
      <c r="Q196" s="71"/>
    </row>
    <row r="197" spans="1:17" s="529" customFormat="1" x14ac:dyDescent="0.2">
      <c r="A197" s="529">
        <v>171</v>
      </c>
      <c r="B197" s="530" t="s">
        <v>580</v>
      </c>
      <c r="C197" s="530"/>
      <c r="D197" s="530"/>
      <c r="E197" s="530"/>
      <c r="F197" s="530"/>
      <c r="G197" s="530"/>
      <c r="H197" s="530"/>
      <c r="I197" s="530"/>
      <c r="J197" s="530"/>
      <c r="K197" s="531"/>
    </row>
    <row r="198" spans="1:17" s="529" customFormat="1" x14ac:dyDescent="0.2">
      <c r="A198" s="529">
        <v>172</v>
      </c>
      <c r="B198" s="532"/>
      <c r="C198" s="532"/>
      <c r="D198" s="532"/>
      <c r="E198" s="532"/>
      <c r="F198" s="533" t="s">
        <v>581</v>
      </c>
      <c r="G198" s="532"/>
      <c r="H198" s="532"/>
      <c r="I198" s="532"/>
      <c r="J198" s="532"/>
      <c r="K198" s="532"/>
    </row>
    <row r="199" spans="1:17" s="204" customFormat="1" x14ac:dyDescent="0.2">
      <c r="B199" s="280" t="s">
        <v>1</v>
      </c>
      <c r="C199" s="280" t="s">
        <v>1</v>
      </c>
      <c r="D199" s="142" t="s">
        <v>344</v>
      </c>
      <c r="E199" s="143"/>
      <c r="F199" s="142"/>
      <c r="G199" s="142" t="s">
        <v>4</v>
      </c>
      <c r="H199" s="144" t="s">
        <v>204</v>
      </c>
      <c r="I199" s="145" t="s">
        <v>445</v>
      </c>
      <c r="J199" s="145"/>
      <c r="K199" s="528"/>
      <c r="L199" s="61"/>
    </row>
    <row r="200" spans="1:17" x14ac:dyDescent="0.2">
      <c r="A200" s="141"/>
      <c r="B200" s="280" t="s">
        <v>342</v>
      </c>
      <c r="C200" s="280" t="s">
        <v>343</v>
      </c>
      <c r="D200" s="142" t="s">
        <v>345</v>
      </c>
      <c r="E200" s="143" t="s">
        <v>171</v>
      </c>
      <c r="F200" s="142" t="s">
        <v>0</v>
      </c>
      <c r="G200" s="142" t="s">
        <v>5</v>
      </c>
      <c r="H200" s="144" t="s">
        <v>3</v>
      </c>
      <c r="I200" s="145" t="s">
        <v>7</v>
      </c>
      <c r="J200" s="145" t="s">
        <v>8</v>
      </c>
      <c r="K200" s="528" t="s">
        <v>346</v>
      </c>
    </row>
    <row r="201" spans="1:17" x14ac:dyDescent="0.2">
      <c r="A201" s="141"/>
      <c r="B201" s="227"/>
      <c r="C201" s="227"/>
      <c r="D201" s="227"/>
      <c r="E201" s="227"/>
      <c r="F201" s="227"/>
      <c r="G201" s="227"/>
      <c r="H201" s="227"/>
      <c r="I201" s="227"/>
      <c r="J201" s="227"/>
      <c r="K201" s="534"/>
    </row>
    <row r="202" spans="1:17" x14ac:dyDescent="0.2">
      <c r="A202" s="141"/>
      <c r="B202" s="53">
        <v>2020</v>
      </c>
      <c r="C202" s="53">
        <v>2020</v>
      </c>
      <c r="D202" s="50">
        <v>317</v>
      </c>
      <c r="E202" s="75"/>
      <c r="F202" s="50" t="s">
        <v>423</v>
      </c>
      <c r="G202" s="50" t="s">
        <v>41</v>
      </c>
      <c r="H202" s="73"/>
      <c r="I202" s="74">
        <v>250</v>
      </c>
      <c r="J202" s="74">
        <f>K202*I202</f>
        <v>7500</v>
      </c>
      <c r="K202" s="113">
        <v>30</v>
      </c>
    </row>
    <row r="203" spans="1:17" ht="12.75" x14ac:dyDescent="0.2">
      <c r="A203" s="141"/>
      <c r="B203" s="53">
        <v>2020</v>
      </c>
      <c r="C203" s="53">
        <v>2020</v>
      </c>
      <c r="D203" s="50">
        <v>318</v>
      </c>
      <c r="E203" s="75"/>
      <c r="F203" s="50" t="s">
        <v>486</v>
      </c>
      <c r="G203" s="50" t="s">
        <v>41</v>
      </c>
      <c r="H203" s="73"/>
      <c r="I203" s="74">
        <v>230.01</v>
      </c>
      <c r="J203" s="74">
        <f>I203*K203</f>
        <v>82573.59</v>
      </c>
      <c r="K203" s="113">
        <v>359</v>
      </c>
      <c r="L203" s="37"/>
    </row>
    <row r="204" spans="1:17" x14ac:dyDescent="0.2">
      <c r="B204" s="53">
        <v>2019</v>
      </c>
      <c r="C204" s="53">
        <v>2019</v>
      </c>
      <c r="D204" s="50">
        <v>319</v>
      </c>
      <c r="E204" s="75"/>
      <c r="F204" s="50" t="s">
        <v>582</v>
      </c>
      <c r="G204" s="50" t="s">
        <v>40</v>
      </c>
      <c r="H204" s="73"/>
      <c r="I204" s="74">
        <v>223.15</v>
      </c>
      <c r="J204" s="74">
        <f>K204*I204</f>
        <v>9372.3000000000011</v>
      </c>
      <c r="K204" s="113">
        <v>42</v>
      </c>
    </row>
    <row r="205" spans="1:17" x14ac:dyDescent="0.2">
      <c r="B205" s="53">
        <v>2020</v>
      </c>
      <c r="C205" s="53">
        <v>2020</v>
      </c>
      <c r="D205" s="50">
        <v>320</v>
      </c>
      <c r="E205" s="75"/>
      <c r="F205" s="50" t="s">
        <v>432</v>
      </c>
      <c r="G205" s="50" t="s">
        <v>41</v>
      </c>
      <c r="H205" s="73"/>
      <c r="I205" s="74">
        <v>175.01</v>
      </c>
      <c r="J205" s="74">
        <f>I205*K205</f>
        <v>110431.31</v>
      </c>
      <c r="K205" s="113">
        <v>631</v>
      </c>
    </row>
    <row r="206" spans="1:17" x14ac:dyDescent="0.2">
      <c r="B206" s="53">
        <v>2020</v>
      </c>
      <c r="C206" s="53">
        <v>2020</v>
      </c>
      <c r="D206" s="50">
        <v>321</v>
      </c>
      <c r="E206" s="75"/>
      <c r="F206" s="50" t="s">
        <v>430</v>
      </c>
      <c r="G206" s="50" t="s">
        <v>41</v>
      </c>
      <c r="H206" s="73"/>
      <c r="I206" s="74">
        <v>175</v>
      </c>
      <c r="J206" s="74">
        <f>I206*K206</f>
        <v>39025</v>
      </c>
      <c r="K206" s="113">
        <v>223</v>
      </c>
    </row>
    <row r="207" spans="1:17" x14ac:dyDescent="0.2">
      <c r="B207" s="238">
        <v>2018</v>
      </c>
      <c r="C207" s="238">
        <v>2018</v>
      </c>
      <c r="D207" s="50">
        <v>322</v>
      </c>
      <c r="E207" s="75">
        <v>9596</v>
      </c>
      <c r="F207" s="50" t="s">
        <v>100</v>
      </c>
      <c r="G207" s="50" t="s">
        <v>41</v>
      </c>
      <c r="H207" s="73"/>
      <c r="I207" s="74">
        <v>144.1</v>
      </c>
      <c r="J207" s="74">
        <f t="shared" ref="J207:J212" si="5">K207*I207</f>
        <v>77093.5</v>
      </c>
      <c r="K207" s="111">
        <v>535</v>
      </c>
    </row>
    <row r="208" spans="1:17" x14ac:dyDescent="0.2">
      <c r="B208" s="238">
        <v>2018</v>
      </c>
      <c r="C208" s="238">
        <v>2018</v>
      </c>
      <c r="D208" s="50">
        <v>323</v>
      </c>
      <c r="E208" s="75">
        <v>9632</v>
      </c>
      <c r="F208" s="50" t="s">
        <v>104</v>
      </c>
      <c r="G208" s="50" t="s">
        <v>105</v>
      </c>
      <c r="H208" s="73"/>
      <c r="I208" s="74">
        <v>95.7</v>
      </c>
      <c r="J208" s="74">
        <f t="shared" si="5"/>
        <v>16843.2</v>
      </c>
      <c r="K208" s="111">
        <v>176</v>
      </c>
    </row>
    <row r="209" spans="2:12" ht="15" x14ac:dyDescent="0.25">
      <c r="B209" s="238">
        <v>2018</v>
      </c>
      <c r="C209" s="238">
        <v>2018</v>
      </c>
      <c r="D209" s="50">
        <v>324</v>
      </c>
      <c r="E209" s="75">
        <v>9610</v>
      </c>
      <c r="F209" s="50" t="s">
        <v>322</v>
      </c>
      <c r="G209" s="50" t="s">
        <v>14</v>
      </c>
      <c r="H209" s="73"/>
      <c r="I209" s="74">
        <v>426.62</v>
      </c>
      <c r="J209" s="74">
        <f t="shared" si="5"/>
        <v>3839.58</v>
      </c>
      <c r="K209" s="111">
        <v>9</v>
      </c>
      <c r="L209" s="123"/>
    </row>
    <row r="210" spans="2:12" ht="12.75" x14ac:dyDescent="0.2">
      <c r="B210" s="238">
        <v>2018</v>
      </c>
      <c r="C210" s="238">
        <v>2018</v>
      </c>
      <c r="D210" s="50">
        <v>325</v>
      </c>
      <c r="E210" s="75">
        <v>9612</v>
      </c>
      <c r="F210" s="50" t="s">
        <v>323</v>
      </c>
      <c r="G210" s="50" t="s">
        <v>14</v>
      </c>
      <c r="H210" s="73"/>
      <c r="I210" s="74">
        <v>210</v>
      </c>
      <c r="J210" s="74">
        <f t="shared" si="5"/>
        <v>1680</v>
      </c>
      <c r="K210" s="111">
        <v>8</v>
      </c>
      <c r="L210" s="37"/>
    </row>
    <row r="211" spans="2:12" x14ac:dyDescent="0.2">
      <c r="B211" s="238">
        <v>2018</v>
      </c>
      <c r="C211" s="238">
        <v>2018</v>
      </c>
      <c r="D211" s="50">
        <v>326</v>
      </c>
      <c r="E211" s="75">
        <v>9611</v>
      </c>
      <c r="F211" s="50" t="s">
        <v>325</v>
      </c>
      <c r="G211" s="50" t="s">
        <v>14</v>
      </c>
      <c r="H211" s="73"/>
      <c r="I211" s="74">
        <v>426.62</v>
      </c>
      <c r="J211" s="74">
        <f t="shared" si="5"/>
        <v>1279.8600000000001</v>
      </c>
      <c r="K211" s="111">
        <v>3</v>
      </c>
    </row>
    <row r="212" spans="2:12" s="37" customFormat="1" ht="12.75" x14ac:dyDescent="0.2">
      <c r="B212" s="238">
        <v>2018</v>
      </c>
      <c r="C212" s="238">
        <v>2018</v>
      </c>
      <c r="D212" s="50">
        <v>2301</v>
      </c>
      <c r="E212" s="75">
        <v>9617</v>
      </c>
      <c r="F212" s="50" t="s">
        <v>320</v>
      </c>
      <c r="G212" s="50" t="s">
        <v>14</v>
      </c>
      <c r="H212" s="73"/>
      <c r="I212" s="74">
        <v>390</v>
      </c>
      <c r="J212" s="74">
        <f t="shared" si="5"/>
        <v>780</v>
      </c>
      <c r="K212" s="111">
        <v>2</v>
      </c>
      <c r="L212" s="61"/>
    </row>
    <row r="213" spans="2:12" x14ac:dyDescent="0.2">
      <c r="B213" s="53">
        <v>2020</v>
      </c>
      <c r="C213" s="53">
        <v>2020</v>
      </c>
      <c r="D213" s="50">
        <v>2302</v>
      </c>
      <c r="E213" s="75"/>
      <c r="F213" s="50" t="s">
        <v>477</v>
      </c>
      <c r="G213" s="50" t="s">
        <v>478</v>
      </c>
      <c r="H213" s="73"/>
      <c r="I213" s="74">
        <v>175</v>
      </c>
      <c r="J213" s="74">
        <f>I213*K213</f>
        <v>1400</v>
      </c>
      <c r="K213" s="113">
        <v>8</v>
      </c>
    </row>
    <row r="214" spans="2:12" x14ac:dyDescent="0.2">
      <c r="B214" s="53">
        <v>2021</v>
      </c>
      <c r="C214" s="53">
        <v>2021</v>
      </c>
      <c r="D214" s="50">
        <v>327</v>
      </c>
      <c r="E214" s="75"/>
      <c r="F214" s="50" t="s">
        <v>583</v>
      </c>
      <c r="G214" s="50" t="s">
        <v>41</v>
      </c>
      <c r="H214" s="73"/>
      <c r="I214" s="74">
        <v>301</v>
      </c>
      <c r="J214" s="74">
        <f>K214*I214</f>
        <v>144480</v>
      </c>
      <c r="K214" s="113">
        <v>480</v>
      </c>
    </row>
    <row r="215" spans="2:12" x14ac:dyDescent="0.2">
      <c r="B215" s="53">
        <v>2021</v>
      </c>
      <c r="C215" s="53">
        <v>2021</v>
      </c>
      <c r="D215" s="50">
        <v>328</v>
      </c>
      <c r="E215" s="75"/>
      <c r="F215" s="50" t="s">
        <v>584</v>
      </c>
      <c r="G215" s="50" t="s">
        <v>41</v>
      </c>
      <c r="H215" s="73"/>
      <c r="I215" s="74">
        <v>223</v>
      </c>
      <c r="J215" s="74">
        <f>K215*I215</f>
        <v>107040</v>
      </c>
      <c r="K215" s="113">
        <v>480</v>
      </c>
    </row>
    <row r="216" spans="2:12" x14ac:dyDescent="0.2">
      <c r="B216" s="240"/>
      <c r="C216" s="240"/>
      <c r="D216" s="82"/>
      <c r="E216" s="77"/>
      <c r="F216" s="82"/>
      <c r="G216" s="82"/>
      <c r="H216" s="83"/>
      <c r="I216" s="84"/>
      <c r="J216" s="84"/>
      <c r="K216" s="535"/>
    </row>
    <row r="217" spans="2:12" x14ac:dyDescent="0.2">
      <c r="B217" s="240"/>
      <c r="C217" s="240"/>
      <c r="D217" s="82"/>
      <c r="E217" s="77"/>
      <c r="F217" s="82"/>
      <c r="G217" s="82"/>
      <c r="H217" s="83"/>
      <c r="I217" s="84"/>
      <c r="J217" s="84"/>
      <c r="K217" s="536"/>
    </row>
    <row r="218" spans="2:12" s="123" customFormat="1" ht="15" x14ac:dyDescent="0.25">
      <c r="B218" s="239"/>
      <c r="C218" s="239"/>
      <c r="D218" s="61"/>
      <c r="E218" s="87"/>
      <c r="F218" s="61"/>
      <c r="G218" s="61"/>
      <c r="H218" s="88"/>
      <c r="I218" s="79"/>
      <c r="J218" s="79"/>
      <c r="K218" s="468"/>
      <c r="L218" s="61"/>
    </row>
    <row r="219" spans="2:12" s="37" customFormat="1" ht="12.75" x14ac:dyDescent="0.2">
      <c r="B219" s="239"/>
      <c r="C219" s="239"/>
      <c r="D219" s="82"/>
      <c r="E219" s="77"/>
      <c r="F219" s="82"/>
      <c r="G219" s="82"/>
      <c r="H219" s="83"/>
      <c r="I219" s="84"/>
      <c r="J219" s="84"/>
      <c r="K219" s="468"/>
      <c r="L219" s="61"/>
    </row>
    <row r="220" spans="2:12" ht="12.75" x14ac:dyDescent="0.2">
      <c r="B220" s="239" t="s">
        <v>449</v>
      </c>
      <c r="D220" s="56"/>
      <c r="E220" s="49"/>
      <c r="F220" s="56"/>
      <c r="G220" s="56" t="s">
        <v>356</v>
      </c>
      <c r="H220" s="57"/>
      <c r="I220" s="58"/>
      <c r="J220" s="58"/>
      <c r="K220" s="510"/>
    </row>
    <row r="221" spans="2:12" x14ac:dyDescent="0.2">
      <c r="D221" s="82"/>
      <c r="E221" s="77"/>
      <c r="F221" s="82"/>
      <c r="G221" s="82"/>
      <c r="H221" s="83"/>
      <c r="I221" s="84"/>
      <c r="J221" s="84"/>
    </row>
    <row r="222" spans="2:12" x14ac:dyDescent="0.2">
      <c r="D222" s="82"/>
      <c r="E222" s="77"/>
      <c r="F222" s="82"/>
      <c r="G222" s="82"/>
      <c r="H222" s="83"/>
      <c r="I222" s="84"/>
      <c r="J222" s="84"/>
    </row>
    <row r="223" spans="2:12" x14ac:dyDescent="0.2">
      <c r="D223" s="82"/>
      <c r="E223" s="77"/>
      <c r="F223" s="82"/>
      <c r="G223" s="82"/>
      <c r="H223" s="83"/>
      <c r="I223" s="84"/>
      <c r="J223" s="84"/>
    </row>
    <row r="224" spans="2:12" x14ac:dyDescent="0.2">
      <c r="D224" s="82"/>
      <c r="E224" s="77"/>
      <c r="F224" s="82"/>
      <c r="G224" s="82"/>
      <c r="H224" s="83"/>
      <c r="I224" s="84"/>
      <c r="J224" s="84"/>
    </row>
    <row r="225" spans="2:11" x14ac:dyDescent="0.2">
      <c r="D225" s="82"/>
      <c r="E225" s="77"/>
      <c r="F225" s="82"/>
      <c r="G225" s="82"/>
      <c r="H225" s="83"/>
      <c r="I225" s="84"/>
      <c r="J225" s="84"/>
    </row>
    <row r="226" spans="2:11" ht="15" x14ac:dyDescent="0.25">
      <c r="B226" s="248" t="s">
        <v>353</v>
      </c>
      <c r="C226" s="248"/>
      <c r="D226" s="249"/>
      <c r="E226" s="250"/>
      <c r="F226" s="249"/>
      <c r="G226" s="251" t="s">
        <v>336</v>
      </c>
      <c r="H226" s="251"/>
      <c r="I226" s="252"/>
      <c r="J226" s="252"/>
      <c r="K226" s="511"/>
    </row>
    <row r="227" spans="2:11" ht="12.75" x14ac:dyDescent="0.2">
      <c r="B227" s="37" t="s">
        <v>443</v>
      </c>
      <c r="C227" s="37"/>
      <c r="D227" s="56"/>
      <c r="E227" s="49"/>
      <c r="F227" s="37"/>
      <c r="G227" s="51" t="s">
        <v>355</v>
      </c>
      <c r="H227" s="52"/>
      <c r="I227" s="52"/>
      <c r="J227" s="58"/>
      <c r="K227" s="510"/>
    </row>
    <row r="228" spans="2:11" x14ac:dyDescent="0.2">
      <c r="D228" s="82"/>
      <c r="E228" s="77"/>
      <c r="F228" s="82"/>
      <c r="H228" s="61"/>
      <c r="I228" s="61"/>
      <c r="J228" s="61"/>
    </row>
    <row r="229" spans="2:11" x14ac:dyDescent="0.2">
      <c r="B229" s="61"/>
      <c r="C229" s="61"/>
    </row>
    <row r="230" spans="2:11" x14ac:dyDescent="0.2">
      <c r="B230" s="61"/>
      <c r="C230" s="61"/>
    </row>
    <row r="231" spans="2:11" x14ac:dyDescent="0.2">
      <c r="B231" s="61"/>
      <c r="C231" s="61"/>
      <c r="G231" s="79"/>
    </row>
    <row r="232" spans="2:11" x14ac:dyDescent="0.2">
      <c r="B232" s="61"/>
      <c r="C232" s="61"/>
      <c r="G232" s="79"/>
    </row>
    <row r="233" spans="2:11" x14ac:dyDescent="0.2">
      <c r="B233" s="61"/>
      <c r="C233" s="61"/>
      <c r="E233" s="61"/>
      <c r="H233" s="61"/>
      <c r="I233" s="61"/>
    </row>
    <row r="234" spans="2:11" x14ac:dyDescent="0.2">
      <c r="B234" s="61"/>
      <c r="C234" s="61"/>
      <c r="E234" s="61"/>
      <c r="H234" s="61"/>
      <c r="I234" s="61"/>
    </row>
    <row r="235" spans="2:11" x14ac:dyDescent="0.2">
      <c r="B235" s="61"/>
      <c r="C235" s="61"/>
      <c r="E235" s="61"/>
      <c r="H235" s="61"/>
      <c r="I235" s="61"/>
    </row>
    <row r="236" spans="2:11" x14ac:dyDescent="0.2">
      <c r="B236" s="61"/>
      <c r="C236" s="61"/>
      <c r="E236" s="61"/>
      <c r="H236" s="61"/>
      <c r="I236" s="61"/>
    </row>
    <row r="237" spans="2:11" x14ac:dyDescent="0.2">
      <c r="B237" s="61"/>
      <c r="C237" s="61"/>
      <c r="E237" s="61"/>
      <c r="H237" s="61"/>
      <c r="I237" s="61"/>
      <c r="J237" s="61"/>
    </row>
    <row r="238" spans="2:11" x14ac:dyDescent="0.2">
      <c r="B238" s="61"/>
      <c r="C238" s="61"/>
      <c r="E238" s="61"/>
      <c r="H238" s="61"/>
      <c r="I238" s="61"/>
      <c r="J238" s="61"/>
    </row>
    <row r="239" spans="2:11" x14ac:dyDescent="0.2">
      <c r="B239" s="61"/>
      <c r="C239" s="61"/>
      <c r="E239" s="61"/>
      <c r="H239" s="61"/>
      <c r="I239" s="61"/>
      <c r="J239" s="61"/>
    </row>
    <row r="240" spans="2:11" x14ac:dyDescent="0.2">
      <c r="B240" s="61"/>
      <c r="C240" s="61"/>
      <c r="G240" s="79"/>
      <c r="J240" s="61"/>
    </row>
    <row r="241" spans="2:10" x14ac:dyDescent="0.2">
      <c r="B241" s="61"/>
      <c r="C241" s="61"/>
      <c r="G241" s="79"/>
      <c r="J241" s="61"/>
    </row>
    <row r="242" spans="2:10" x14ac:dyDescent="0.2">
      <c r="B242" s="61"/>
      <c r="C242" s="61"/>
      <c r="G242" s="79"/>
      <c r="J242" s="61"/>
    </row>
    <row r="243" spans="2:10" x14ac:dyDescent="0.2">
      <c r="B243" s="61"/>
      <c r="C243" s="61"/>
      <c r="G243" s="79"/>
      <c r="J243" s="61"/>
    </row>
    <row r="244" spans="2:10" x14ac:dyDescent="0.2">
      <c r="B244" s="61"/>
      <c r="C244" s="61"/>
      <c r="G244" s="79"/>
      <c r="J244" s="61"/>
    </row>
    <row r="245" spans="2:10" x14ac:dyDescent="0.2">
      <c r="B245" s="61"/>
      <c r="C245" s="61"/>
      <c r="G245" s="79"/>
      <c r="J245" s="61"/>
    </row>
    <row r="246" spans="2:10" x14ac:dyDescent="0.2">
      <c r="B246" s="61"/>
      <c r="C246" s="61"/>
      <c r="G246" s="79"/>
      <c r="J246" s="61"/>
    </row>
    <row r="247" spans="2:10" x14ac:dyDescent="0.2">
      <c r="B247" s="61"/>
      <c r="C247" s="61"/>
      <c r="G247" s="79"/>
      <c r="J247" s="61"/>
    </row>
    <row r="248" spans="2:10" x14ac:dyDescent="0.2">
      <c r="B248" s="61"/>
      <c r="C248" s="61"/>
      <c r="G248" s="79"/>
      <c r="J248" s="61"/>
    </row>
    <row r="249" spans="2:10" x14ac:dyDescent="0.2">
      <c r="B249" s="61"/>
      <c r="C249" s="61"/>
      <c r="G249" s="79"/>
      <c r="J249" s="61"/>
    </row>
    <row r="250" spans="2:10" x14ac:dyDescent="0.2">
      <c r="B250" s="61"/>
      <c r="C250" s="61"/>
      <c r="G250" s="79"/>
      <c r="J250" s="61"/>
    </row>
    <row r="251" spans="2:10" x14ac:dyDescent="0.2">
      <c r="B251" s="61"/>
      <c r="C251" s="61"/>
      <c r="G251" s="79"/>
      <c r="J251" s="61"/>
    </row>
    <row r="252" spans="2:10" x14ac:dyDescent="0.2">
      <c r="B252" s="61"/>
      <c r="C252" s="61"/>
      <c r="G252" s="79"/>
      <c r="J252" s="61"/>
    </row>
    <row r="253" spans="2:10" x14ac:dyDescent="0.2">
      <c r="B253" s="61"/>
      <c r="C253" s="61"/>
      <c r="E253" s="61"/>
      <c r="G253" s="79"/>
      <c r="H253" s="61"/>
      <c r="I253" s="61"/>
      <c r="J253" s="61"/>
    </row>
    <row r="254" spans="2:10" x14ac:dyDescent="0.2">
      <c r="B254" s="61"/>
      <c r="C254" s="61"/>
      <c r="E254" s="61"/>
      <c r="G254" s="79"/>
      <c r="H254" s="61"/>
      <c r="I254" s="61"/>
      <c r="J254" s="61"/>
    </row>
    <row r="255" spans="2:10" x14ac:dyDescent="0.2">
      <c r="B255" s="61"/>
      <c r="C255" s="61"/>
      <c r="E255" s="61"/>
      <c r="G255" s="79"/>
      <c r="H255" s="61"/>
      <c r="I255" s="61"/>
      <c r="J255" s="61"/>
    </row>
    <row r="256" spans="2:10" x14ac:dyDescent="0.2">
      <c r="B256" s="61"/>
      <c r="C256" s="61"/>
      <c r="E256" s="61"/>
      <c r="G256" s="79"/>
      <c r="H256" s="61"/>
      <c r="I256" s="61"/>
      <c r="J256" s="61"/>
    </row>
    <row r="257" spans="2:10" x14ac:dyDescent="0.2">
      <c r="B257" s="61"/>
      <c r="C257" s="61"/>
      <c r="E257" s="61"/>
      <c r="G257" s="79"/>
      <c r="H257" s="61"/>
      <c r="I257" s="61"/>
      <c r="J257" s="61"/>
    </row>
    <row r="258" spans="2:10" x14ac:dyDescent="0.2">
      <c r="B258" s="61"/>
      <c r="C258" s="61"/>
      <c r="E258" s="61"/>
      <c r="G258" s="79"/>
      <c r="H258" s="61"/>
      <c r="I258" s="61"/>
      <c r="J258" s="61"/>
    </row>
    <row r="259" spans="2:10" x14ac:dyDescent="0.2">
      <c r="B259" s="61"/>
      <c r="C259" s="61"/>
      <c r="E259" s="61"/>
      <c r="G259" s="79"/>
      <c r="H259" s="61"/>
      <c r="I259" s="61"/>
      <c r="J259" s="61"/>
    </row>
    <row r="260" spans="2:10" x14ac:dyDescent="0.2">
      <c r="B260" s="61"/>
      <c r="C260" s="61"/>
      <c r="E260" s="61"/>
      <c r="G260" s="79"/>
      <c r="H260" s="61"/>
      <c r="I260" s="61"/>
      <c r="J260" s="61"/>
    </row>
    <row r="261" spans="2:10" x14ac:dyDescent="0.2">
      <c r="B261" s="61"/>
      <c r="C261" s="61"/>
      <c r="E261" s="61"/>
      <c r="G261" s="79"/>
      <c r="H261" s="61"/>
      <c r="I261" s="61"/>
      <c r="J261" s="61"/>
    </row>
    <row r="262" spans="2:10" x14ac:dyDescent="0.2">
      <c r="B262" s="61"/>
      <c r="C262" s="61"/>
      <c r="E262" s="61"/>
      <c r="G262" s="79"/>
      <c r="H262" s="61"/>
      <c r="I262" s="61"/>
      <c r="J262" s="61"/>
    </row>
    <row r="263" spans="2:10" x14ac:dyDescent="0.2">
      <c r="B263" s="61"/>
      <c r="C263" s="61"/>
      <c r="E263" s="61"/>
      <c r="G263" s="79"/>
      <c r="H263" s="61"/>
      <c r="I263" s="61"/>
      <c r="J263" s="61"/>
    </row>
    <row r="264" spans="2:10" x14ac:dyDescent="0.2">
      <c r="B264" s="61"/>
      <c r="C264" s="61"/>
      <c r="E264" s="61"/>
      <c r="G264" s="79"/>
      <c r="H264" s="61"/>
      <c r="I264" s="61"/>
      <c r="J264" s="61"/>
    </row>
    <row r="265" spans="2:10" x14ac:dyDescent="0.2">
      <c r="B265" s="61"/>
      <c r="C265" s="61"/>
      <c r="E265" s="61"/>
      <c r="G265" s="79"/>
      <c r="H265" s="61"/>
      <c r="I265" s="61"/>
      <c r="J265" s="61"/>
    </row>
    <row r="266" spans="2:10" x14ac:dyDescent="0.2">
      <c r="B266" s="61"/>
      <c r="C266" s="61"/>
      <c r="E266" s="61"/>
      <c r="G266" s="79"/>
      <c r="H266" s="61"/>
      <c r="I266" s="61"/>
      <c r="J266" s="61"/>
    </row>
    <row r="267" spans="2:10" x14ac:dyDescent="0.2">
      <c r="B267" s="61"/>
      <c r="C267" s="61"/>
      <c r="E267" s="61"/>
      <c r="G267" s="79"/>
      <c r="H267" s="61"/>
      <c r="I267" s="61"/>
      <c r="J267" s="61"/>
    </row>
    <row r="268" spans="2:10" x14ac:dyDescent="0.2">
      <c r="B268" s="61"/>
      <c r="C268" s="61"/>
      <c r="E268" s="61"/>
      <c r="G268" s="79"/>
      <c r="H268" s="61"/>
      <c r="I268" s="61"/>
      <c r="J268" s="61"/>
    </row>
    <row r="269" spans="2:10" x14ac:dyDescent="0.2">
      <c r="B269" s="61"/>
      <c r="C269" s="61"/>
      <c r="E269" s="61"/>
      <c r="G269" s="79"/>
      <c r="H269" s="61"/>
      <c r="I269" s="61"/>
      <c r="J269" s="61"/>
    </row>
    <row r="270" spans="2:10" x14ac:dyDescent="0.2">
      <c r="B270" s="61"/>
      <c r="C270" s="61"/>
      <c r="E270" s="61"/>
      <c r="G270" s="79"/>
      <c r="H270" s="61"/>
      <c r="I270" s="61"/>
      <c r="J270" s="61"/>
    </row>
    <row r="271" spans="2:10" x14ac:dyDescent="0.2">
      <c r="B271" s="61"/>
      <c r="C271" s="61"/>
      <c r="E271" s="61"/>
      <c r="G271" s="79"/>
      <c r="H271" s="61"/>
      <c r="I271" s="61"/>
      <c r="J271" s="61"/>
    </row>
    <row r="272" spans="2:10" x14ac:dyDescent="0.2">
      <c r="B272" s="61"/>
      <c r="C272" s="61"/>
      <c r="E272" s="61"/>
      <c r="G272" s="79"/>
      <c r="H272" s="61"/>
      <c r="I272" s="61"/>
      <c r="J272" s="61"/>
    </row>
    <row r="273" spans="2:10" x14ac:dyDescent="0.2">
      <c r="B273" s="61"/>
      <c r="C273" s="61"/>
      <c r="E273" s="61"/>
      <c r="G273" s="79"/>
      <c r="H273" s="61"/>
      <c r="I273" s="61"/>
      <c r="J273" s="61"/>
    </row>
    <row r="274" spans="2:10" x14ac:dyDescent="0.2">
      <c r="B274" s="61"/>
      <c r="C274" s="61"/>
      <c r="E274" s="61"/>
      <c r="G274" s="79"/>
      <c r="H274" s="61"/>
      <c r="I274" s="61"/>
      <c r="J274" s="61"/>
    </row>
    <row r="275" spans="2:10" x14ac:dyDescent="0.2">
      <c r="B275" s="61"/>
      <c r="C275" s="61"/>
      <c r="E275" s="61"/>
      <c r="G275" s="79"/>
      <c r="H275" s="61"/>
      <c r="I275" s="61"/>
      <c r="J275" s="61"/>
    </row>
    <row r="276" spans="2:10" x14ac:dyDescent="0.2">
      <c r="B276" s="61"/>
      <c r="C276" s="61"/>
      <c r="E276" s="61"/>
      <c r="G276" s="79"/>
      <c r="H276" s="61"/>
      <c r="I276" s="61"/>
      <c r="J276" s="61"/>
    </row>
    <row r="277" spans="2:10" x14ac:dyDescent="0.2">
      <c r="B277" s="61"/>
      <c r="C277" s="61"/>
      <c r="E277" s="61"/>
      <c r="G277" s="79"/>
      <c r="H277" s="61"/>
      <c r="I277" s="61"/>
      <c r="J277" s="61"/>
    </row>
    <row r="278" spans="2:10" x14ac:dyDescent="0.2">
      <c r="B278" s="61"/>
      <c r="C278" s="61"/>
      <c r="E278" s="61"/>
      <c r="G278" s="79"/>
      <c r="H278" s="61"/>
      <c r="I278" s="61"/>
      <c r="J278" s="61"/>
    </row>
    <row r="279" spans="2:10" x14ac:dyDescent="0.2">
      <c r="B279" s="61"/>
      <c r="C279" s="61"/>
      <c r="E279" s="61"/>
      <c r="G279" s="79"/>
      <c r="H279" s="61"/>
      <c r="I279" s="61"/>
      <c r="J279" s="61"/>
    </row>
    <row r="280" spans="2:10" x14ac:dyDescent="0.2">
      <c r="B280" s="61"/>
      <c r="C280" s="61"/>
      <c r="E280" s="61"/>
      <c r="G280" s="79"/>
      <c r="H280" s="61"/>
      <c r="I280" s="61"/>
      <c r="J280" s="61"/>
    </row>
    <row r="281" spans="2:10" x14ac:dyDescent="0.2">
      <c r="B281" s="61"/>
      <c r="C281" s="61"/>
      <c r="E281" s="61"/>
      <c r="G281" s="79"/>
      <c r="H281" s="61"/>
      <c r="I281" s="61"/>
      <c r="J281" s="61"/>
    </row>
    <row r="282" spans="2:10" x14ac:dyDescent="0.2">
      <c r="B282" s="61"/>
      <c r="C282" s="61"/>
      <c r="E282" s="61"/>
      <c r="G282" s="79"/>
      <c r="H282" s="61"/>
      <c r="I282" s="61"/>
      <c r="J282" s="61"/>
    </row>
    <row r="283" spans="2:10" x14ac:dyDescent="0.2">
      <c r="B283" s="61"/>
      <c r="C283" s="61"/>
      <c r="E283" s="61"/>
      <c r="G283" s="79"/>
      <c r="H283" s="61"/>
      <c r="I283" s="61"/>
      <c r="J283" s="61"/>
    </row>
    <row r="284" spans="2:10" x14ac:dyDescent="0.2">
      <c r="B284" s="61"/>
      <c r="C284" s="61"/>
      <c r="E284" s="61"/>
      <c r="G284" s="79"/>
      <c r="H284" s="61"/>
      <c r="I284" s="61"/>
      <c r="J284" s="61"/>
    </row>
    <row r="285" spans="2:10" x14ac:dyDescent="0.2">
      <c r="B285" s="61"/>
      <c r="C285" s="61"/>
      <c r="E285" s="61"/>
      <c r="G285" s="79"/>
      <c r="H285" s="61"/>
      <c r="I285" s="61"/>
      <c r="J285" s="61"/>
    </row>
    <row r="286" spans="2:10" x14ac:dyDescent="0.2">
      <c r="B286" s="61"/>
      <c r="C286" s="61"/>
      <c r="E286" s="61"/>
      <c r="G286" s="79"/>
      <c r="H286" s="61"/>
      <c r="I286" s="61"/>
      <c r="J286" s="61"/>
    </row>
    <row r="287" spans="2:10" x14ac:dyDescent="0.2">
      <c r="B287" s="61"/>
      <c r="C287" s="61"/>
      <c r="E287" s="61"/>
      <c r="G287" s="79"/>
      <c r="H287" s="61"/>
      <c r="I287" s="61"/>
      <c r="J287" s="61"/>
    </row>
    <row r="288" spans="2:10" x14ac:dyDescent="0.2">
      <c r="B288" s="61"/>
      <c r="C288" s="61"/>
      <c r="E288" s="61"/>
      <c r="G288" s="79"/>
      <c r="H288" s="61"/>
      <c r="I288" s="61"/>
      <c r="J288" s="61"/>
    </row>
    <row r="289" spans="2:10" x14ac:dyDescent="0.2">
      <c r="B289" s="61"/>
      <c r="C289" s="61"/>
      <c r="E289" s="61"/>
      <c r="G289" s="79"/>
      <c r="H289" s="61"/>
      <c r="I289" s="61"/>
      <c r="J289" s="61"/>
    </row>
    <row r="290" spans="2:10" x14ac:dyDescent="0.2">
      <c r="B290" s="61"/>
      <c r="C290" s="61"/>
      <c r="E290" s="61"/>
      <c r="G290" s="79"/>
      <c r="H290" s="61"/>
      <c r="I290" s="61"/>
      <c r="J290" s="61"/>
    </row>
    <row r="291" spans="2:10" x14ac:dyDescent="0.2">
      <c r="B291" s="61"/>
      <c r="C291" s="61"/>
      <c r="E291" s="61"/>
      <c r="G291" s="79"/>
      <c r="H291" s="61"/>
      <c r="I291" s="61"/>
      <c r="J291" s="61"/>
    </row>
    <row r="292" spans="2:10" x14ac:dyDescent="0.2">
      <c r="B292" s="61"/>
      <c r="C292" s="61"/>
      <c r="E292" s="61"/>
      <c r="G292" s="79"/>
      <c r="H292" s="61"/>
      <c r="I292" s="61"/>
      <c r="J292" s="61"/>
    </row>
    <row r="293" spans="2:10" x14ac:dyDescent="0.2">
      <c r="B293" s="61"/>
      <c r="C293" s="61"/>
      <c r="E293" s="61"/>
      <c r="G293" s="79"/>
      <c r="H293" s="61"/>
      <c r="I293" s="61"/>
      <c r="J293" s="61"/>
    </row>
    <row r="294" spans="2:10" x14ac:dyDescent="0.2">
      <c r="B294" s="61"/>
      <c r="C294" s="61"/>
      <c r="E294" s="61"/>
      <c r="G294" s="79"/>
      <c r="H294" s="61"/>
      <c r="I294" s="61"/>
      <c r="J294" s="61"/>
    </row>
    <row r="295" spans="2:10" x14ac:dyDescent="0.2">
      <c r="B295" s="61"/>
      <c r="C295" s="61"/>
      <c r="E295" s="61"/>
      <c r="G295" s="79"/>
      <c r="H295" s="61"/>
      <c r="I295" s="61"/>
      <c r="J295" s="61"/>
    </row>
    <row r="296" spans="2:10" x14ac:dyDescent="0.2">
      <c r="B296" s="61"/>
      <c r="C296" s="61"/>
      <c r="E296" s="61"/>
      <c r="G296" s="79"/>
      <c r="H296" s="61"/>
      <c r="I296" s="61"/>
      <c r="J296" s="61"/>
    </row>
    <row r="297" spans="2:10" x14ac:dyDescent="0.2">
      <c r="B297" s="61"/>
      <c r="C297" s="61"/>
      <c r="E297" s="61"/>
      <c r="G297" s="79"/>
      <c r="H297" s="61"/>
      <c r="I297" s="61"/>
      <c r="J297" s="61"/>
    </row>
    <row r="298" spans="2:10" x14ac:dyDescent="0.2">
      <c r="B298" s="61"/>
      <c r="C298" s="61"/>
      <c r="E298" s="61"/>
      <c r="G298" s="79"/>
      <c r="H298" s="61"/>
      <c r="I298" s="61"/>
      <c r="J298" s="61"/>
    </row>
    <row r="299" spans="2:10" x14ac:dyDescent="0.2">
      <c r="B299" s="61"/>
      <c r="C299" s="61"/>
      <c r="E299" s="61"/>
      <c r="G299" s="79"/>
      <c r="H299" s="61"/>
      <c r="I299" s="61"/>
      <c r="J299" s="61"/>
    </row>
    <row r="300" spans="2:10" x14ac:dyDescent="0.2">
      <c r="B300" s="61"/>
      <c r="C300" s="61"/>
      <c r="E300" s="61"/>
      <c r="G300" s="79"/>
      <c r="H300" s="61"/>
      <c r="I300" s="61"/>
      <c r="J300" s="61"/>
    </row>
    <row r="301" spans="2:10" x14ac:dyDescent="0.2">
      <c r="B301" s="61"/>
      <c r="C301" s="61"/>
      <c r="E301" s="61"/>
      <c r="G301" s="79"/>
      <c r="H301" s="61"/>
      <c r="I301" s="61"/>
      <c r="J301" s="61"/>
    </row>
    <row r="302" spans="2:10" x14ac:dyDescent="0.2">
      <c r="B302" s="61"/>
      <c r="C302" s="61"/>
      <c r="E302" s="61"/>
      <c r="G302" s="79"/>
      <c r="H302" s="61"/>
      <c r="I302" s="61"/>
      <c r="J302" s="61"/>
    </row>
    <row r="303" spans="2:10" x14ac:dyDescent="0.2">
      <c r="B303" s="61"/>
      <c r="C303" s="61"/>
      <c r="E303" s="61"/>
      <c r="G303" s="79"/>
      <c r="H303" s="61"/>
      <c r="I303" s="61"/>
      <c r="J303" s="61"/>
    </row>
    <row r="304" spans="2:10" x14ac:dyDescent="0.2">
      <c r="B304" s="61"/>
      <c r="C304" s="61"/>
      <c r="E304" s="61"/>
      <c r="G304" s="79"/>
      <c r="H304" s="61"/>
      <c r="I304" s="61"/>
      <c r="J304" s="61"/>
    </row>
    <row r="305" spans="2:10" x14ac:dyDescent="0.2">
      <c r="B305" s="61"/>
      <c r="C305" s="61"/>
      <c r="E305" s="61"/>
      <c r="G305" s="79"/>
      <c r="H305" s="61"/>
      <c r="I305" s="61"/>
      <c r="J305" s="61"/>
    </row>
    <row r="306" spans="2:10" x14ac:dyDescent="0.2">
      <c r="B306" s="61"/>
      <c r="C306" s="61"/>
      <c r="E306" s="61"/>
      <c r="G306" s="79"/>
      <c r="H306" s="61"/>
      <c r="I306" s="61"/>
      <c r="J306" s="61"/>
    </row>
    <row r="307" spans="2:10" x14ac:dyDescent="0.2">
      <c r="B307" s="61"/>
      <c r="C307" s="61"/>
      <c r="E307" s="61"/>
      <c r="G307" s="79"/>
      <c r="H307" s="61"/>
      <c r="I307" s="61"/>
      <c r="J307" s="61"/>
    </row>
    <row r="308" spans="2:10" x14ac:dyDescent="0.2">
      <c r="B308" s="61"/>
      <c r="C308" s="61"/>
      <c r="E308" s="61"/>
      <c r="G308" s="79"/>
      <c r="H308" s="61"/>
      <c r="I308" s="61"/>
      <c r="J308" s="61"/>
    </row>
    <row r="309" spans="2:10" x14ac:dyDescent="0.2">
      <c r="B309" s="61"/>
      <c r="C309" s="61"/>
      <c r="E309" s="61"/>
      <c r="G309" s="79"/>
      <c r="H309" s="61"/>
      <c r="I309" s="61"/>
      <c r="J309" s="61"/>
    </row>
    <row r="310" spans="2:10" x14ac:dyDescent="0.2">
      <c r="B310" s="61"/>
      <c r="C310" s="61"/>
      <c r="E310" s="61"/>
      <c r="G310" s="79"/>
      <c r="H310" s="61"/>
      <c r="I310" s="61"/>
      <c r="J310" s="61"/>
    </row>
    <row r="311" spans="2:10" x14ac:dyDescent="0.2">
      <c r="B311" s="61"/>
      <c r="C311" s="61"/>
      <c r="E311" s="61"/>
      <c r="G311" s="79"/>
      <c r="H311" s="61"/>
      <c r="I311" s="61"/>
      <c r="J311" s="61"/>
    </row>
    <row r="312" spans="2:10" x14ac:dyDescent="0.2">
      <c r="B312" s="61"/>
      <c r="C312" s="61"/>
      <c r="E312" s="61"/>
      <c r="G312" s="79"/>
      <c r="H312" s="61"/>
      <c r="I312" s="61"/>
      <c r="J312" s="61"/>
    </row>
    <row r="313" spans="2:10" x14ac:dyDescent="0.2">
      <c r="B313" s="61"/>
      <c r="C313" s="61"/>
      <c r="E313" s="61"/>
      <c r="G313" s="79"/>
      <c r="H313" s="61"/>
      <c r="I313" s="61"/>
      <c r="J313" s="61"/>
    </row>
    <row r="314" spans="2:10" x14ac:dyDescent="0.2">
      <c r="B314" s="61"/>
      <c r="C314" s="61"/>
      <c r="E314" s="61"/>
      <c r="G314" s="79"/>
      <c r="H314" s="61"/>
      <c r="I314" s="61"/>
      <c r="J314" s="61"/>
    </row>
    <row r="315" spans="2:10" x14ac:dyDescent="0.2">
      <c r="B315" s="61"/>
      <c r="C315" s="61"/>
      <c r="E315" s="61"/>
      <c r="G315" s="79"/>
      <c r="H315" s="61"/>
      <c r="I315" s="61"/>
      <c r="J315" s="61"/>
    </row>
    <row r="316" spans="2:10" x14ac:dyDescent="0.2">
      <c r="B316" s="61"/>
      <c r="C316" s="61"/>
      <c r="E316" s="61"/>
      <c r="G316" s="79"/>
      <c r="H316" s="61"/>
      <c r="I316" s="61"/>
      <c r="J316" s="61"/>
    </row>
    <row r="317" spans="2:10" x14ac:dyDescent="0.2">
      <c r="B317" s="61"/>
      <c r="C317" s="61"/>
      <c r="E317" s="61"/>
      <c r="G317" s="79"/>
      <c r="H317" s="61"/>
      <c r="I317" s="61"/>
      <c r="J317" s="61"/>
    </row>
    <row r="318" spans="2:10" x14ac:dyDescent="0.2">
      <c r="B318" s="61"/>
      <c r="C318" s="61"/>
      <c r="E318" s="61"/>
      <c r="G318" s="79"/>
      <c r="H318" s="61"/>
      <c r="I318" s="61"/>
      <c r="J318" s="61"/>
    </row>
    <row r="319" spans="2:10" x14ac:dyDescent="0.2">
      <c r="B319" s="61"/>
      <c r="C319" s="61"/>
      <c r="E319" s="61"/>
      <c r="G319" s="79"/>
      <c r="H319" s="61"/>
      <c r="I319" s="61"/>
      <c r="J319" s="61"/>
    </row>
    <row r="320" spans="2:10" x14ac:dyDescent="0.2">
      <c r="B320" s="61"/>
      <c r="C320" s="61"/>
      <c r="E320" s="61"/>
      <c r="G320" s="79"/>
      <c r="H320" s="61"/>
      <c r="I320" s="61"/>
      <c r="J320" s="61"/>
    </row>
    <row r="321" spans="2:10" x14ac:dyDescent="0.2">
      <c r="B321" s="61"/>
      <c r="C321" s="61"/>
      <c r="E321" s="61"/>
      <c r="G321" s="79"/>
      <c r="H321" s="61"/>
      <c r="I321" s="61"/>
      <c r="J321" s="61"/>
    </row>
    <row r="322" spans="2:10" x14ac:dyDescent="0.2">
      <c r="B322" s="61"/>
      <c r="C322" s="61"/>
      <c r="E322" s="61"/>
      <c r="G322" s="79"/>
      <c r="H322" s="61"/>
      <c r="I322" s="61"/>
      <c r="J322" s="61"/>
    </row>
    <row r="323" spans="2:10" x14ac:dyDescent="0.2">
      <c r="B323" s="61"/>
      <c r="C323" s="61"/>
      <c r="E323" s="61"/>
      <c r="G323" s="79"/>
      <c r="H323" s="61"/>
      <c r="I323" s="61"/>
      <c r="J323" s="61"/>
    </row>
    <row r="324" spans="2:10" x14ac:dyDescent="0.2">
      <c r="B324" s="61"/>
      <c r="C324" s="61"/>
      <c r="E324" s="61"/>
      <c r="G324" s="79"/>
      <c r="H324" s="61"/>
      <c r="I324" s="61"/>
      <c r="J324" s="61"/>
    </row>
    <row r="325" spans="2:10" x14ac:dyDescent="0.2">
      <c r="B325" s="61"/>
      <c r="C325" s="61"/>
      <c r="E325" s="61"/>
      <c r="G325" s="79"/>
      <c r="H325" s="61"/>
      <c r="I325" s="61"/>
      <c r="J325" s="61"/>
    </row>
    <row r="326" spans="2:10" x14ac:dyDescent="0.2">
      <c r="B326" s="61"/>
      <c r="C326" s="61"/>
      <c r="E326" s="61"/>
      <c r="G326" s="79"/>
      <c r="H326" s="61"/>
      <c r="I326" s="61"/>
      <c r="J326" s="61"/>
    </row>
    <row r="327" spans="2:10" x14ac:dyDescent="0.2">
      <c r="B327" s="61"/>
      <c r="C327" s="61"/>
      <c r="E327" s="61"/>
      <c r="G327" s="79"/>
      <c r="H327" s="61"/>
      <c r="I327" s="61"/>
      <c r="J327" s="61"/>
    </row>
    <row r="328" spans="2:10" x14ac:dyDescent="0.2">
      <c r="B328" s="61"/>
      <c r="C328" s="61"/>
      <c r="E328" s="61"/>
      <c r="G328" s="79"/>
      <c r="H328" s="61"/>
      <c r="I328" s="61"/>
      <c r="J328" s="61"/>
    </row>
    <row r="329" spans="2:10" x14ac:dyDescent="0.2">
      <c r="B329" s="61"/>
      <c r="C329" s="61"/>
      <c r="E329" s="61"/>
      <c r="G329" s="79"/>
      <c r="H329" s="61"/>
      <c r="I329" s="61"/>
      <c r="J329" s="61"/>
    </row>
    <row r="330" spans="2:10" x14ac:dyDescent="0.2">
      <c r="B330" s="61"/>
      <c r="C330" s="61"/>
      <c r="E330" s="61"/>
      <c r="G330" s="79"/>
      <c r="H330" s="61"/>
      <c r="I330" s="61"/>
      <c r="J330" s="61"/>
    </row>
    <row r="331" spans="2:10" x14ac:dyDescent="0.2">
      <c r="B331" s="61"/>
      <c r="C331" s="61"/>
      <c r="E331" s="61"/>
      <c r="G331" s="79"/>
      <c r="H331" s="61"/>
      <c r="I331" s="61"/>
      <c r="J331" s="61"/>
    </row>
    <row r="332" spans="2:10" x14ac:dyDescent="0.2">
      <c r="B332" s="61"/>
      <c r="C332" s="61"/>
      <c r="E332" s="61"/>
      <c r="G332" s="79"/>
      <c r="H332" s="61"/>
      <c r="I332" s="61"/>
      <c r="J332" s="61"/>
    </row>
    <row r="333" spans="2:10" x14ac:dyDescent="0.2">
      <c r="B333" s="61"/>
      <c r="C333" s="61"/>
      <c r="E333" s="61"/>
      <c r="G333" s="79"/>
      <c r="H333" s="61"/>
      <c r="I333" s="61"/>
      <c r="J333" s="61"/>
    </row>
    <row r="334" spans="2:10" x14ac:dyDescent="0.2">
      <c r="B334" s="61"/>
      <c r="C334" s="61"/>
      <c r="E334" s="61"/>
      <c r="G334" s="79"/>
      <c r="H334" s="61"/>
      <c r="I334" s="61"/>
      <c r="J334" s="61"/>
    </row>
    <row r="335" spans="2:10" x14ac:dyDescent="0.2">
      <c r="B335" s="61"/>
      <c r="C335" s="61"/>
      <c r="E335" s="61"/>
      <c r="G335" s="79"/>
      <c r="H335" s="61"/>
      <c r="I335" s="61"/>
      <c r="J335" s="61"/>
    </row>
    <row r="336" spans="2:10" x14ac:dyDescent="0.2">
      <c r="B336" s="61"/>
      <c r="C336" s="61"/>
      <c r="E336" s="61"/>
      <c r="G336" s="79"/>
      <c r="H336" s="61"/>
      <c r="I336" s="61"/>
      <c r="J336" s="61"/>
    </row>
    <row r="337" spans="2:10" x14ac:dyDescent="0.2">
      <c r="B337" s="61"/>
      <c r="C337" s="61"/>
      <c r="E337" s="61"/>
      <c r="G337" s="79"/>
      <c r="H337" s="61"/>
      <c r="I337" s="61"/>
      <c r="J337" s="61"/>
    </row>
    <row r="338" spans="2:10" x14ac:dyDescent="0.2">
      <c r="B338" s="61"/>
      <c r="C338" s="61"/>
      <c r="E338" s="61"/>
      <c r="G338" s="79"/>
      <c r="H338" s="61"/>
      <c r="I338" s="61"/>
      <c r="J338" s="61"/>
    </row>
    <row r="339" spans="2:10" x14ac:dyDescent="0.2">
      <c r="B339" s="61"/>
      <c r="C339" s="61"/>
      <c r="E339" s="61"/>
      <c r="G339" s="79"/>
      <c r="H339" s="61"/>
      <c r="I339" s="61"/>
      <c r="J339" s="61"/>
    </row>
    <row r="340" spans="2:10" x14ac:dyDescent="0.2">
      <c r="B340" s="61"/>
      <c r="C340" s="61"/>
      <c r="E340" s="61"/>
      <c r="G340" s="79"/>
      <c r="H340" s="61"/>
      <c r="I340" s="61"/>
      <c r="J340" s="61"/>
    </row>
    <row r="341" spans="2:10" x14ac:dyDescent="0.2">
      <c r="B341" s="61"/>
      <c r="C341" s="61"/>
      <c r="E341" s="61"/>
      <c r="G341" s="79"/>
      <c r="H341" s="61"/>
      <c r="I341" s="61"/>
      <c r="J341" s="61"/>
    </row>
    <row r="342" spans="2:10" x14ac:dyDescent="0.2">
      <c r="B342" s="61"/>
      <c r="C342" s="61"/>
      <c r="E342" s="61"/>
      <c r="G342" s="79"/>
      <c r="H342" s="61"/>
      <c r="I342" s="61"/>
      <c r="J342" s="61"/>
    </row>
    <row r="343" spans="2:10" x14ac:dyDescent="0.2">
      <c r="B343" s="61"/>
      <c r="C343" s="61"/>
      <c r="E343" s="61"/>
      <c r="G343" s="79"/>
      <c r="H343" s="61"/>
      <c r="I343" s="61"/>
      <c r="J343" s="61"/>
    </row>
    <row r="344" spans="2:10" x14ac:dyDescent="0.2">
      <c r="B344" s="61"/>
      <c r="C344" s="61"/>
      <c r="E344" s="61"/>
      <c r="G344" s="79"/>
      <c r="H344" s="61"/>
      <c r="I344" s="61"/>
      <c r="J344" s="61"/>
    </row>
    <row r="345" spans="2:10" x14ac:dyDescent="0.2">
      <c r="B345" s="61"/>
      <c r="C345" s="61"/>
      <c r="E345" s="61"/>
      <c r="G345" s="79"/>
      <c r="H345" s="61"/>
      <c r="I345" s="61"/>
      <c r="J345" s="61"/>
    </row>
    <row r="346" spans="2:10" x14ac:dyDescent="0.2">
      <c r="B346" s="61"/>
      <c r="C346" s="61"/>
      <c r="E346" s="61"/>
      <c r="G346" s="79"/>
      <c r="H346" s="61"/>
      <c r="I346" s="61"/>
      <c r="J346" s="61"/>
    </row>
    <row r="347" spans="2:10" x14ac:dyDescent="0.2">
      <c r="B347" s="61"/>
      <c r="C347" s="61"/>
      <c r="E347" s="61"/>
      <c r="G347" s="79"/>
      <c r="H347" s="61"/>
      <c r="I347" s="61"/>
      <c r="J347" s="61"/>
    </row>
    <row r="348" spans="2:10" x14ac:dyDescent="0.2">
      <c r="B348" s="61"/>
      <c r="C348" s="61"/>
      <c r="E348" s="61"/>
      <c r="G348" s="79"/>
      <c r="H348" s="61"/>
      <c r="I348" s="61"/>
      <c r="J348" s="61"/>
    </row>
    <row r="349" spans="2:10" x14ac:dyDescent="0.2">
      <c r="B349" s="61"/>
      <c r="C349" s="61"/>
      <c r="E349" s="61"/>
      <c r="G349" s="79"/>
      <c r="H349" s="61"/>
      <c r="I349" s="61"/>
      <c r="J349" s="61"/>
    </row>
    <row r="350" spans="2:10" x14ac:dyDescent="0.2">
      <c r="B350" s="61"/>
      <c r="C350" s="61"/>
      <c r="E350" s="61"/>
      <c r="G350" s="79"/>
      <c r="H350" s="61"/>
      <c r="I350" s="61"/>
      <c r="J350" s="61"/>
    </row>
    <row r="351" spans="2:10" x14ac:dyDescent="0.2">
      <c r="B351" s="61"/>
      <c r="C351" s="61"/>
      <c r="E351" s="61"/>
      <c r="G351" s="79"/>
      <c r="H351" s="61"/>
      <c r="I351" s="61"/>
      <c r="J351" s="61"/>
    </row>
    <row r="352" spans="2:10" x14ac:dyDescent="0.2">
      <c r="B352" s="61"/>
      <c r="C352" s="61"/>
      <c r="E352" s="61"/>
      <c r="G352" s="79"/>
      <c r="H352" s="61"/>
      <c r="I352" s="61"/>
      <c r="J352" s="61"/>
    </row>
    <row r="353" spans="2:10" x14ac:dyDescent="0.2">
      <c r="B353" s="61"/>
      <c r="C353" s="61"/>
      <c r="E353" s="61"/>
      <c r="G353" s="79"/>
      <c r="H353" s="61"/>
      <c r="I353" s="61"/>
      <c r="J353" s="61"/>
    </row>
    <row r="354" spans="2:10" x14ac:dyDescent="0.2">
      <c r="B354" s="61"/>
      <c r="C354" s="61"/>
      <c r="E354" s="61"/>
      <c r="G354" s="79"/>
      <c r="H354" s="61"/>
      <c r="I354" s="61"/>
      <c r="J354" s="61"/>
    </row>
    <row r="355" spans="2:10" x14ac:dyDescent="0.2">
      <c r="B355" s="61"/>
      <c r="C355" s="61"/>
      <c r="E355" s="61"/>
      <c r="G355" s="79"/>
      <c r="H355" s="61"/>
      <c r="I355" s="61"/>
      <c r="J355" s="61"/>
    </row>
    <row r="356" spans="2:10" x14ac:dyDescent="0.2">
      <c r="B356" s="61"/>
      <c r="C356" s="61"/>
      <c r="E356" s="61"/>
      <c r="G356" s="79"/>
      <c r="H356" s="61"/>
      <c r="I356" s="61"/>
      <c r="J356" s="61"/>
    </row>
    <row r="357" spans="2:10" x14ac:dyDescent="0.2">
      <c r="B357" s="61"/>
      <c r="C357" s="61"/>
      <c r="E357" s="61"/>
      <c r="G357" s="79"/>
      <c r="H357" s="61"/>
      <c r="I357" s="61"/>
      <c r="J357" s="61"/>
    </row>
    <row r="358" spans="2:10" x14ac:dyDescent="0.2">
      <c r="B358" s="61"/>
      <c r="C358" s="61"/>
      <c r="E358" s="61"/>
      <c r="G358" s="79"/>
      <c r="H358" s="61"/>
      <c r="I358" s="61"/>
      <c r="J358" s="61"/>
    </row>
    <row r="359" spans="2:10" x14ac:dyDescent="0.2">
      <c r="B359" s="61"/>
      <c r="C359" s="61"/>
      <c r="E359" s="61"/>
      <c r="G359" s="79"/>
      <c r="H359" s="61"/>
      <c r="I359" s="61"/>
      <c r="J359" s="61"/>
    </row>
    <row r="360" spans="2:10" x14ac:dyDescent="0.2">
      <c r="B360" s="61"/>
      <c r="C360" s="61"/>
      <c r="E360" s="61"/>
      <c r="G360" s="79"/>
      <c r="H360" s="61"/>
      <c r="I360" s="61"/>
      <c r="J360" s="61"/>
    </row>
    <row r="361" spans="2:10" x14ac:dyDescent="0.2">
      <c r="B361" s="61"/>
      <c r="C361" s="61"/>
      <c r="E361" s="61"/>
      <c r="G361" s="79"/>
      <c r="H361" s="61"/>
      <c r="I361" s="61"/>
      <c r="J361" s="61"/>
    </row>
    <row r="362" spans="2:10" x14ac:dyDescent="0.2">
      <c r="B362" s="61"/>
      <c r="C362" s="61"/>
      <c r="E362" s="61"/>
      <c r="G362" s="79"/>
      <c r="H362" s="61"/>
      <c r="I362" s="61"/>
      <c r="J362" s="61"/>
    </row>
    <row r="363" spans="2:10" x14ac:dyDescent="0.2">
      <c r="B363" s="61"/>
      <c r="C363" s="61"/>
      <c r="E363" s="61"/>
      <c r="G363" s="79"/>
      <c r="H363" s="61"/>
      <c r="I363" s="61"/>
      <c r="J363" s="61"/>
    </row>
    <row r="364" spans="2:10" x14ac:dyDescent="0.2">
      <c r="B364" s="61"/>
      <c r="C364" s="61"/>
      <c r="E364" s="61"/>
      <c r="G364" s="79"/>
      <c r="H364" s="61"/>
      <c r="I364" s="61"/>
      <c r="J364" s="61"/>
    </row>
    <row r="365" spans="2:10" x14ac:dyDescent="0.2">
      <c r="B365" s="61"/>
      <c r="C365" s="61"/>
      <c r="E365" s="61"/>
      <c r="G365" s="79"/>
      <c r="H365" s="61"/>
      <c r="I365" s="61"/>
      <c r="J365" s="61"/>
    </row>
    <row r="366" spans="2:10" x14ac:dyDescent="0.2">
      <c r="B366" s="61"/>
      <c r="C366" s="61"/>
      <c r="E366" s="61"/>
      <c r="G366" s="79"/>
      <c r="H366" s="61"/>
      <c r="I366" s="61"/>
      <c r="J366" s="61"/>
    </row>
    <row r="367" spans="2:10" x14ac:dyDescent="0.2">
      <c r="B367" s="61"/>
      <c r="C367" s="61"/>
      <c r="E367" s="61"/>
      <c r="G367" s="79"/>
      <c r="H367" s="61"/>
      <c r="I367" s="61"/>
      <c r="J367" s="61"/>
    </row>
    <row r="368" spans="2:10" x14ac:dyDescent="0.2">
      <c r="B368" s="61"/>
      <c r="C368" s="61"/>
      <c r="E368" s="61"/>
      <c r="G368" s="79"/>
      <c r="H368" s="61"/>
      <c r="I368" s="61"/>
      <c r="J368" s="61"/>
    </row>
    <row r="369" spans="2:10" x14ac:dyDescent="0.2">
      <c r="B369" s="61"/>
      <c r="C369" s="61"/>
      <c r="E369" s="61"/>
      <c r="G369" s="79"/>
      <c r="H369" s="61"/>
      <c r="I369" s="61"/>
      <c r="J369" s="61"/>
    </row>
    <row r="370" spans="2:10" x14ac:dyDescent="0.2">
      <c r="B370" s="61"/>
      <c r="C370" s="61"/>
      <c r="E370" s="61"/>
      <c r="G370" s="79"/>
      <c r="H370" s="61"/>
      <c r="I370" s="61"/>
      <c r="J370" s="61"/>
    </row>
    <row r="371" spans="2:10" x14ac:dyDescent="0.2">
      <c r="B371" s="61"/>
      <c r="C371" s="61"/>
      <c r="E371" s="61"/>
      <c r="G371" s="79"/>
      <c r="H371" s="61"/>
      <c r="I371" s="61"/>
      <c r="J371" s="61"/>
    </row>
    <row r="372" spans="2:10" x14ac:dyDescent="0.2">
      <c r="B372" s="61"/>
      <c r="C372" s="61"/>
      <c r="E372" s="61"/>
      <c r="G372" s="79"/>
      <c r="H372" s="61"/>
      <c r="I372" s="61"/>
      <c r="J372" s="61"/>
    </row>
    <row r="373" spans="2:10" x14ac:dyDescent="0.2">
      <c r="B373" s="61"/>
      <c r="C373" s="61"/>
      <c r="E373" s="61"/>
      <c r="G373" s="79"/>
      <c r="H373" s="61"/>
      <c r="I373" s="61"/>
      <c r="J373" s="61"/>
    </row>
    <row r="374" spans="2:10" x14ac:dyDescent="0.2">
      <c r="B374" s="61"/>
      <c r="C374" s="61"/>
      <c r="E374" s="61"/>
      <c r="G374" s="79"/>
      <c r="H374" s="61"/>
      <c r="I374" s="61"/>
      <c r="J374" s="61"/>
    </row>
    <row r="375" spans="2:10" x14ac:dyDescent="0.2">
      <c r="B375" s="61"/>
      <c r="C375" s="61"/>
      <c r="E375" s="61"/>
      <c r="G375" s="79"/>
      <c r="H375" s="61"/>
      <c r="I375" s="61"/>
      <c r="J375" s="61"/>
    </row>
    <row r="376" spans="2:10" x14ac:dyDescent="0.2">
      <c r="B376" s="61"/>
      <c r="C376" s="61"/>
      <c r="E376" s="61"/>
      <c r="G376" s="79"/>
      <c r="H376" s="61"/>
      <c r="I376" s="61"/>
      <c r="J376" s="61"/>
    </row>
    <row r="377" spans="2:10" x14ac:dyDescent="0.2">
      <c r="B377" s="61"/>
      <c r="C377" s="61"/>
      <c r="E377" s="61"/>
      <c r="G377" s="79"/>
      <c r="H377" s="61"/>
      <c r="I377" s="61"/>
      <c r="J377" s="61"/>
    </row>
    <row r="378" spans="2:10" x14ac:dyDescent="0.2">
      <c r="B378" s="61"/>
      <c r="C378" s="61"/>
      <c r="E378" s="61"/>
      <c r="G378" s="79"/>
      <c r="H378" s="61"/>
      <c r="I378" s="61"/>
      <c r="J378" s="61"/>
    </row>
    <row r="379" spans="2:10" x14ac:dyDescent="0.2">
      <c r="B379" s="61"/>
      <c r="C379" s="61"/>
      <c r="E379" s="61"/>
      <c r="G379" s="79"/>
      <c r="H379" s="61"/>
      <c r="I379" s="61"/>
      <c r="J379" s="61"/>
    </row>
    <row r="380" spans="2:10" x14ac:dyDescent="0.2">
      <c r="B380" s="61"/>
      <c r="C380" s="61"/>
      <c r="E380" s="61"/>
      <c r="G380" s="79"/>
      <c r="H380" s="61"/>
      <c r="I380" s="61"/>
      <c r="J380" s="61"/>
    </row>
    <row r="381" spans="2:10" x14ac:dyDescent="0.2">
      <c r="B381" s="61"/>
      <c r="C381" s="61"/>
      <c r="E381" s="61"/>
      <c r="G381" s="79"/>
      <c r="H381" s="61"/>
      <c r="I381" s="61"/>
      <c r="J381" s="61"/>
    </row>
    <row r="382" spans="2:10" x14ac:dyDescent="0.2">
      <c r="B382" s="61"/>
      <c r="C382" s="61"/>
      <c r="E382" s="61"/>
      <c r="G382" s="79"/>
      <c r="H382" s="61"/>
      <c r="I382" s="61"/>
      <c r="J382" s="61"/>
    </row>
    <row r="383" spans="2:10" x14ac:dyDescent="0.2">
      <c r="B383" s="61"/>
      <c r="C383" s="61"/>
      <c r="E383" s="61"/>
      <c r="G383" s="79"/>
      <c r="H383" s="61"/>
      <c r="I383" s="61"/>
      <c r="J383" s="61"/>
    </row>
    <row r="384" spans="2:10" x14ac:dyDescent="0.2">
      <c r="B384" s="61"/>
      <c r="C384" s="61"/>
      <c r="E384" s="61"/>
      <c r="G384" s="79"/>
      <c r="H384" s="61"/>
      <c r="I384" s="61"/>
      <c r="J384" s="61"/>
    </row>
  </sheetData>
  <mergeCells count="8">
    <mergeCell ref="B127:J127"/>
    <mergeCell ref="B188:J188"/>
    <mergeCell ref="B4:J4"/>
    <mergeCell ref="B5:J5"/>
    <mergeCell ref="B6:J6"/>
    <mergeCell ref="B65:J65"/>
    <mergeCell ref="B66:J66"/>
    <mergeCell ref="B67:J67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3"/>
  <sheetViews>
    <sheetView topLeftCell="F28" workbookViewId="0">
      <selection activeCell="F1" sqref="B1:J1048576"/>
    </sheetView>
  </sheetViews>
  <sheetFormatPr baseColWidth="10" defaultColWidth="11.42578125" defaultRowHeight="11.25" x14ac:dyDescent="0.2"/>
  <cols>
    <col min="1" max="1" width="3.5703125" style="61" hidden="1" customWidth="1"/>
    <col min="2" max="2" width="15.140625" style="239" hidden="1" customWidth="1"/>
    <col min="3" max="3" width="9" style="239" hidden="1" customWidth="1"/>
    <col min="4" max="4" width="10" style="61" hidden="1" customWidth="1"/>
    <col min="5" max="5" width="7" style="87" hidden="1" customWidth="1"/>
    <col min="6" max="6" width="40.5703125" style="61" customWidth="1"/>
    <col min="7" max="7" width="9.42578125" style="61" customWidth="1"/>
    <col min="8" max="8" width="0.140625" style="88" hidden="1" customWidth="1"/>
    <col min="9" max="9" width="19.28515625" style="79" customWidth="1"/>
    <col min="10" max="10" width="14.28515625" style="79" customWidth="1"/>
    <col min="11" max="11" width="8.42578125" style="468" customWidth="1"/>
    <col min="12" max="12" width="15.140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7" ht="22.5" customHeight="1" x14ac:dyDescent="0.2"/>
    <row r="3" spans="1:17" ht="12" thickBot="1" x14ac:dyDescent="0.25"/>
    <row r="4" spans="1:17" s="129" customFormat="1" ht="18.75" x14ac:dyDescent="0.3">
      <c r="B4" s="1040" t="s">
        <v>357</v>
      </c>
      <c r="C4" s="1041"/>
      <c r="D4" s="1041"/>
      <c r="E4" s="1041"/>
      <c r="F4" s="1041"/>
      <c r="G4" s="1041"/>
      <c r="H4" s="1041"/>
      <c r="I4" s="1041"/>
      <c r="J4" s="1041"/>
      <c r="K4" s="469"/>
    </row>
    <row r="5" spans="1:17" s="123" customFormat="1" ht="15" x14ac:dyDescent="0.25">
      <c r="B5" s="1053" t="s">
        <v>437</v>
      </c>
      <c r="C5" s="1054"/>
      <c r="D5" s="1054"/>
      <c r="E5" s="1054"/>
      <c r="F5" s="1054"/>
      <c r="G5" s="1054"/>
      <c r="H5" s="1054"/>
      <c r="I5" s="1054"/>
      <c r="J5" s="1054"/>
      <c r="K5" s="470"/>
    </row>
    <row r="6" spans="1:17" s="71" customFormat="1" x14ac:dyDescent="0.2">
      <c r="B6" s="1044" t="s">
        <v>436</v>
      </c>
      <c r="C6" s="1035"/>
      <c r="D6" s="1035"/>
      <c r="E6" s="1035"/>
      <c r="F6" s="1035"/>
      <c r="G6" s="1035"/>
      <c r="H6" s="1035"/>
      <c r="I6" s="1035"/>
      <c r="J6" s="1035"/>
      <c r="K6" s="471"/>
    </row>
    <row r="7" spans="1:17" s="479" customFormat="1" x14ac:dyDescent="0.2">
      <c r="A7" s="378"/>
      <c r="B7" s="472"/>
      <c r="C7" s="473"/>
      <c r="D7" s="474"/>
      <c r="E7" s="475"/>
      <c r="F7" s="474" t="s">
        <v>564</v>
      </c>
      <c r="G7" s="474"/>
      <c r="H7" s="476"/>
      <c r="I7" s="477"/>
      <c r="J7" s="474"/>
      <c r="K7" s="478"/>
    </row>
    <row r="8" spans="1:17" s="71" customFormat="1" x14ac:dyDescent="0.2">
      <c r="B8" s="67" t="s">
        <v>1</v>
      </c>
      <c r="C8" s="67" t="s">
        <v>1</v>
      </c>
      <c r="D8" s="67" t="s">
        <v>344</v>
      </c>
      <c r="E8" s="68"/>
      <c r="F8" s="67"/>
      <c r="G8" s="67" t="s">
        <v>4</v>
      </c>
      <c r="H8" s="69" t="s">
        <v>204</v>
      </c>
      <c r="I8" s="70" t="s">
        <v>441</v>
      </c>
      <c r="J8" s="70"/>
      <c r="K8" s="480"/>
      <c r="L8" s="67"/>
    </row>
    <row r="9" spans="1:17" s="71" customFormat="1" x14ac:dyDescent="0.2">
      <c r="B9" s="67" t="s">
        <v>342</v>
      </c>
      <c r="C9" s="67" t="s">
        <v>343</v>
      </c>
      <c r="D9" s="67" t="s">
        <v>345</v>
      </c>
      <c r="E9" s="68" t="s">
        <v>171</v>
      </c>
      <c r="F9" s="67" t="s">
        <v>0</v>
      </c>
      <c r="G9" s="67" t="s">
        <v>5</v>
      </c>
      <c r="H9" s="69" t="s">
        <v>3</v>
      </c>
      <c r="I9" s="70" t="s">
        <v>7</v>
      </c>
      <c r="J9" s="70" t="s">
        <v>8</v>
      </c>
      <c r="K9" s="480" t="s">
        <v>346</v>
      </c>
      <c r="L9" s="67"/>
    </row>
    <row r="10" spans="1:17" s="71" customFormat="1" x14ac:dyDescent="0.2">
      <c r="B10" s="53">
        <v>2020</v>
      </c>
      <c r="C10" s="53">
        <v>2020</v>
      </c>
      <c r="D10" s="50">
        <v>321</v>
      </c>
      <c r="E10" s="75"/>
      <c r="F10" s="539" t="s">
        <v>430</v>
      </c>
      <c r="G10" s="50" t="s">
        <v>41</v>
      </c>
      <c r="H10" s="73"/>
      <c r="I10" s="74">
        <v>175</v>
      </c>
      <c r="J10" s="74">
        <f>I10*K10</f>
        <v>39025</v>
      </c>
      <c r="K10" s="113">
        <v>223</v>
      </c>
      <c r="L10" s="67"/>
    </row>
    <row r="11" spans="1:17" s="71" customFormat="1" x14ac:dyDescent="0.2">
      <c r="A11" s="71">
        <v>1</v>
      </c>
      <c r="B11" s="53">
        <v>2020</v>
      </c>
      <c r="C11" s="53">
        <v>2020</v>
      </c>
      <c r="D11" s="50">
        <v>320</v>
      </c>
      <c r="E11" s="75"/>
      <c r="F11" s="539" t="s">
        <v>432</v>
      </c>
      <c r="G11" s="50" t="s">
        <v>41</v>
      </c>
      <c r="H11" s="73"/>
      <c r="I11" s="74">
        <v>175.01</v>
      </c>
      <c r="J11" s="74">
        <f>I11*K11</f>
        <v>110431.31</v>
      </c>
      <c r="K11" s="113">
        <v>631</v>
      </c>
      <c r="L11" s="67"/>
    </row>
    <row r="12" spans="1:17" s="71" customFormat="1" x14ac:dyDescent="0.2">
      <c r="A12" s="71">
        <v>3</v>
      </c>
      <c r="B12" s="53">
        <v>2021</v>
      </c>
      <c r="C12" s="53">
        <v>2021</v>
      </c>
      <c r="D12" s="50">
        <v>328</v>
      </c>
      <c r="E12" s="75"/>
      <c r="F12" s="539" t="s">
        <v>584</v>
      </c>
      <c r="G12" s="50" t="s">
        <v>41</v>
      </c>
      <c r="H12" s="73"/>
      <c r="I12" s="74">
        <v>223</v>
      </c>
      <c r="J12" s="74">
        <f>K12*I12</f>
        <v>107040</v>
      </c>
      <c r="K12" s="113">
        <v>480</v>
      </c>
      <c r="L12" s="50"/>
      <c r="M12" s="61"/>
      <c r="N12" s="61"/>
      <c r="O12" s="61"/>
      <c r="P12" s="61"/>
      <c r="Q12" s="61"/>
    </row>
    <row r="13" spans="1:17" s="71" customFormat="1" x14ac:dyDescent="0.2">
      <c r="A13" s="71">
        <v>4</v>
      </c>
      <c r="B13" s="53">
        <v>2021</v>
      </c>
      <c r="C13" s="53">
        <v>2021</v>
      </c>
      <c r="D13" s="50">
        <v>327</v>
      </c>
      <c r="E13" s="75"/>
      <c r="F13" s="540" t="s">
        <v>583</v>
      </c>
      <c r="G13" s="50" t="s">
        <v>41</v>
      </c>
      <c r="H13" s="73"/>
      <c r="I13" s="74">
        <v>301</v>
      </c>
      <c r="J13" s="74">
        <f>K13*I13</f>
        <v>144480</v>
      </c>
      <c r="K13" s="113">
        <v>480</v>
      </c>
      <c r="L13" s="50"/>
      <c r="M13" s="61"/>
      <c r="N13" s="61"/>
      <c r="O13" s="61"/>
      <c r="P13" s="61"/>
      <c r="Q13" s="61"/>
    </row>
    <row r="14" spans="1:17" s="71" customFormat="1" x14ac:dyDescent="0.2">
      <c r="A14" s="61">
        <v>5</v>
      </c>
      <c r="B14" s="238">
        <v>2018</v>
      </c>
      <c r="C14" s="238">
        <v>2018</v>
      </c>
      <c r="D14" s="50">
        <v>322</v>
      </c>
      <c r="E14" s="75">
        <v>9596</v>
      </c>
      <c r="F14" s="539" t="s">
        <v>100</v>
      </c>
      <c r="G14" s="50" t="s">
        <v>41</v>
      </c>
      <c r="H14" s="73"/>
      <c r="I14" s="74">
        <v>144.1</v>
      </c>
      <c r="J14" s="74">
        <f>K14*I14</f>
        <v>77093.5</v>
      </c>
      <c r="K14" s="111">
        <v>535</v>
      </c>
      <c r="L14" s="67"/>
    </row>
    <row r="15" spans="1:17" x14ac:dyDescent="0.2">
      <c r="A15" s="61">
        <v>6</v>
      </c>
      <c r="B15" s="53">
        <v>2020</v>
      </c>
      <c r="C15" s="53">
        <v>2020</v>
      </c>
      <c r="D15" s="50">
        <v>302</v>
      </c>
      <c r="E15" s="75"/>
      <c r="F15" s="50" t="s">
        <v>512</v>
      </c>
      <c r="G15" s="50" t="s">
        <v>14</v>
      </c>
      <c r="H15" s="73"/>
      <c r="I15" s="74">
        <v>235.62</v>
      </c>
      <c r="J15" s="219">
        <f>I15*K15</f>
        <v>28274.400000000001</v>
      </c>
      <c r="K15" s="113">
        <v>120</v>
      </c>
      <c r="L15" s="50"/>
    </row>
    <row r="16" spans="1:17" x14ac:dyDescent="0.2">
      <c r="A16" s="61">
        <v>7</v>
      </c>
      <c r="B16" s="50">
        <v>2020</v>
      </c>
      <c r="C16" s="50">
        <v>2020</v>
      </c>
      <c r="D16" s="50">
        <v>166</v>
      </c>
      <c r="E16" s="75"/>
      <c r="F16" s="50" t="s">
        <v>439</v>
      </c>
      <c r="G16" s="50" t="s">
        <v>40</v>
      </c>
      <c r="H16" s="73"/>
      <c r="I16" s="74">
        <v>1121</v>
      </c>
      <c r="J16" s="74">
        <f>I16*K16</f>
        <v>26904</v>
      </c>
      <c r="K16" s="111">
        <v>24</v>
      </c>
      <c r="L16" s="50"/>
    </row>
    <row r="17" spans="1:12" x14ac:dyDescent="0.2">
      <c r="A17" s="61">
        <v>8</v>
      </c>
      <c r="B17" s="237">
        <v>43567</v>
      </c>
      <c r="C17" s="237">
        <v>43567</v>
      </c>
      <c r="D17" s="50">
        <v>2304</v>
      </c>
      <c r="E17" s="75">
        <v>1953</v>
      </c>
      <c r="F17" s="50" t="s">
        <v>57</v>
      </c>
      <c r="G17" s="50" t="s">
        <v>10</v>
      </c>
      <c r="H17" s="73"/>
      <c r="I17" s="74">
        <v>24.4</v>
      </c>
      <c r="J17" s="74">
        <f>K17*I17</f>
        <v>1659.1999999999998</v>
      </c>
      <c r="K17" s="111">
        <v>68</v>
      </c>
      <c r="L17" s="50"/>
    </row>
    <row r="18" spans="1:12" x14ac:dyDescent="0.2">
      <c r="A18" s="61">
        <v>11</v>
      </c>
      <c r="B18" s="237">
        <v>43567</v>
      </c>
      <c r="C18" s="237">
        <v>43567</v>
      </c>
      <c r="D18" s="50">
        <v>2305</v>
      </c>
      <c r="E18" s="75">
        <v>2702</v>
      </c>
      <c r="F18" s="50" t="s">
        <v>58</v>
      </c>
      <c r="G18" s="50" t="s">
        <v>10</v>
      </c>
      <c r="H18" s="73"/>
      <c r="I18" s="74">
        <v>35.159999999999997</v>
      </c>
      <c r="J18" s="74">
        <f>K18*I18</f>
        <v>773.52</v>
      </c>
      <c r="K18" s="111">
        <v>22</v>
      </c>
      <c r="L18" s="50"/>
    </row>
    <row r="19" spans="1:12" x14ac:dyDescent="0.2">
      <c r="A19" s="61">
        <v>12</v>
      </c>
      <c r="B19" s="238">
        <v>2021</v>
      </c>
      <c r="C19" s="238">
        <v>2021</v>
      </c>
      <c r="D19" s="50">
        <v>313</v>
      </c>
      <c r="E19" s="75"/>
      <c r="F19" s="50" t="s">
        <v>574</v>
      </c>
      <c r="G19" s="50" t="s">
        <v>14</v>
      </c>
      <c r="H19" s="50"/>
      <c r="I19" s="74">
        <v>8850</v>
      </c>
      <c r="J19" s="219">
        <f>I19*K19</f>
        <v>247800</v>
      </c>
      <c r="K19" s="111">
        <v>28</v>
      </c>
      <c r="L19" s="50"/>
    </row>
    <row r="20" spans="1:12" x14ac:dyDescent="0.2">
      <c r="A20" s="141"/>
      <c r="B20" s="53">
        <v>2020</v>
      </c>
      <c r="C20" s="53">
        <v>2020</v>
      </c>
      <c r="D20" s="50">
        <v>260</v>
      </c>
      <c r="E20" s="50"/>
      <c r="F20" s="537" t="s">
        <v>416</v>
      </c>
      <c r="G20" s="50" t="s">
        <v>14</v>
      </c>
      <c r="H20" s="50"/>
      <c r="I20" s="50">
        <v>6.11</v>
      </c>
      <c r="J20" s="74">
        <f>I20*K20</f>
        <v>2633.4100000000003</v>
      </c>
      <c r="K20" s="113">
        <v>431</v>
      </c>
      <c r="L20" s="50"/>
    </row>
    <row r="21" spans="1:12" x14ac:dyDescent="0.2">
      <c r="A21" s="61">
        <v>13</v>
      </c>
      <c r="B21" s="53">
        <v>2020</v>
      </c>
      <c r="C21" s="53">
        <v>2020</v>
      </c>
      <c r="D21" s="50">
        <v>262</v>
      </c>
      <c r="E21" s="50"/>
      <c r="F21" s="537" t="s">
        <v>558</v>
      </c>
      <c r="G21" s="50" t="s">
        <v>14</v>
      </c>
      <c r="H21" s="50"/>
      <c r="I21" s="50">
        <v>6.11</v>
      </c>
      <c r="J21" s="74">
        <f>I21*K21</f>
        <v>2859.48</v>
      </c>
      <c r="K21" s="113">
        <v>468</v>
      </c>
      <c r="L21" s="50"/>
    </row>
    <row r="22" spans="1:12" x14ac:dyDescent="0.2">
      <c r="A22" s="61">
        <v>14</v>
      </c>
      <c r="B22" s="237">
        <v>43567</v>
      </c>
      <c r="C22" s="237">
        <v>43567</v>
      </c>
      <c r="D22" s="50">
        <v>274</v>
      </c>
      <c r="E22" s="75">
        <v>3767</v>
      </c>
      <c r="F22" s="537" t="s">
        <v>129</v>
      </c>
      <c r="G22" s="50" t="s">
        <v>14</v>
      </c>
      <c r="H22" s="73"/>
      <c r="I22" s="74">
        <v>5.08</v>
      </c>
      <c r="J22" s="74">
        <f>K22*I22</f>
        <v>1950.72</v>
      </c>
      <c r="K22" s="111">
        <v>384</v>
      </c>
      <c r="L22" s="74"/>
    </row>
    <row r="23" spans="1:12" x14ac:dyDescent="0.2">
      <c r="A23" s="61">
        <v>15</v>
      </c>
      <c r="B23" s="237">
        <v>2021</v>
      </c>
      <c r="C23" s="237">
        <v>2021</v>
      </c>
      <c r="D23" s="50">
        <v>315</v>
      </c>
      <c r="E23" s="75"/>
      <c r="F23" s="539" t="s">
        <v>576</v>
      </c>
      <c r="G23" s="50" t="s">
        <v>14</v>
      </c>
      <c r="H23" s="73"/>
      <c r="I23" s="507">
        <v>89</v>
      </c>
      <c r="J23" s="74">
        <f>I23*K23</f>
        <v>3026</v>
      </c>
      <c r="K23" s="111">
        <v>34</v>
      </c>
      <c r="L23" s="50"/>
    </row>
    <row r="24" spans="1:12" x14ac:dyDescent="0.2">
      <c r="A24" s="61">
        <v>16</v>
      </c>
      <c r="B24" s="237">
        <v>43622</v>
      </c>
      <c r="C24" s="237">
        <v>43622</v>
      </c>
      <c r="D24" s="50">
        <v>243</v>
      </c>
      <c r="E24" s="75">
        <v>9598</v>
      </c>
      <c r="F24" s="50" t="s">
        <v>167</v>
      </c>
      <c r="G24" s="50" t="s">
        <v>14</v>
      </c>
      <c r="H24" s="50"/>
      <c r="I24" s="74">
        <v>722.75</v>
      </c>
      <c r="J24" s="74">
        <f>K24*I24</f>
        <v>1445.5</v>
      </c>
      <c r="K24" s="111">
        <v>2</v>
      </c>
      <c r="L24" s="50"/>
    </row>
    <row r="25" spans="1:12" x14ac:dyDescent="0.2">
      <c r="A25" s="61">
        <v>17</v>
      </c>
      <c r="B25" s="237">
        <v>43622</v>
      </c>
      <c r="C25" s="237">
        <v>43622</v>
      </c>
      <c r="D25" s="50">
        <v>241</v>
      </c>
      <c r="E25" s="75">
        <v>9601</v>
      </c>
      <c r="F25" s="50" t="s">
        <v>307</v>
      </c>
      <c r="G25" s="50" t="s">
        <v>14</v>
      </c>
      <c r="H25" s="73"/>
      <c r="I25" s="74">
        <v>722.75</v>
      </c>
      <c r="J25" s="74">
        <f>K25*I25</f>
        <v>1445.5</v>
      </c>
      <c r="K25" s="111">
        <v>2</v>
      </c>
      <c r="L25" s="50"/>
    </row>
    <row r="26" spans="1:12" x14ac:dyDescent="0.2">
      <c r="A26" s="61">
        <v>18</v>
      </c>
      <c r="B26" s="121">
        <v>2018</v>
      </c>
      <c r="C26" s="121">
        <v>2018</v>
      </c>
      <c r="D26" s="50">
        <v>188</v>
      </c>
      <c r="E26" s="75"/>
      <c r="F26" s="50" t="s">
        <v>275</v>
      </c>
      <c r="G26" s="50" t="s">
        <v>14</v>
      </c>
      <c r="H26" s="50"/>
      <c r="I26" s="74">
        <v>716.85</v>
      </c>
      <c r="J26" s="74">
        <f>K26*I26</f>
        <v>4301.1000000000004</v>
      </c>
      <c r="K26" s="111">
        <v>6</v>
      </c>
      <c r="L26" s="50"/>
    </row>
    <row r="27" spans="1:12" s="204" customFormat="1" x14ac:dyDescent="0.2">
      <c r="A27" s="78">
        <v>19</v>
      </c>
      <c r="B27" s="72">
        <v>43622</v>
      </c>
      <c r="C27" s="72">
        <v>43622</v>
      </c>
      <c r="D27" s="50">
        <v>189</v>
      </c>
      <c r="E27" s="75"/>
      <c r="F27" s="50" t="s">
        <v>493</v>
      </c>
      <c r="G27" s="50" t="s">
        <v>14</v>
      </c>
      <c r="H27" s="50"/>
      <c r="I27" s="74">
        <v>722.75</v>
      </c>
      <c r="J27" s="74">
        <f>K27*I27</f>
        <v>1445.5</v>
      </c>
      <c r="K27" s="111">
        <v>2</v>
      </c>
      <c r="L27" s="199"/>
    </row>
    <row r="28" spans="1:12" x14ac:dyDescent="0.2">
      <c r="A28" s="204">
        <v>21</v>
      </c>
      <c r="B28" s="72">
        <v>43622</v>
      </c>
      <c r="C28" s="72">
        <v>43622</v>
      </c>
      <c r="D28" s="50">
        <v>190</v>
      </c>
      <c r="E28" s="75"/>
      <c r="F28" s="50" t="s">
        <v>403</v>
      </c>
      <c r="G28" s="50" t="s">
        <v>14</v>
      </c>
      <c r="H28" s="50"/>
      <c r="I28" s="74">
        <v>722.75</v>
      </c>
      <c r="J28" s="74">
        <f>K28*I28</f>
        <v>1445.5</v>
      </c>
      <c r="K28" s="111">
        <v>2</v>
      </c>
      <c r="L28" s="50"/>
    </row>
    <row r="29" spans="1:12" x14ac:dyDescent="0.2">
      <c r="A29" s="61">
        <v>22</v>
      </c>
      <c r="B29" s="238">
        <v>2021</v>
      </c>
      <c r="C29" s="238">
        <v>2021</v>
      </c>
      <c r="D29" s="50">
        <v>223</v>
      </c>
      <c r="E29" s="75"/>
      <c r="F29" s="50" t="s">
        <v>560</v>
      </c>
      <c r="G29" s="50" t="s">
        <v>14</v>
      </c>
      <c r="H29" s="73"/>
      <c r="I29" s="74">
        <v>34.25</v>
      </c>
      <c r="J29" s="74">
        <f>I29*K29</f>
        <v>4110</v>
      </c>
      <c r="K29" s="111">
        <v>120</v>
      </c>
      <c r="L29" s="50"/>
    </row>
    <row r="30" spans="1:12" x14ac:dyDescent="0.2">
      <c r="A30" s="61">
        <v>23</v>
      </c>
      <c r="B30" s="238">
        <v>2021</v>
      </c>
      <c r="C30" s="238">
        <v>2021</v>
      </c>
      <c r="D30" s="50">
        <v>220</v>
      </c>
      <c r="E30" s="121"/>
      <c r="F30" s="121" t="s">
        <v>557</v>
      </c>
      <c r="G30" s="121" t="s">
        <v>14</v>
      </c>
      <c r="H30" s="231"/>
      <c r="I30" s="231">
        <v>11.5</v>
      </c>
      <c r="J30" s="74">
        <f>I30*K30</f>
        <v>368000</v>
      </c>
      <c r="K30" s="483">
        <v>32000</v>
      </c>
      <c r="L30" s="50"/>
    </row>
    <row r="31" spans="1:12" x14ac:dyDescent="0.2">
      <c r="A31" s="61">
        <v>24</v>
      </c>
      <c r="B31" s="238">
        <v>2018</v>
      </c>
      <c r="C31" s="238">
        <v>2018</v>
      </c>
      <c r="D31" s="50">
        <v>316</v>
      </c>
      <c r="E31" s="75">
        <v>9093</v>
      </c>
      <c r="F31" s="50" t="s">
        <v>447</v>
      </c>
      <c r="G31" s="50" t="s">
        <v>14</v>
      </c>
      <c r="H31" s="73"/>
      <c r="I31" s="74">
        <v>3186</v>
      </c>
      <c r="J31" s="74">
        <f>K31*I31</f>
        <v>31860</v>
      </c>
      <c r="K31" s="111">
        <v>10</v>
      </c>
      <c r="L31" s="50"/>
    </row>
    <row r="32" spans="1:12" x14ac:dyDescent="0.2">
      <c r="A32" s="61">
        <v>25</v>
      </c>
      <c r="B32" s="237">
        <v>43567</v>
      </c>
      <c r="C32" s="237">
        <v>43567</v>
      </c>
      <c r="D32" s="50">
        <v>219</v>
      </c>
      <c r="E32" s="75">
        <v>9604</v>
      </c>
      <c r="F32" s="50" t="s">
        <v>89</v>
      </c>
      <c r="G32" s="50" t="s">
        <v>14</v>
      </c>
      <c r="H32" s="73"/>
      <c r="I32" s="74">
        <v>35.4</v>
      </c>
      <c r="J32" s="74">
        <f>K32*I32</f>
        <v>601.79999999999995</v>
      </c>
      <c r="K32" s="111">
        <v>17</v>
      </c>
      <c r="L32" s="50"/>
    </row>
    <row r="33" spans="1:12" x14ac:dyDescent="0.2">
      <c r="A33" s="61">
        <v>26</v>
      </c>
      <c r="B33" s="238">
        <v>2021</v>
      </c>
      <c r="C33" s="238">
        <v>2021</v>
      </c>
      <c r="D33" s="50">
        <v>281</v>
      </c>
      <c r="E33" s="75">
        <v>2550</v>
      </c>
      <c r="F33" s="50" t="s">
        <v>559</v>
      </c>
      <c r="G33" s="50" t="s">
        <v>14</v>
      </c>
      <c r="H33" s="73"/>
      <c r="I33" s="74">
        <v>42</v>
      </c>
      <c r="J33" s="74">
        <f>K33*I33</f>
        <v>12600</v>
      </c>
      <c r="K33" s="111">
        <v>300</v>
      </c>
      <c r="L33" s="50"/>
    </row>
    <row r="34" spans="1:12" s="81" customFormat="1" x14ac:dyDescent="0.2">
      <c r="A34" s="61">
        <v>27</v>
      </c>
      <c r="B34" s="237">
        <v>43567</v>
      </c>
      <c r="C34" s="237">
        <v>43567</v>
      </c>
      <c r="D34" s="50">
        <v>251</v>
      </c>
      <c r="E34" s="75">
        <v>2550</v>
      </c>
      <c r="F34" s="50" t="s">
        <v>401</v>
      </c>
      <c r="G34" s="50" t="s">
        <v>14</v>
      </c>
      <c r="H34" s="73"/>
      <c r="I34" s="74">
        <v>92.04</v>
      </c>
      <c r="J34" s="74">
        <f>K34*I34</f>
        <v>32029.920000000002</v>
      </c>
      <c r="K34" s="111">
        <v>348</v>
      </c>
      <c r="L34" s="55"/>
    </row>
    <row r="35" spans="1:12" x14ac:dyDescent="0.2">
      <c r="A35" s="81">
        <v>28</v>
      </c>
      <c r="B35" s="238">
        <v>2021</v>
      </c>
      <c r="C35" s="238">
        <v>2021</v>
      </c>
      <c r="D35" s="50">
        <v>293</v>
      </c>
      <c r="E35" s="121"/>
      <c r="F35" s="121" t="s">
        <v>566</v>
      </c>
      <c r="G35" s="121" t="s">
        <v>14</v>
      </c>
      <c r="H35" s="231"/>
      <c r="I35" s="231">
        <v>57.25</v>
      </c>
      <c r="J35" s="74">
        <f>I35*K35</f>
        <v>1431.25</v>
      </c>
      <c r="K35" s="483">
        <v>25</v>
      </c>
      <c r="L35" s="50"/>
    </row>
    <row r="36" spans="1:12" x14ac:dyDescent="0.2">
      <c r="B36" s="238">
        <v>2021</v>
      </c>
      <c r="C36" s="238">
        <v>2021</v>
      </c>
      <c r="D36" s="50">
        <v>263</v>
      </c>
      <c r="E36" s="75" t="s">
        <v>212</v>
      </c>
      <c r="F36" s="537" t="s">
        <v>80</v>
      </c>
      <c r="G36" s="50" t="s">
        <v>81</v>
      </c>
      <c r="H36" s="50"/>
      <c r="I36" s="74">
        <v>9.44</v>
      </c>
      <c r="J36" s="74">
        <f>K36*I36</f>
        <v>9562.7199999999993</v>
      </c>
      <c r="K36" s="111">
        <v>1013</v>
      </c>
      <c r="L36" s="50"/>
    </row>
    <row r="37" spans="1:12" x14ac:dyDescent="0.2">
      <c r="A37" s="61">
        <v>29</v>
      </c>
      <c r="B37" s="238">
        <v>2021</v>
      </c>
      <c r="C37" s="238">
        <v>2021</v>
      </c>
      <c r="D37" s="50">
        <v>264</v>
      </c>
      <c r="E37" s="50" t="s">
        <v>213</v>
      </c>
      <c r="F37" s="537" t="s">
        <v>84</v>
      </c>
      <c r="G37" s="50" t="s">
        <v>81</v>
      </c>
      <c r="H37" s="50"/>
      <c r="I37" s="74">
        <v>24.78</v>
      </c>
      <c r="J37" s="74">
        <f>K37*I37</f>
        <v>25102.14</v>
      </c>
      <c r="K37" s="111">
        <v>1013</v>
      </c>
      <c r="L37" s="50"/>
    </row>
    <row r="38" spans="1:12" x14ac:dyDescent="0.2">
      <c r="A38" s="61">
        <v>30</v>
      </c>
      <c r="B38" s="72">
        <v>43659</v>
      </c>
      <c r="C38" s="72">
        <v>43659</v>
      </c>
      <c r="D38" s="50">
        <v>168</v>
      </c>
      <c r="E38" s="75">
        <v>1707</v>
      </c>
      <c r="F38" s="539" t="s">
        <v>99</v>
      </c>
      <c r="G38" s="50" t="s">
        <v>40</v>
      </c>
      <c r="H38" s="73"/>
      <c r="I38" s="74">
        <v>110</v>
      </c>
      <c r="J38" s="74">
        <f>K38*I38</f>
        <v>550</v>
      </c>
      <c r="K38" s="111">
        <v>5</v>
      </c>
      <c r="L38" s="50"/>
    </row>
    <row r="39" spans="1:12" s="81" customFormat="1" x14ac:dyDescent="0.2">
      <c r="A39" s="61">
        <v>31</v>
      </c>
      <c r="B39" s="238">
        <v>2021</v>
      </c>
      <c r="C39" s="238">
        <v>2021</v>
      </c>
      <c r="D39" s="50">
        <v>312</v>
      </c>
      <c r="E39" s="75"/>
      <c r="F39" s="50" t="s">
        <v>573</v>
      </c>
      <c r="G39" s="50" t="s">
        <v>14</v>
      </c>
      <c r="H39" s="50"/>
      <c r="I39" s="74">
        <v>170</v>
      </c>
      <c r="J39" s="219">
        <f>I39*K39</f>
        <v>1700</v>
      </c>
      <c r="K39" s="111">
        <v>10</v>
      </c>
      <c r="L39" s="55"/>
    </row>
    <row r="40" spans="1:12" s="81" customFormat="1" x14ac:dyDescent="0.2">
      <c r="A40" s="61">
        <v>33</v>
      </c>
      <c r="B40" s="53">
        <v>2019</v>
      </c>
      <c r="C40" s="53">
        <v>2019</v>
      </c>
      <c r="D40" s="50">
        <v>319</v>
      </c>
      <c r="E40" s="75"/>
      <c r="F40" s="50" t="s">
        <v>582</v>
      </c>
      <c r="G40" s="50" t="s">
        <v>40</v>
      </c>
      <c r="H40" s="73"/>
      <c r="I40" s="74">
        <v>223.15</v>
      </c>
      <c r="J40" s="74">
        <f>K40*I40</f>
        <v>9372.3000000000011</v>
      </c>
      <c r="K40" s="113">
        <v>42</v>
      </c>
      <c r="L40" s="55"/>
    </row>
    <row r="41" spans="1:12" x14ac:dyDescent="0.2">
      <c r="A41" s="81">
        <v>34</v>
      </c>
      <c r="B41" s="238">
        <v>2021</v>
      </c>
      <c r="C41" s="238">
        <v>2021</v>
      </c>
      <c r="D41" s="50">
        <v>221</v>
      </c>
      <c r="E41" s="75"/>
      <c r="F41" s="50" t="s">
        <v>181</v>
      </c>
      <c r="G41" s="50" t="s">
        <v>14</v>
      </c>
      <c r="H41" s="73"/>
      <c r="I41" s="74">
        <v>17.7</v>
      </c>
      <c r="J41" s="74">
        <f>I41*K41</f>
        <v>6814.5</v>
      </c>
      <c r="K41" s="111">
        <v>385</v>
      </c>
      <c r="L41" s="50"/>
    </row>
    <row r="42" spans="1:12" x14ac:dyDescent="0.2">
      <c r="A42" s="81">
        <v>35</v>
      </c>
      <c r="B42" s="72">
        <v>43658</v>
      </c>
      <c r="C42" s="72">
        <v>43658</v>
      </c>
      <c r="D42" s="50">
        <v>151</v>
      </c>
      <c r="E42" s="75">
        <v>2353</v>
      </c>
      <c r="F42" s="539" t="s">
        <v>103</v>
      </c>
      <c r="G42" s="50" t="s">
        <v>40</v>
      </c>
      <c r="H42" s="73"/>
      <c r="I42" s="74">
        <v>205</v>
      </c>
      <c r="J42" s="74">
        <f>K42*I42</f>
        <v>15990</v>
      </c>
      <c r="K42" s="111">
        <v>78</v>
      </c>
      <c r="L42" s="50"/>
    </row>
    <row r="43" spans="1:12" x14ac:dyDescent="0.2">
      <c r="A43" s="61">
        <v>36</v>
      </c>
      <c r="B43" s="121">
        <v>2015</v>
      </c>
      <c r="C43" s="121">
        <v>2015</v>
      </c>
      <c r="D43" s="50">
        <v>181</v>
      </c>
      <c r="E43" s="75">
        <v>9608</v>
      </c>
      <c r="F43" s="50" t="s">
        <v>490</v>
      </c>
      <c r="G43" s="50" t="s">
        <v>14</v>
      </c>
      <c r="H43" s="73"/>
      <c r="I43" s="74">
        <v>105</v>
      </c>
      <c r="J43" s="74">
        <f>K43*I43</f>
        <v>420</v>
      </c>
      <c r="K43" s="111">
        <v>4</v>
      </c>
      <c r="L43" s="50"/>
    </row>
    <row r="44" spans="1:12" x14ac:dyDescent="0.2">
      <c r="A44" s="61">
        <v>37</v>
      </c>
      <c r="B44" s="72">
        <v>43659</v>
      </c>
      <c r="C44" s="72">
        <v>43659</v>
      </c>
      <c r="D44" s="50">
        <v>201</v>
      </c>
      <c r="E44" s="75">
        <v>963</v>
      </c>
      <c r="F44" s="50" t="s">
        <v>244</v>
      </c>
      <c r="G44" s="73" t="s">
        <v>14</v>
      </c>
      <c r="H44" s="73"/>
      <c r="I44" s="74">
        <v>165.2</v>
      </c>
      <c r="J44" s="74">
        <f>K44*I44</f>
        <v>4625.5999999999995</v>
      </c>
      <c r="K44" s="111">
        <v>28</v>
      </c>
      <c r="L44" s="50"/>
    </row>
    <row r="45" spans="1:12" x14ac:dyDescent="0.2">
      <c r="A45" s="61">
        <v>38</v>
      </c>
      <c r="B45" s="53">
        <v>2020</v>
      </c>
      <c r="C45" s="238">
        <v>2020</v>
      </c>
      <c r="D45" s="50">
        <v>239</v>
      </c>
      <c r="E45" s="75"/>
      <c r="F45" s="50" t="s">
        <v>12</v>
      </c>
      <c r="G45" s="50" t="s">
        <v>14</v>
      </c>
      <c r="H45" s="73"/>
      <c r="I45" s="74">
        <v>1062</v>
      </c>
      <c r="J45" s="74">
        <f>I45*K45</f>
        <v>45666</v>
      </c>
      <c r="K45" s="111">
        <v>43</v>
      </c>
      <c r="L45" s="50"/>
    </row>
    <row r="46" spans="1:12" x14ac:dyDescent="0.2">
      <c r="A46" s="61">
        <v>39</v>
      </c>
      <c r="B46" s="237">
        <v>43567</v>
      </c>
      <c r="C46" s="237">
        <v>43567</v>
      </c>
      <c r="D46" s="231">
        <v>272</v>
      </c>
      <c r="E46" s="75">
        <v>6572</v>
      </c>
      <c r="F46" s="50" t="s">
        <v>402</v>
      </c>
      <c r="G46" s="50" t="s">
        <v>14</v>
      </c>
      <c r="H46" s="73"/>
      <c r="I46" s="74">
        <v>109.4</v>
      </c>
      <c r="J46" s="74">
        <f>K46*I46</f>
        <v>328.20000000000005</v>
      </c>
      <c r="K46" s="111">
        <v>3</v>
      </c>
      <c r="L46" s="50"/>
    </row>
    <row r="47" spans="1:12" x14ac:dyDescent="0.2">
      <c r="A47" s="61">
        <v>45</v>
      </c>
      <c r="B47" s="121">
        <v>2020</v>
      </c>
      <c r="C47" s="121">
        <v>2020</v>
      </c>
      <c r="D47" s="50">
        <v>192</v>
      </c>
      <c r="E47" s="121"/>
      <c r="F47" s="121" t="s">
        <v>410</v>
      </c>
      <c r="G47" s="121" t="s">
        <v>14</v>
      </c>
      <c r="H47" s="231"/>
      <c r="I47" s="231">
        <v>102.84</v>
      </c>
      <c r="J47" s="74">
        <f>K47*I47</f>
        <v>51934.200000000004</v>
      </c>
      <c r="K47" s="483">
        <v>505</v>
      </c>
      <c r="L47" s="50"/>
    </row>
    <row r="48" spans="1:12" x14ac:dyDescent="0.2">
      <c r="A48" s="61">
        <v>46</v>
      </c>
      <c r="B48" s="121">
        <v>2018</v>
      </c>
      <c r="C48" s="121">
        <v>2018</v>
      </c>
      <c r="D48" s="50">
        <v>202</v>
      </c>
      <c r="E48" s="75">
        <v>2739</v>
      </c>
      <c r="F48" s="50" t="s">
        <v>92</v>
      </c>
      <c r="G48" s="50" t="s">
        <v>14</v>
      </c>
      <c r="H48" s="73"/>
      <c r="I48" s="74">
        <v>141.6</v>
      </c>
      <c r="J48" s="74">
        <f>K48*I48</f>
        <v>13876.8</v>
      </c>
      <c r="K48" s="111">
        <v>98</v>
      </c>
      <c r="L48" s="50"/>
    </row>
    <row r="49" spans="1:12" x14ac:dyDescent="0.2">
      <c r="A49" s="61">
        <v>47</v>
      </c>
      <c r="B49" s="121">
        <v>2017</v>
      </c>
      <c r="C49" s="121">
        <v>2017</v>
      </c>
      <c r="D49" s="50">
        <v>205</v>
      </c>
      <c r="E49" s="75">
        <v>3141</v>
      </c>
      <c r="F49" s="50" t="s">
        <v>18</v>
      </c>
      <c r="G49" s="50" t="s">
        <v>14</v>
      </c>
      <c r="H49" s="73"/>
      <c r="I49" s="74">
        <v>312.7</v>
      </c>
      <c r="J49" s="74">
        <f>K49*I49</f>
        <v>2188.9</v>
      </c>
      <c r="K49" s="111">
        <v>7</v>
      </c>
      <c r="L49" s="50"/>
    </row>
    <row r="50" spans="1:12" x14ac:dyDescent="0.2">
      <c r="A50" s="61">
        <v>48</v>
      </c>
      <c r="B50" s="53">
        <v>2020</v>
      </c>
      <c r="C50" s="238">
        <v>2020</v>
      </c>
      <c r="D50" s="50">
        <v>229</v>
      </c>
      <c r="E50" s="75"/>
      <c r="F50" s="50" t="s">
        <v>467</v>
      </c>
      <c r="G50" s="50" t="s">
        <v>14</v>
      </c>
      <c r="H50" s="73"/>
      <c r="I50" s="74">
        <v>167.63</v>
      </c>
      <c r="J50" s="74">
        <f>I50*K50</f>
        <v>7040.46</v>
      </c>
      <c r="K50" s="111">
        <v>42</v>
      </c>
      <c r="L50" s="50"/>
    </row>
    <row r="51" spans="1:12" x14ac:dyDescent="0.2">
      <c r="A51" s="61">
        <v>49</v>
      </c>
      <c r="B51" s="238">
        <v>2018</v>
      </c>
      <c r="C51" s="238">
        <v>2018</v>
      </c>
      <c r="D51" s="50">
        <v>228</v>
      </c>
      <c r="E51" s="75">
        <v>6582</v>
      </c>
      <c r="F51" s="50" t="s">
        <v>95</v>
      </c>
      <c r="G51" s="50" t="s">
        <v>14</v>
      </c>
      <c r="H51" s="73"/>
      <c r="I51" s="74">
        <v>590</v>
      </c>
      <c r="J51" s="74">
        <f t="shared" ref="J51:J57" si="0">K51*I51</f>
        <v>3540</v>
      </c>
      <c r="K51" s="111">
        <v>6</v>
      </c>
      <c r="L51" s="50"/>
    </row>
    <row r="52" spans="1:12" s="204" customFormat="1" x14ac:dyDescent="0.2">
      <c r="A52" s="263">
        <v>50</v>
      </c>
      <c r="B52" s="72">
        <v>43659</v>
      </c>
      <c r="C52" s="72">
        <v>43659</v>
      </c>
      <c r="D52" s="50">
        <v>204</v>
      </c>
      <c r="E52" s="75">
        <v>2922</v>
      </c>
      <c r="F52" s="539" t="s">
        <v>96</v>
      </c>
      <c r="G52" s="50" t="s">
        <v>14</v>
      </c>
      <c r="H52" s="73"/>
      <c r="I52" s="74">
        <v>70.8</v>
      </c>
      <c r="J52" s="74">
        <f t="shared" si="0"/>
        <v>5380.8</v>
      </c>
      <c r="K52" s="111">
        <v>76</v>
      </c>
      <c r="L52" s="199"/>
    </row>
    <row r="53" spans="1:12" s="467" customFormat="1" x14ac:dyDescent="0.2">
      <c r="A53" s="61">
        <v>53</v>
      </c>
      <c r="B53" s="238">
        <v>2018</v>
      </c>
      <c r="C53" s="238">
        <v>2018</v>
      </c>
      <c r="D53" s="50">
        <v>324</v>
      </c>
      <c r="E53" s="75">
        <v>9610</v>
      </c>
      <c r="F53" s="50" t="s">
        <v>322</v>
      </c>
      <c r="G53" s="50" t="s">
        <v>14</v>
      </c>
      <c r="H53" s="73"/>
      <c r="I53" s="74">
        <v>426.62</v>
      </c>
      <c r="J53" s="74">
        <f t="shared" si="0"/>
        <v>3839.58</v>
      </c>
      <c r="K53" s="111">
        <v>9</v>
      </c>
      <c r="L53" s="205"/>
    </row>
    <row r="54" spans="1:12" s="204" customFormat="1" x14ac:dyDescent="0.2">
      <c r="A54" s="141"/>
      <c r="B54" s="238">
        <v>2018</v>
      </c>
      <c r="C54" s="238">
        <v>2018</v>
      </c>
      <c r="D54" s="50">
        <v>326</v>
      </c>
      <c r="E54" s="75">
        <v>9611</v>
      </c>
      <c r="F54" s="50" t="s">
        <v>325</v>
      </c>
      <c r="G54" s="50" t="s">
        <v>14</v>
      </c>
      <c r="H54" s="73"/>
      <c r="I54" s="74">
        <v>426.62</v>
      </c>
      <c r="J54" s="74">
        <f t="shared" si="0"/>
        <v>1279.8600000000001</v>
      </c>
      <c r="K54" s="111">
        <v>3</v>
      </c>
      <c r="L54" s="199"/>
    </row>
    <row r="55" spans="1:12" s="204" customFormat="1" x14ac:dyDescent="0.2">
      <c r="A55" s="141"/>
      <c r="B55" s="238">
        <v>2018</v>
      </c>
      <c r="C55" s="238">
        <v>2018</v>
      </c>
      <c r="D55" s="50">
        <v>325</v>
      </c>
      <c r="E55" s="75">
        <v>9612</v>
      </c>
      <c r="F55" s="50" t="s">
        <v>323</v>
      </c>
      <c r="G55" s="50" t="s">
        <v>14</v>
      </c>
      <c r="H55" s="73"/>
      <c r="I55" s="74">
        <v>210</v>
      </c>
      <c r="J55" s="74">
        <f t="shared" si="0"/>
        <v>1680</v>
      </c>
      <c r="K55" s="111">
        <v>8</v>
      </c>
      <c r="L55" s="199"/>
    </row>
    <row r="56" spans="1:12" x14ac:dyDescent="0.2">
      <c r="A56" s="204"/>
      <c r="B56" s="238">
        <v>2018</v>
      </c>
      <c r="C56" s="238">
        <v>2018</v>
      </c>
      <c r="D56" s="50">
        <v>2301</v>
      </c>
      <c r="E56" s="75">
        <v>9617</v>
      </c>
      <c r="F56" s="50" t="s">
        <v>320</v>
      </c>
      <c r="G56" s="50" t="s">
        <v>14</v>
      </c>
      <c r="H56" s="73"/>
      <c r="I56" s="74">
        <v>390</v>
      </c>
      <c r="J56" s="74">
        <f t="shared" si="0"/>
        <v>780</v>
      </c>
      <c r="K56" s="111">
        <v>2</v>
      </c>
      <c r="L56" s="50"/>
    </row>
    <row r="57" spans="1:12" s="141" customFormat="1" x14ac:dyDescent="0.2">
      <c r="A57" s="467"/>
      <c r="B57" s="508">
        <v>2121</v>
      </c>
      <c r="C57" s="508">
        <v>2121</v>
      </c>
      <c r="D57" s="50">
        <v>1477</v>
      </c>
      <c r="E57" s="75"/>
      <c r="F57" s="50" t="s">
        <v>544</v>
      </c>
      <c r="G57" s="50" t="s">
        <v>14</v>
      </c>
      <c r="H57" s="73"/>
      <c r="I57" s="74">
        <v>2.04</v>
      </c>
      <c r="J57" s="74">
        <f t="shared" si="0"/>
        <v>2448</v>
      </c>
      <c r="K57" s="113">
        <v>1200</v>
      </c>
      <c r="L57" s="14"/>
    </row>
    <row r="58" spans="1:12" s="141" customFormat="1" ht="12" customHeight="1" x14ac:dyDescent="0.2">
      <c r="A58" s="204"/>
      <c r="B58" s="53">
        <v>2020</v>
      </c>
      <c r="C58" s="53">
        <v>2020</v>
      </c>
      <c r="D58" s="50">
        <v>244</v>
      </c>
      <c r="E58" s="50"/>
      <c r="F58" s="50" t="s">
        <v>414</v>
      </c>
      <c r="G58" s="50" t="s">
        <v>497</v>
      </c>
      <c r="H58" s="50"/>
      <c r="I58" s="50">
        <v>374.25</v>
      </c>
      <c r="J58" s="74">
        <f>I58*K58</f>
        <v>3742.5</v>
      </c>
      <c r="K58" s="113">
        <v>10</v>
      </c>
      <c r="L58" s="14"/>
    </row>
    <row r="59" spans="1:12" s="141" customFormat="1" ht="12" customHeight="1" x14ac:dyDescent="0.2">
      <c r="A59" s="204"/>
      <c r="B59" s="53">
        <v>2020</v>
      </c>
      <c r="C59" s="53">
        <v>2020</v>
      </c>
      <c r="D59" s="50">
        <v>1612</v>
      </c>
      <c r="E59" s="50"/>
      <c r="F59" s="50" t="s">
        <v>415</v>
      </c>
      <c r="G59" s="50" t="s">
        <v>497</v>
      </c>
      <c r="H59" s="50"/>
      <c r="I59" s="74">
        <v>477.75</v>
      </c>
      <c r="J59" s="74">
        <f>I59*K59</f>
        <v>7166.25</v>
      </c>
      <c r="K59" s="113">
        <v>15</v>
      </c>
      <c r="L59" s="14"/>
    </row>
    <row r="60" spans="1:12" s="467" customFormat="1" ht="12" customHeight="1" x14ac:dyDescent="0.2">
      <c r="B60" s="121">
        <v>2018</v>
      </c>
      <c r="C60" s="121">
        <v>2018</v>
      </c>
      <c r="D60" s="50">
        <v>154</v>
      </c>
      <c r="E60" s="75">
        <v>1763</v>
      </c>
      <c r="F60" s="325" t="s">
        <v>182</v>
      </c>
      <c r="G60" s="50" t="s">
        <v>14</v>
      </c>
      <c r="H60" s="50"/>
      <c r="I60" s="74">
        <v>4.07</v>
      </c>
      <c r="J60" s="74">
        <f>K60*I60</f>
        <v>4884</v>
      </c>
      <c r="K60" s="111">
        <v>1200</v>
      </c>
      <c r="L60" s="50"/>
    </row>
    <row r="61" spans="1:12" s="204" customFormat="1" x14ac:dyDescent="0.2">
      <c r="B61" s="238">
        <v>2018</v>
      </c>
      <c r="C61" s="238">
        <v>2018</v>
      </c>
      <c r="D61" s="50">
        <v>268</v>
      </c>
      <c r="E61" s="75">
        <v>7635</v>
      </c>
      <c r="F61" s="50" t="s">
        <v>36</v>
      </c>
      <c r="G61" s="50" t="s">
        <v>14</v>
      </c>
      <c r="H61" s="73"/>
      <c r="I61" s="74">
        <v>1.22</v>
      </c>
      <c r="J61" s="74">
        <f>K61*I61</f>
        <v>36234</v>
      </c>
      <c r="K61" s="111">
        <v>29700</v>
      </c>
      <c r="L61" s="50"/>
    </row>
    <row r="62" spans="1:12" s="141" customFormat="1" x14ac:dyDescent="0.2">
      <c r="B62" s="238">
        <v>2021</v>
      </c>
      <c r="C62" s="238">
        <v>2021</v>
      </c>
      <c r="D62" s="50">
        <v>273</v>
      </c>
      <c r="E62" s="75">
        <v>3770</v>
      </c>
      <c r="F62" s="50" t="s">
        <v>30</v>
      </c>
      <c r="G62" s="50" t="s">
        <v>10</v>
      </c>
      <c r="H62" s="73"/>
      <c r="I62" s="74">
        <v>141.6</v>
      </c>
      <c r="J62" s="74">
        <f>K62*I62</f>
        <v>13027.199999999999</v>
      </c>
      <c r="K62" s="111">
        <v>92</v>
      </c>
      <c r="L62" s="50"/>
    </row>
    <row r="63" spans="1:12" s="141" customFormat="1" x14ac:dyDescent="0.2">
      <c r="B63" s="50">
        <v>2020</v>
      </c>
      <c r="C63" s="50">
        <v>2020</v>
      </c>
      <c r="D63" s="50">
        <v>165</v>
      </c>
      <c r="E63" s="75"/>
      <c r="F63" s="50" t="s">
        <v>438</v>
      </c>
      <c r="G63" s="50" t="s">
        <v>40</v>
      </c>
      <c r="H63" s="73"/>
      <c r="I63" s="74">
        <v>1121</v>
      </c>
      <c r="J63" s="74">
        <f>I63*K63</f>
        <v>26904</v>
      </c>
      <c r="K63" s="111">
        <v>24</v>
      </c>
      <c r="L63" s="50"/>
    </row>
    <row r="64" spans="1:12" s="141" customFormat="1" x14ac:dyDescent="0.2">
      <c r="B64" s="237">
        <v>43567</v>
      </c>
      <c r="C64" s="237">
        <v>43567</v>
      </c>
      <c r="D64" s="50">
        <v>271</v>
      </c>
      <c r="E64" s="75">
        <v>1610</v>
      </c>
      <c r="F64" s="50" t="s">
        <v>131</v>
      </c>
      <c r="G64" s="50" t="s">
        <v>14</v>
      </c>
      <c r="H64" s="73"/>
      <c r="I64" s="74">
        <v>3.98</v>
      </c>
      <c r="J64" s="74">
        <f>K64*I64</f>
        <v>652.72</v>
      </c>
      <c r="K64" s="111">
        <v>164</v>
      </c>
      <c r="L64" s="50"/>
    </row>
    <row r="65" spans="1:17" s="141" customFormat="1" x14ac:dyDescent="0.2">
      <c r="B65" s="53">
        <v>2020</v>
      </c>
      <c r="C65" s="53">
        <v>2020</v>
      </c>
      <c r="D65" s="50">
        <v>275</v>
      </c>
      <c r="E65" s="75"/>
      <c r="F65" s="50" t="s">
        <v>380</v>
      </c>
      <c r="G65" s="50" t="s">
        <v>14</v>
      </c>
      <c r="H65" s="73"/>
      <c r="I65" s="74">
        <v>141.6</v>
      </c>
      <c r="J65" s="219">
        <f>I65*K65</f>
        <v>21664.799999999999</v>
      </c>
      <c r="K65" s="113">
        <v>153</v>
      </c>
      <c r="L65" s="50"/>
    </row>
    <row r="66" spans="1:17" s="141" customFormat="1" x14ac:dyDescent="0.2">
      <c r="B66" s="53">
        <v>2121</v>
      </c>
      <c r="C66" s="53">
        <v>2121</v>
      </c>
      <c r="D66" s="50">
        <v>207</v>
      </c>
      <c r="E66" s="75">
        <v>9623</v>
      </c>
      <c r="F66" s="50" t="s">
        <v>127</v>
      </c>
      <c r="G66" s="50" t="s">
        <v>81</v>
      </c>
      <c r="H66" s="73"/>
      <c r="I66" s="74">
        <v>29</v>
      </c>
      <c r="J66" s="74">
        <f>K66*I66</f>
        <v>348</v>
      </c>
      <c r="K66" s="111">
        <v>12</v>
      </c>
      <c r="L66" s="50"/>
    </row>
    <row r="67" spans="1:17" s="156" customFormat="1" x14ac:dyDescent="0.2">
      <c r="B67" s="237">
        <v>43567</v>
      </c>
      <c r="C67" s="237">
        <v>43567</v>
      </c>
      <c r="D67" s="50">
        <v>280</v>
      </c>
      <c r="E67" s="75">
        <v>9622</v>
      </c>
      <c r="F67" s="50" t="s">
        <v>126</v>
      </c>
      <c r="G67" s="50" t="s">
        <v>81</v>
      </c>
      <c r="H67" s="73"/>
      <c r="I67" s="74">
        <v>33</v>
      </c>
      <c r="J67" s="74">
        <f>K67*I67</f>
        <v>198</v>
      </c>
      <c r="K67" s="111">
        <v>6</v>
      </c>
      <c r="L67" s="50"/>
    </row>
    <row r="68" spans="1:17" s="487" customFormat="1" x14ac:dyDescent="0.2">
      <c r="B68" s="53">
        <v>2020</v>
      </c>
      <c r="C68" s="53">
        <v>2020</v>
      </c>
      <c r="D68" s="50">
        <v>174</v>
      </c>
      <c r="E68" s="75"/>
      <c r="F68" s="50" t="s">
        <v>459</v>
      </c>
      <c r="G68" s="50" t="s">
        <v>81</v>
      </c>
      <c r="H68" s="73"/>
      <c r="I68" s="74">
        <v>36.700000000000003</v>
      </c>
      <c r="J68" s="219">
        <f>I68*K68</f>
        <v>11854.1</v>
      </c>
      <c r="K68" s="113">
        <v>323</v>
      </c>
      <c r="L68" s="50"/>
    </row>
    <row r="69" spans="1:17" s="141" customFormat="1" x14ac:dyDescent="0.2">
      <c r="B69" s="53">
        <v>2020</v>
      </c>
      <c r="C69" s="53">
        <v>2020</v>
      </c>
      <c r="D69" s="50">
        <v>2302</v>
      </c>
      <c r="E69" s="75"/>
      <c r="F69" s="50" t="s">
        <v>477</v>
      </c>
      <c r="G69" s="50" t="s">
        <v>478</v>
      </c>
      <c r="H69" s="73"/>
      <c r="I69" s="74">
        <v>175</v>
      </c>
      <c r="J69" s="74">
        <f>I69*K69</f>
        <v>1400</v>
      </c>
      <c r="K69" s="113">
        <v>8</v>
      </c>
      <c r="L69" s="50"/>
    </row>
    <row r="70" spans="1:17" s="141" customFormat="1" x14ac:dyDescent="0.2">
      <c r="B70" s="53">
        <v>2020</v>
      </c>
      <c r="C70" s="53">
        <v>2020</v>
      </c>
      <c r="D70" s="50">
        <v>317</v>
      </c>
      <c r="E70" s="75"/>
      <c r="F70" s="50" t="s">
        <v>423</v>
      </c>
      <c r="G70" s="50" t="s">
        <v>41</v>
      </c>
      <c r="H70" s="73"/>
      <c r="I70" s="74">
        <v>250</v>
      </c>
      <c r="J70" s="74">
        <f t="shared" ref="J70:J77" si="1">K70*I70</f>
        <v>7500</v>
      </c>
      <c r="K70" s="113">
        <v>30</v>
      </c>
      <c r="L70" s="50"/>
    </row>
    <row r="71" spans="1:17" s="378" customFormat="1" x14ac:dyDescent="0.2">
      <c r="B71" s="481">
        <v>43659</v>
      </c>
      <c r="C71" s="481">
        <v>43659</v>
      </c>
      <c r="D71" s="106">
        <v>170</v>
      </c>
      <c r="E71" s="327">
        <v>2383</v>
      </c>
      <c r="F71" s="106" t="s">
        <v>97</v>
      </c>
      <c r="G71" s="106" t="s">
        <v>485</v>
      </c>
      <c r="H71" s="328"/>
      <c r="I71" s="329">
        <v>41.06</v>
      </c>
      <c r="J71" s="329">
        <f t="shared" si="1"/>
        <v>52515.740000000005</v>
      </c>
      <c r="K71" s="482">
        <v>1279</v>
      </c>
      <c r="L71" s="50"/>
    </row>
    <row r="72" spans="1:17" s="71" customFormat="1" x14ac:dyDescent="0.2">
      <c r="B72" s="506">
        <v>2020</v>
      </c>
      <c r="C72" s="506">
        <v>2020</v>
      </c>
      <c r="D72" s="50">
        <v>211</v>
      </c>
      <c r="E72" s="74"/>
      <c r="F72" s="74" t="s">
        <v>409</v>
      </c>
      <c r="G72" s="74" t="s">
        <v>440</v>
      </c>
      <c r="H72" s="74"/>
      <c r="I72" s="74">
        <v>590</v>
      </c>
      <c r="J72" s="74">
        <f t="shared" si="1"/>
        <v>4130</v>
      </c>
      <c r="K72" s="111">
        <v>7</v>
      </c>
      <c r="L72" s="50"/>
    </row>
    <row r="73" spans="1:17" s="71" customFormat="1" x14ac:dyDescent="0.2">
      <c r="B73" s="121">
        <v>2018</v>
      </c>
      <c r="C73" s="121">
        <v>2018</v>
      </c>
      <c r="D73" s="50">
        <v>158</v>
      </c>
      <c r="E73" s="75">
        <v>9628</v>
      </c>
      <c r="F73" s="50" t="s">
        <v>225</v>
      </c>
      <c r="G73" s="50" t="s">
        <v>14</v>
      </c>
      <c r="H73" s="50"/>
      <c r="I73" s="74">
        <v>18.41</v>
      </c>
      <c r="J73" s="74">
        <f t="shared" si="1"/>
        <v>1564.85</v>
      </c>
      <c r="K73" s="111">
        <v>85</v>
      </c>
      <c r="L73" s="50"/>
    </row>
    <row r="74" spans="1:17" s="141" customFormat="1" x14ac:dyDescent="0.2">
      <c r="A74" s="61"/>
      <c r="B74" s="121">
        <v>2018</v>
      </c>
      <c r="C74" s="121">
        <v>2018</v>
      </c>
      <c r="D74" s="50">
        <v>157</v>
      </c>
      <c r="E74" s="75">
        <v>9629</v>
      </c>
      <c r="F74" s="50" t="s">
        <v>226</v>
      </c>
      <c r="G74" s="50" t="s">
        <v>14</v>
      </c>
      <c r="H74" s="73"/>
      <c r="I74" s="74">
        <v>11.33</v>
      </c>
      <c r="J74" s="74">
        <f t="shared" si="1"/>
        <v>1019.7</v>
      </c>
      <c r="K74" s="111">
        <v>90</v>
      </c>
      <c r="L74" s="50"/>
    </row>
    <row r="75" spans="1:17" x14ac:dyDescent="0.2">
      <c r="A75" s="257">
        <v>54</v>
      </c>
      <c r="B75" s="237">
        <v>2020</v>
      </c>
      <c r="C75" s="237">
        <v>2020</v>
      </c>
      <c r="D75" s="50">
        <v>237</v>
      </c>
      <c r="E75" s="75">
        <v>4073</v>
      </c>
      <c r="F75" s="50" t="s">
        <v>39</v>
      </c>
      <c r="G75" s="50" t="s">
        <v>14</v>
      </c>
      <c r="H75" s="73"/>
      <c r="I75" s="74">
        <v>18.309999999999999</v>
      </c>
      <c r="J75" s="74">
        <f t="shared" si="1"/>
        <v>5035.25</v>
      </c>
      <c r="K75" s="111">
        <v>275</v>
      </c>
      <c r="L75" s="50"/>
    </row>
    <row r="76" spans="1:17" s="257" customFormat="1" x14ac:dyDescent="0.2">
      <c r="A76" s="61">
        <v>55</v>
      </c>
      <c r="B76" s="121">
        <v>2021</v>
      </c>
      <c r="C76" s="121">
        <v>2021</v>
      </c>
      <c r="D76" s="50">
        <v>173</v>
      </c>
      <c r="E76" s="75">
        <v>3582</v>
      </c>
      <c r="F76" s="50" t="s">
        <v>102</v>
      </c>
      <c r="G76" s="50" t="s">
        <v>40</v>
      </c>
      <c r="H76" s="73"/>
      <c r="I76" s="74">
        <v>118</v>
      </c>
      <c r="J76" s="74">
        <f t="shared" si="1"/>
        <v>10148</v>
      </c>
      <c r="K76" s="111">
        <v>86</v>
      </c>
      <c r="L76" s="50"/>
      <c r="M76" s="61"/>
      <c r="N76" s="61"/>
      <c r="O76" s="61"/>
      <c r="P76" s="61"/>
      <c r="Q76" s="61"/>
    </row>
    <row r="77" spans="1:17" x14ac:dyDescent="0.2">
      <c r="A77" s="61">
        <v>56</v>
      </c>
      <c r="B77" s="72">
        <v>43659</v>
      </c>
      <c r="C77" s="72">
        <v>43659</v>
      </c>
      <c r="D77" s="50">
        <v>206</v>
      </c>
      <c r="E77" s="75" t="s">
        <v>216</v>
      </c>
      <c r="F77" s="50" t="s">
        <v>93</v>
      </c>
      <c r="G77" s="50" t="s">
        <v>34</v>
      </c>
      <c r="H77" s="73"/>
      <c r="I77" s="74">
        <v>1625</v>
      </c>
      <c r="J77" s="74">
        <f t="shared" si="1"/>
        <v>19500</v>
      </c>
      <c r="K77" s="111">
        <v>12</v>
      </c>
      <c r="L77" s="50"/>
    </row>
    <row r="78" spans="1:17" x14ac:dyDescent="0.2">
      <c r="A78" s="61">
        <v>57</v>
      </c>
      <c r="B78" s="53">
        <v>2121</v>
      </c>
      <c r="C78" s="53">
        <v>2121</v>
      </c>
      <c r="D78" s="50">
        <v>1616</v>
      </c>
      <c r="E78" s="75"/>
      <c r="F78" s="50" t="s">
        <v>545</v>
      </c>
      <c r="G78" s="50" t="s">
        <v>14</v>
      </c>
      <c r="H78" s="73"/>
      <c r="I78" s="50">
        <v>3.08</v>
      </c>
      <c r="J78" s="74">
        <f>I78*K78</f>
        <v>5617.92</v>
      </c>
      <c r="K78" s="113">
        <v>1824</v>
      </c>
      <c r="L78" s="50"/>
    </row>
    <row r="79" spans="1:17" x14ac:dyDescent="0.2">
      <c r="A79" s="61">
        <v>58</v>
      </c>
      <c r="B79" s="238">
        <v>2021</v>
      </c>
      <c r="C79" s="238">
        <v>2021</v>
      </c>
      <c r="D79" s="50">
        <v>296</v>
      </c>
      <c r="E79" s="75"/>
      <c r="F79" s="50" t="s">
        <v>555</v>
      </c>
      <c r="G79" s="50" t="s">
        <v>14</v>
      </c>
      <c r="H79" s="50"/>
      <c r="I79" s="74">
        <v>11</v>
      </c>
      <c r="J79" s="74">
        <f>K79*I79</f>
        <v>5500</v>
      </c>
      <c r="K79" s="111">
        <v>500</v>
      </c>
      <c r="L79" s="50"/>
    </row>
    <row r="80" spans="1:17" x14ac:dyDescent="0.2">
      <c r="A80" s="61">
        <v>59</v>
      </c>
      <c r="B80" s="72">
        <v>43567</v>
      </c>
      <c r="C80" s="72">
        <v>43567</v>
      </c>
      <c r="D80" s="50">
        <v>222</v>
      </c>
      <c r="E80" s="75">
        <v>2403</v>
      </c>
      <c r="F80" s="50" t="s">
        <v>47</v>
      </c>
      <c r="G80" s="50" t="s">
        <v>14</v>
      </c>
      <c r="H80" s="73"/>
      <c r="I80" s="74">
        <v>16.52</v>
      </c>
      <c r="J80" s="74">
        <f>K80*I80</f>
        <v>10143.279999999999</v>
      </c>
      <c r="K80" s="111">
        <v>614</v>
      </c>
      <c r="L80" s="50"/>
    </row>
    <row r="81" spans="1:17" x14ac:dyDescent="0.2">
      <c r="A81" s="78">
        <v>62</v>
      </c>
      <c r="B81" s="50">
        <v>2020</v>
      </c>
      <c r="C81" s="50">
        <v>2020</v>
      </c>
      <c r="D81" s="50">
        <v>180</v>
      </c>
      <c r="E81" s="75"/>
      <c r="F81" s="50" t="s">
        <v>373</v>
      </c>
      <c r="G81" s="50" t="s">
        <v>14</v>
      </c>
      <c r="H81" s="73"/>
      <c r="I81" s="74">
        <v>304</v>
      </c>
      <c r="J81" s="219">
        <f t="shared" ref="J81:J86" si="2">I81*K81</f>
        <v>6384</v>
      </c>
      <c r="K81" s="113">
        <v>21</v>
      </c>
      <c r="L81" s="50"/>
    </row>
    <row r="82" spans="1:17" x14ac:dyDescent="0.2">
      <c r="A82" s="61">
        <v>64</v>
      </c>
      <c r="B82" s="121">
        <v>2021</v>
      </c>
      <c r="C82" s="121">
        <v>2021</v>
      </c>
      <c r="D82" s="50">
        <v>217</v>
      </c>
      <c r="E82" s="75"/>
      <c r="F82" s="50" t="s">
        <v>556</v>
      </c>
      <c r="G82" s="50" t="s">
        <v>14</v>
      </c>
      <c r="H82" s="73"/>
      <c r="I82" s="74">
        <v>246.18</v>
      </c>
      <c r="J82" s="74">
        <f t="shared" si="2"/>
        <v>36927</v>
      </c>
      <c r="K82" s="111">
        <v>150</v>
      </c>
      <c r="L82" s="50"/>
    </row>
    <row r="83" spans="1:17" x14ac:dyDescent="0.2">
      <c r="A83" s="61">
        <v>65</v>
      </c>
      <c r="B83" s="121">
        <v>2020</v>
      </c>
      <c r="C83" s="121">
        <v>2020</v>
      </c>
      <c r="D83" s="50">
        <v>167</v>
      </c>
      <c r="E83" s="75"/>
      <c r="F83" s="50" t="s">
        <v>483</v>
      </c>
      <c r="G83" s="50" t="s">
        <v>14</v>
      </c>
      <c r="H83" s="73"/>
      <c r="I83" s="74">
        <v>95.83</v>
      </c>
      <c r="J83" s="74">
        <f t="shared" si="2"/>
        <v>4504.01</v>
      </c>
      <c r="K83" s="113">
        <v>47</v>
      </c>
      <c r="L83" s="50"/>
    </row>
    <row r="84" spans="1:17" x14ac:dyDescent="0.2">
      <c r="A84" s="61">
        <v>66</v>
      </c>
      <c r="B84" s="53">
        <v>2021</v>
      </c>
      <c r="C84" s="53">
        <v>2021</v>
      </c>
      <c r="D84" s="50">
        <v>277</v>
      </c>
      <c r="E84" s="75"/>
      <c r="F84" s="50" t="s">
        <v>87</v>
      </c>
      <c r="G84" s="50" t="s">
        <v>14</v>
      </c>
      <c r="H84" s="73"/>
      <c r="I84" s="74">
        <v>9</v>
      </c>
      <c r="J84" s="219">
        <f t="shared" si="2"/>
        <v>2700</v>
      </c>
      <c r="K84" s="113">
        <v>300</v>
      </c>
      <c r="L84" s="106"/>
    </row>
    <row r="85" spans="1:17" s="81" customFormat="1" x14ac:dyDescent="0.2">
      <c r="A85" s="61">
        <v>67</v>
      </c>
      <c r="B85" s="53">
        <v>2021</v>
      </c>
      <c r="C85" s="53">
        <v>2021</v>
      </c>
      <c r="D85" s="50">
        <v>310</v>
      </c>
      <c r="E85" s="75"/>
      <c r="F85" s="50" t="s">
        <v>372</v>
      </c>
      <c r="G85" s="50" t="s">
        <v>14</v>
      </c>
      <c r="H85" s="73"/>
      <c r="I85" s="74">
        <v>9</v>
      </c>
      <c r="J85" s="219">
        <f t="shared" si="2"/>
        <v>2718</v>
      </c>
      <c r="K85" s="113">
        <v>302</v>
      </c>
      <c r="L85" s="50"/>
    </row>
    <row r="86" spans="1:17" s="81" customFormat="1" x14ac:dyDescent="0.2">
      <c r="A86" s="61">
        <v>68</v>
      </c>
      <c r="B86" s="53">
        <v>2021</v>
      </c>
      <c r="C86" s="53">
        <v>2021</v>
      </c>
      <c r="D86" s="50">
        <v>311</v>
      </c>
      <c r="E86" s="75"/>
      <c r="F86" s="50" t="s">
        <v>85</v>
      </c>
      <c r="G86" s="50" t="s">
        <v>14</v>
      </c>
      <c r="H86" s="73"/>
      <c r="I86" s="74">
        <v>9</v>
      </c>
      <c r="J86" s="219">
        <f t="shared" si="2"/>
        <v>1350</v>
      </c>
      <c r="K86" s="113">
        <v>150</v>
      </c>
      <c r="L86" s="50"/>
    </row>
    <row r="87" spans="1:17" x14ac:dyDescent="0.2">
      <c r="A87" s="61">
        <v>71</v>
      </c>
      <c r="B87" s="53">
        <v>2021</v>
      </c>
      <c r="C87" s="53">
        <v>2021</v>
      </c>
      <c r="D87" s="50">
        <v>309</v>
      </c>
      <c r="E87" s="75"/>
      <c r="F87" s="50" t="s">
        <v>549</v>
      </c>
      <c r="G87" s="50" t="s">
        <v>14</v>
      </c>
      <c r="H87" s="73"/>
      <c r="I87" s="74">
        <v>55</v>
      </c>
      <c r="J87" s="74">
        <f>K87*I87</f>
        <v>6875</v>
      </c>
      <c r="K87" s="113">
        <v>125</v>
      </c>
      <c r="L87" s="50"/>
    </row>
    <row r="88" spans="1:17" s="81" customFormat="1" x14ac:dyDescent="0.2">
      <c r="A88" s="61">
        <v>72</v>
      </c>
      <c r="B88" s="53">
        <v>2020</v>
      </c>
      <c r="C88" s="53">
        <v>2020</v>
      </c>
      <c r="D88" s="50">
        <v>298</v>
      </c>
      <c r="E88" s="75"/>
      <c r="F88" s="50" t="s">
        <v>411</v>
      </c>
      <c r="G88" s="74" t="s">
        <v>14</v>
      </c>
      <c r="H88" s="73"/>
      <c r="I88" s="74">
        <v>10</v>
      </c>
      <c r="J88" s="74">
        <f>I88*K88</f>
        <v>74500</v>
      </c>
      <c r="K88" s="111">
        <v>7450</v>
      </c>
      <c r="L88" s="50"/>
    </row>
    <row r="89" spans="1:17" x14ac:dyDescent="0.2">
      <c r="A89" s="61">
        <v>73</v>
      </c>
      <c r="B89" s="53">
        <v>2020</v>
      </c>
      <c r="C89" s="53">
        <v>2020</v>
      </c>
      <c r="D89" s="50">
        <v>269</v>
      </c>
      <c r="E89" s="50"/>
      <c r="F89" s="50" t="s">
        <v>434</v>
      </c>
      <c r="G89" s="50" t="s">
        <v>14</v>
      </c>
      <c r="H89" s="50"/>
      <c r="I89" s="50">
        <v>390.6</v>
      </c>
      <c r="J89" s="74">
        <f>I89*K89</f>
        <v>1953</v>
      </c>
      <c r="K89" s="113">
        <v>5</v>
      </c>
      <c r="L89" s="50"/>
    </row>
    <row r="90" spans="1:17" s="79" customFormat="1" x14ac:dyDescent="0.2">
      <c r="A90" s="61">
        <v>75</v>
      </c>
      <c r="B90" s="237">
        <v>2020</v>
      </c>
      <c r="C90" s="237">
        <v>2020</v>
      </c>
      <c r="D90" s="50">
        <v>2323</v>
      </c>
      <c r="E90" s="75"/>
      <c r="F90" s="50" t="s">
        <v>535</v>
      </c>
      <c r="G90" s="50" t="s">
        <v>536</v>
      </c>
      <c r="H90" s="73"/>
      <c r="I90" s="74">
        <v>314.14999999999998</v>
      </c>
      <c r="J90" s="74">
        <f>K90*I90</f>
        <v>3141.5</v>
      </c>
      <c r="K90" s="113">
        <v>10</v>
      </c>
      <c r="L90" s="50"/>
      <c r="M90" s="61"/>
      <c r="N90" s="61"/>
      <c r="O90" s="61"/>
      <c r="P90" s="61"/>
      <c r="Q90" s="61"/>
    </row>
    <row r="91" spans="1:17" s="81" customFormat="1" x14ac:dyDescent="0.2">
      <c r="A91" s="61">
        <v>76</v>
      </c>
      <c r="B91" s="121">
        <v>2020</v>
      </c>
      <c r="C91" s="121">
        <v>2020</v>
      </c>
      <c r="D91" s="50">
        <v>179</v>
      </c>
      <c r="E91" s="75"/>
      <c r="F91" s="537" t="s">
        <v>489</v>
      </c>
      <c r="G91" s="50" t="s">
        <v>14</v>
      </c>
      <c r="H91" s="73"/>
      <c r="I91" s="74">
        <v>3.15</v>
      </c>
      <c r="J91" s="74">
        <f>I91*K91</f>
        <v>63000</v>
      </c>
      <c r="K91" s="113">
        <v>20000</v>
      </c>
      <c r="L91" s="50"/>
    </row>
    <row r="92" spans="1:17" x14ac:dyDescent="0.2">
      <c r="A92" s="61">
        <v>77</v>
      </c>
      <c r="B92" s="72">
        <v>43714</v>
      </c>
      <c r="C92" s="72">
        <v>43714</v>
      </c>
      <c r="D92" s="67">
        <v>150</v>
      </c>
      <c r="E92" s="75" t="s">
        <v>221</v>
      </c>
      <c r="F92" s="537" t="s">
        <v>9</v>
      </c>
      <c r="G92" s="50" t="s">
        <v>37</v>
      </c>
      <c r="H92" s="50"/>
      <c r="I92" s="74">
        <v>165.2</v>
      </c>
      <c r="J92" s="74">
        <f>K92*I92</f>
        <v>142072</v>
      </c>
      <c r="K92" s="111">
        <v>860</v>
      </c>
      <c r="L92" s="50"/>
    </row>
    <row r="93" spans="1:17" x14ac:dyDescent="0.2">
      <c r="A93" s="61">
        <v>79</v>
      </c>
      <c r="B93" s="237">
        <v>43588</v>
      </c>
      <c r="C93" s="237">
        <v>43588</v>
      </c>
      <c r="D93" s="50">
        <v>247</v>
      </c>
      <c r="E93" s="75">
        <v>2665</v>
      </c>
      <c r="F93" s="537" t="s">
        <v>23</v>
      </c>
      <c r="G93" s="50" t="s">
        <v>37</v>
      </c>
      <c r="H93" s="50"/>
      <c r="I93" s="74">
        <v>258</v>
      </c>
      <c r="J93" s="74">
        <f>K93*I93</f>
        <v>11094</v>
      </c>
      <c r="K93" s="111">
        <v>43</v>
      </c>
      <c r="L93" s="50"/>
    </row>
    <row r="94" spans="1:17" x14ac:dyDescent="0.2">
      <c r="A94" s="61">
        <v>80</v>
      </c>
      <c r="B94" s="72">
        <v>43795</v>
      </c>
      <c r="C94" s="72">
        <v>43795</v>
      </c>
      <c r="D94" s="50">
        <v>178</v>
      </c>
      <c r="E94" s="75">
        <v>2666</v>
      </c>
      <c r="F94" s="537" t="s">
        <v>44</v>
      </c>
      <c r="G94" s="50" t="s">
        <v>37</v>
      </c>
      <c r="H94" s="50"/>
      <c r="I94" s="74">
        <v>265</v>
      </c>
      <c r="J94" s="74">
        <f>K94*I94</f>
        <v>10865</v>
      </c>
      <c r="K94" s="111">
        <v>41</v>
      </c>
      <c r="L94" s="50"/>
    </row>
    <row r="95" spans="1:17" x14ac:dyDescent="0.2">
      <c r="A95" s="61">
        <v>81</v>
      </c>
      <c r="B95" s="121">
        <v>2021</v>
      </c>
      <c r="C95" s="121">
        <v>2021</v>
      </c>
      <c r="D95" s="50">
        <v>156</v>
      </c>
      <c r="E95" s="75">
        <v>3133</v>
      </c>
      <c r="F95" s="537" t="s">
        <v>63</v>
      </c>
      <c r="G95" s="50" t="s">
        <v>34</v>
      </c>
      <c r="H95" s="73"/>
      <c r="I95" s="74">
        <v>578.20000000000005</v>
      </c>
      <c r="J95" s="74">
        <f>K95*I95</f>
        <v>79791.600000000006</v>
      </c>
      <c r="K95" s="111">
        <v>138</v>
      </c>
      <c r="L95" s="50"/>
    </row>
    <row r="96" spans="1:17" x14ac:dyDescent="0.2">
      <c r="A96" s="61">
        <v>82</v>
      </c>
      <c r="B96" s="72">
        <v>43663</v>
      </c>
      <c r="C96" s="72">
        <v>43663</v>
      </c>
      <c r="D96" s="50">
        <v>155</v>
      </c>
      <c r="E96" s="75">
        <v>2890</v>
      </c>
      <c r="F96" s="537" t="s">
        <v>64</v>
      </c>
      <c r="G96" s="50" t="s">
        <v>34</v>
      </c>
      <c r="H96" s="73"/>
      <c r="I96" s="74">
        <v>622</v>
      </c>
      <c r="J96" s="74">
        <f>K96*I96</f>
        <v>5598</v>
      </c>
      <c r="K96" s="111">
        <v>9</v>
      </c>
      <c r="L96" s="50"/>
    </row>
    <row r="97" spans="1:17" x14ac:dyDescent="0.2">
      <c r="A97" s="61">
        <v>83</v>
      </c>
      <c r="B97" s="53">
        <v>2020</v>
      </c>
      <c r="C97" s="53">
        <v>2020</v>
      </c>
      <c r="D97" s="50">
        <v>218</v>
      </c>
      <c r="E97" s="50"/>
      <c r="F97" s="50" t="s">
        <v>369</v>
      </c>
      <c r="G97" s="50" t="s">
        <v>14</v>
      </c>
      <c r="H97" s="74"/>
      <c r="I97" s="74">
        <v>218</v>
      </c>
      <c r="J97" s="219">
        <f>I97*K97</f>
        <v>3924</v>
      </c>
      <c r="K97" s="113">
        <v>18</v>
      </c>
      <c r="L97" s="50"/>
    </row>
    <row r="98" spans="1:17" x14ac:dyDescent="0.2">
      <c r="A98" s="78">
        <v>84</v>
      </c>
      <c r="B98" s="238">
        <v>2018</v>
      </c>
      <c r="C98" s="238">
        <v>2018</v>
      </c>
      <c r="D98" s="50">
        <v>230</v>
      </c>
      <c r="E98" s="75">
        <v>1203</v>
      </c>
      <c r="F98" s="50" t="s">
        <v>61</v>
      </c>
      <c r="G98" s="50" t="s">
        <v>14</v>
      </c>
      <c r="H98" s="73"/>
      <c r="I98" s="74">
        <v>129</v>
      </c>
      <c r="J98" s="74">
        <f>K98*I98</f>
        <v>258000</v>
      </c>
      <c r="K98" s="111">
        <v>2000</v>
      </c>
      <c r="L98" s="50"/>
    </row>
    <row r="99" spans="1:17" s="78" customFormat="1" x14ac:dyDescent="0.2">
      <c r="A99" s="61">
        <v>85</v>
      </c>
      <c r="B99" s="53">
        <v>2020</v>
      </c>
      <c r="C99" s="53">
        <v>2020</v>
      </c>
      <c r="D99" s="50">
        <v>2303</v>
      </c>
      <c r="E99" s="75"/>
      <c r="F99" s="50" t="s">
        <v>519</v>
      </c>
      <c r="G99" s="50" t="s">
        <v>14</v>
      </c>
      <c r="H99" s="73"/>
      <c r="I99" s="74">
        <v>200</v>
      </c>
      <c r="J99" s="74">
        <f>K99*I99</f>
        <v>1000</v>
      </c>
      <c r="K99" s="113">
        <v>5</v>
      </c>
      <c r="L99" s="50"/>
    </row>
    <row r="100" spans="1:17" x14ac:dyDescent="0.2">
      <c r="A100" s="61">
        <v>86</v>
      </c>
      <c r="B100" s="238">
        <v>2020</v>
      </c>
      <c r="C100" s="238">
        <v>2020</v>
      </c>
      <c r="D100" s="50">
        <v>266</v>
      </c>
      <c r="E100" s="75"/>
      <c r="F100" s="50" t="s">
        <v>473</v>
      </c>
      <c r="G100" s="50" t="s">
        <v>14</v>
      </c>
      <c r="H100" s="73"/>
      <c r="I100" s="74">
        <v>4.92</v>
      </c>
      <c r="J100" s="74">
        <f>I100*K100</f>
        <v>7202.88</v>
      </c>
      <c r="K100" s="113">
        <v>1464</v>
      </c>
      <c r="L100" s="50"/>
    </row>
    <row r="101" spans="1:17" x14ac:dyDescent="0.2">
      <c r="A101" s="61">
        <v>87</v>
      </c>
      <c r="B101" s="238">
        <v>2018</v>
      </c>
      <c r="C101" s="238">
        <v>2018</v>
      </c>
      <c r="D101" s="50">
        <v>323</v>
      </c>
      <c r="E101" s="75">
        <v>9632</v>
      </c>
      <c r="F101" s="50" t="s">
        <v>104</v>
      </c>
      <c r="G101" s="50" t="s">
        <v>105</v>
      </c>
      <c r="H101" s="73"/>
      <c r="I101" s="74">
        <v>95.7</v>
      </c>
      <c r="J101" s="74">
        <f>K101*I101</f>
        <v>16843.2</v>
      </c>
      <c r="K101" s="111">
        <v>176</v>
      </c>
      <c r="L101" s="121"/>
    </row>
    <row r="102" spans="1:17" x14ac:dyDescent="0.2">
      <c r="A102" s="61">
        <v>88</v>
      </c>
      <c r="B102" s="53">
        <v>2020</v>
      </c>
      <c r="C102" s="53">
        <v>2020</v>
      </c>
      <c r="D102" s="50">
        <v>318</v>
      </c>
      <c r="E102" s="75"/>
      <c r="F102" s="50" t="s">
        <v>486</v>
      </c>
      <c r="G102" s="50" t="s">
        <v>41</v>
      </c>
      <c r="H102" s="73"/>
      <c r="I102" s="74">
        <v>230.01</v>
      </c>
      <c r="J102" s="74">
        <f t="shared" ref="J102:J107" si="3">I102*K102</f>
        <v>82573.59</v>
      </c>
      <c r="K102" s="113">
        <v>359</v>
      </c>
      <c r="L102" s="121"/>
    </row>
    <row r="103" spans="1:17" x14ac:dyDescent="0.2">
      <c r="A103" s="61">
        <v>96</v>
      </c>
      <c r="B103" s="50">
        <v>2020</v>
      </c>
      <c r="C103" s="50">
        <v>2020</v>
      </c>
      <c r="D103" s="50">
        <v>177</v>
      </c>
      <c r="E103" s="50"/>
      <c r="F103" s="50" t="s">
        <v>504</v>
      </c>
      <c r="G103" s="50" t="s">
        <v>14</v>
      </c>
      <c r="H103" s="50"/>
      <c r="I103" s="50">
        <v>1.68</v>
      </c>
      <c r="J103" s="74">
        <f t="shared" si="3"/>
        <v>9408</v>
      </c>
      <c r="K103" s="113">
        <v>5600</v>
      </c>
      <c r="L103" s="121"/>
    </row>
    <row r="104" spans="1:17" x14ac:dyDescent="0.2">
      <c r="A104" s="265">
        <v>98</v>
      </c>
      <c r="B104" s="50">
        <v>2020</v>
      </c>
      <c r="C104" s="50">
        <v>2020</v>
      </c>
      <c r="D104" s="50">
        <v>212</v>
      </c>
      <c r="E104" s="50"/>
      <c r="F104" s="50" t="s">
        <v>461</v>
      </c>
      <c r="G104" s="50" t="s">
        <v>14</v>
      </c>
      <c r="H104" s="50"/>
      <c r="I104" s="50">
        <v>1.68</v>
      </c>
      <c r="J104" s="74">
        <f t="shared" si="3"/>
        <v>42000</v>
      </c>
      <c r="K104" s="113">
        <v>25000</v>
      </c>
      <c r="L104" s="121"/>
    </row>
    <row r="105" spans="1:17" s="265" customFormat="1" x14ac:dyDescent="0.2">
      <c r="A105" s="61">
        <v>99</v>
      </c>
      <c r="B105" s="50">
        <v>2020</v>
      </c>
      <c r="C105" s="121">
        <v>2020</v>
      </c>
      <c r="D105" s="50">
        <v>194</v>
      </c>
      <c r="E105" s="75"/>
      <c r="F105" s="50" t="s">
        <v>465</v>
      </c>
      <c r="G105" s="50" t="s">
        <v>14</v>
      </c>
      <c r="H105" s="73"/>
      <c r="I105" s="74">
        <v>81.900000000000006</v>
      </c>
      <c r="J105" s="74">
        <f t="shared" si="3"/>
        <v>13185.900000000001</v>
      </c>
      <c r="K105" s="111">
        <v>161</v>
      </c>
      <c r="L105" s="121"/>
      <c r="M105" s="61"/>
      <c r="N105" s="61"/>
      <c r="O105" s="61"/>
      <c r="P105" s="61"/>
      <c r="Q105" s="61"/>
    </row>
    <row r="106" spans="1:17" x14ac:dyDescent="0.2">
      <c r="A106" s="265">
        <v>100</v>
      </c>
      <c r="B106" s="121">
        <v>2020</v>
      </c>
      <c r="C106" s="121">
        <v>2020</v>
      </c>
      <c r="D106" s="50">
        <v>176</v>
      </c>
      <c r="E106" s="75"/>
      <c r="F106" s="50" t="s">
        <v>488</v>
      </c>
      <c r="G106" s="50" t="s">
        <v>14</v>
      </c>
      <c r="H106" s="73"/>
      <c r="I106" s="74">
        <v>11.5</v>
      </c>
      <c r="J106" s="74">
        <f t="shared" si="3"/>
        <v>230000</v>
      </c>
      <c r="K106" s="113">
        <v>20000</v>
      </c>
      <c r="L106" s="121"/>
    </row>
    <row r="107" spans="1:17" s="265" customFormat="1" x14ac:dyDescent="0.2">
      <c r="A107" s="61">
        <v>101</v>
      </c>
      <c r="B107" s="53">
        <v>2020</v>
      </c>
      <c r="C107" s="53">
        <v>2020</v>
      </c>
      <c r="D107" s="50">
        <v>226</v>
      </c>
      <c r="E107" s="50"/>
      <c r="F107" s="50" t="s">
        <v>419</v>
      </c>
      <c r="G107" s="50" t="s">
        <v>14</v>
      </c>
      <c r="H107" s="50"/>
      <c r="I107" s="50">
        <v>6.44</v>
      </c>
      <c r="J107" s="74">
        <f t="shared" si="3"/>
        <v>328.44</v>
      </c>
      <c r="K107" s="113">
        <v>51</v>
      </c>
      <c r="L107" s="50"/>
      <c r="M107" s="61"/>
      <c r="N107" s="61"/>
      <c r="O107" s="61"/>
      <c r="P107" s="61"/>
      <c r="Q107" s="61"/>
    </row>
    <row r="108" spans="1:17" x14ac:dyDescent="0.2">
      <c r="B108" s="53">
        <v>2020</v>
      </c>
      <c r="C108" s="53">
        <v>2020</v>
      </c>
      <c r="D108" s="50">
        <v>301</v>
      </c>
      <c r="E108" s="50"/>
      <c r="F108" s="50" t="s">
        <v>475</v>
      </c>
      <c r="G108" s="50" t="s">
        <v>14</v>
      </c>
      <c r="H108" s="50"/>
      <c r="I108" s="50">
        <v>12.98</v>
      </c>
      <c r="J108" s="74">
        <f>K108*I108</f>
        <v>3945.92</v>
      </c>
      <c r="K108" s="113">
        <v>304</v>
      </c>
      <c r="L108" s="50"/>
    </row>
    <row r="109" spans="1:17" x14ac:dyDescent="0.2">
      <c r="A109" s="61">
        <v>103</v>
      </c>
      <c r="B109" s="238">
        <v>2021</v>
      </c>
      <c r="C109" s="238">
        <v>2021</v>
      </c>
      <c r="D109" s="50">
        <v>294</v>
      </c>
      <c r="E109" s="121"/>
      <c r="F109" s="121" t="s">
        <v>567</v>
      </c>
      <c r="G109" s="121" t="s">
        <v>14</v>
      </c>
      <c r="H109" s="231"/>
      <c r="I109" s="231">
        <v>13.25</v>
      </c>
      <c r="J109" s="74">
        <f>I109*K109</f>
        <v>6625</v>
      </c>
      <c r="K109" s="483">
        <v>500</v>
      </c>
      <c r="L109" s="74"/>
    </row>
    <row r="110" spans="1:17" x14ac:dyDescent="0.2">
      <c r="A110" s="61">
        <v>104</v>
      </c>
      <c r="B110" s="50">
        <v>2020</v>
      </c>
      <c r="C110" s="50">
        <v>2020</v>
      </c>
      <c r="D110" s="50">
        <v>169</v>
      </c>
      <c r="E110" s="50"/>
      <c r="F110" s="50" t="s">
        <v>484</v>
      </c>
      <c r="G110" s="50" t="s">
        <v>10</v>
      </c>
      <c r="H110" s="50"/>
      <c r="I110" s="50">
        <v>55.7</v>
      </c>
      <c r="J110" s="74">
        <f>K110*I110</f>
        <v>193836</v>
      </c>
      <c r="K110" s="113">
        <v>3480</v>
      </c>
      <c r="L110" s="50"/>
    </row>
    <row r="111" spans="1:17" x14ac:dyDescent="0.2">
      <c r="A111" s="61">
        <v>105</v>
      </c>
      <c r="B111" s="53">
        <v>2021</v>
      </c>
      <c r="C111" s="238">
        <v>2021</v>
      </c>
      <c r="D111" s="50">
        <v>265</v>
      </c>
      <c r="E111" s="75"/>
      <c r="F111" s="50" t="s">
        <v>466</v>
      </c>
      <c r="G111" s="50" t="s">
        <v>14</v>
      </c>
      <c r="H111" s="73"/>
      <c r="I111" s="74">
        <v>21.24</v>
      </c>
      <c r="J111" s="74">
        <f>I111*K111</f>
        <v>2697.48</v>
      </c>
      <c r="K111" s="111">
        <v>127</v>
      </c>
      <c r="L111" s="50"/>
    </row>
    <row r="112" spans="1:17" s="141" customFormat="1" x14ac:dyDescent="0.2">
      <c r="A112" s="61"/>
      <c r="B112" s="237">
        <v>43567</v>
      </c>
      <c r="C112" s="237">
        <v>43567</v>
      </c>
      <c r="D112" s="50">
        <v>278</v>
      </c>
      <c r="E112" s="75">
        <v>6914</v>
      </c>
      <c r="F112" s="50" t="s">
        <v>166</v>
      </c>
      <c r="G112" s="50" t="s">
        <v>14</v>
      </c>
      <c r="H112" s="73"/>
      <c r="I112" s="74">
        <v>23.6</v>
      </c>
      <c r="J112" s="74">
        <f>K112*I112</f>
        <v>1227.2</v>
      </c>
      <c r="K112" s="111">
        <v>52</v>
      </c>
      <c r="L112" s="199"/>
    </row>
    <row r="113" spans="1:12" s="141" customFormat="1" x14ac:dyDescent="0.2">
      <c r="A113" s="61"/>
      <c r="B113" s="238">
        <v>2018</v>
      </c>
      <c r="C113" s="238">
        <v>2018</v>
      </c>
      <c r="D113" s="50">
        <v>267</v>
      </c>
      <c r="E113" s="75">
        <v>5195</v>
      </c>
      <c r="F113" s="537" t="s">
        <v>472</v>
      </c>
      <c r="G113" s="50" t="s">
        <v>34</v>
      </c>
      <c r="H113" s="73"/>
      <c r="I113" s="74">
        <v>1293.28</v>
      </c>
      <c r="J113" s="74">
        <f>K113*I113</f>
        <v>3879.84</v>
      </c>
      <c r="K113" s="111">
        <v>3</v>
      </c>
      <c r="L113" s="199"/>
    </row>
    <row r="114" spans="1:12" s="204" customFormat="1" x14ac:dyDescent="0.2">
      <c r="A114" s="61"/>
      <c r="B114" s="238">
        <v>2018</v>
      </c>
      <c r="C114" s="238">
        <v>2018</v>
      </c>
      <c r="D114" s="50">
        <v>240</v>
      </c>
      <c r="E114" s="75">
        <v>5195</v>
      </c>
      <c r="F114" s="537" t="s">
        <v>462</v>
      </c>
      <c r="G114" s="50" t="s">
        <v>34</v>
      </c>
      <c r="H114" s="73"/>
      <c r="I114" s="74">
        <v>1293.28</v>
      </c>
      <c r="J114" s="74">
        <f>K114*I114</f>
        <v>5173.12</v>
      </c>
      <c r="K114" s="111">
        <v>4</v>
      </c>
      <c r="L114" s="50"/>
    </row>
    <row r="115" spans="1:12" s="141" customFormat="1" x14ac:dyDescent="0.2">
      <c r="A115" s="61"/>
      <c r="B115" s="53">
        <v>2021</v>
      </c>
      <c r="C115" s="53">
        <v>2021</v>
      </c>
      <c r="D115" s="50">
        <v>297</v>
      </c>
      <c r="E115" s="50"/>
      <c r="F115" s="50" t="s">
        <v>368</v>
      </c>
      <c r="G115" s="50" t="s">
        <v>14</v>
      </c>
      <c r="H115" s="74"/>
      <c r="I115" s="74">
        <v>3.5</v>
      </c>
      <c r="J115" s="219">
        <f>I115*K115</f>
        <v>28000</v>
      </c>
      <c r="K115" s="113">
        <v>8000</v>
      </c>
      <c r="L115" s="50"/>
    </row>
    <row r="116" spans="1:12" s="467" customFormat="1" x14ac:dyDescent="0.2">
      <c r="A116" s="257"/>
      <c r="B116" s="53">
        <v>2021</v>
      </c>
      <c r="C116" s="53">
        <v>2021</v>
      </c>
      <c r="D116" s="50">
        <v>300</v>
      </c>
      <c r="E116" s="50"/>
      <c r="F116" s="50" t="s">
        <v>510</v>
      </c>
      <c r="G116" s="50" t="s">
        <v>14</v>
      </c>
      <c r="H116" s="74"/>
      <c r="I116" s="74">
        <v>3.37</v>
      </c>
      <c r="J116" s="219">
        <f>I116*K116</f>
        <v>26960</v>
      </c>
      <c r="K116" s="113">
        <v>8000</v>
      </c>
      <c r="L116" s="50"/>
    </row>
    <row r="117" spans="1:12" s="331" customFormat="1" x14ac:dyDescent="0.2">
      <c r="A117" s="257"/>
      <c r="B117" s="237">
        <v>43567</v>
      </c>
      <c r="C117" s="237">
        <v>43567</v>
      </c>
      <c r="D117" s="50">
        <v>2306</v>
      </c>
      <c r="E117" s="75">
        <v>6917</v>
      </c>
      <c r="F117" s="50" t="s">
        <v>76</v>
      </c>
      <c r="G117" s="50" t="s">
        <v>14</v>
      </c>
      <c r="H117" s="50"/>
      <c r="I117" s="74">
        <v>9.44</v>
      </c>
      <c r="J117" s="74">
        <f>K117*I117</f>
        <v>6570.24</v>
      </c>
      <c r="K117" s="111">
        <v>696</v>
      </c>
      <c r="L117" s="50"/>
    </row>
    <row r="118" spans="1:12" s="331" customFormat="1" x14ac:dyDescent="0.2">
      <c r="A118" s="257"/>
      <c r="B118" s="53">
        <v>2021</v>
      </c>
      <c r="C118" s="53">
        <v>2021</v>
      </c>
      <c r="D118" s="50">
        <v>203</v>
      </c>
      <c r="E118" s="75"/>
      <c r="F118" s="50" t="s">
        <v>79</v>
      </c>
      <c r="G118" s="50" t="s">
        <v>14</v>
      </c>
      <c r="H118" s="74"/>
      <c r="I118" s="74">
        <v>1.41</v>
      </c>
      <c r="J118" s="219">
        <f>I118*K118</f>
        <v>14805</v>
      </c>
      <c r="K118" s="113">
        <v>10500</v>
      </c>
      <c r="L118" s="50"/>
    </row>
    <row r="119" spans="1:12" s="331" customFormat="1" x14ac:dyDescent="0.2">
      <c r="B119" s="238">
        <v>2021</v>
      </c>
      <c r="C119" s="238">
        <v>2021</v>
      </c>
      <c r="D119" s="50">
        <v>295</v>
      </c>
      <c r="E119" s="121"/>
      <c r="F119" s="121" t="s">
        <v>568</v>
      </c>
      <c r="G119" s="121" t="s">
        <v>14</v>
      </c>
      <c r="H119" s="231"/>
      <c r="I119" s="231">
        <v>170.4</v>
      </c>
      <c r="J119" s="74">
        <f>I119*K119</f>
        <v>8520</v>
      </c>
      <c r="K119" s="483">
        <v>50</v>
      </c>
      <c r="L119" s="50"/>
    </row>
    <row r="120" spans="1:12" s="331" customFormat="1" x14ac:dyDescent="0.2">
      <c r="B120" s="121">
        <v>2017</v>
      </c>
      <c r="C120" s="121">
        <v>2017</v>
      </c>
      <c r="D120" s="50">
        <v>200</v>
      </c>
      <c r="E120" s="75">
        <v>6498</v>
      </c>
      <c r="F120" s="50" t="s">
        <v>42</v>
      </c>
      <c r="G120" s="50" t="s">
        <v>14</v>
      </c>
      <c r="H120" s="50"/>
      <c r="I120" s="74">
        <v>56.05</v>
      </c>
      <c r="J120" s="74">
        <f>K120*I120</f>
        <v>10649.5</v>
      </c>
      <c r="K120" s="111">
        <v>190</v>
      </c>
      <c r="L120" s="50"/>
    </row>
    <row r="121" spans="1:12" s="331" customFormat="1" x14ac:dyDescent="0.2">
      <c r="B121" s="53">
        <v>2020</v>
      </c>
      <c r="C121" s="53">
        <v>2020</v>
      </c>
      <c r="D121" s="50">
        <v>303</v>
      </c>
      <c r="E121" s="75"/>
      <c r="F121" s="50" t="s">
        <v>514</v>
      </c>
      <c r="G121" s="50" t="s">
        <v>14</v>
      </c>
      <c r="H121" s="73"/>
      <c r="I121" s="74">
        <v>942</v>
      </c>
      <c r="J121" s="219">
        <f t="shared" ref="J121:J126" si="4">I121*K121</f>
        <v>1884</v>
      </c>
      <c r="K121" s="113">
        <v>2</v>
      </c>
      <c r="L121" s="50"/>
    </row>
    <row r="122" spans="1:12" s="331" customFormat="1" x14ac:dyDescent="0.2">
      <c r="B122" s="53">
        <v>2020</v>
      </c>
      <c r="C122" s="53">
        <v>2020</v>
      </c>
      <c r="D122" s="50">
        <v>304</v>
      </c>
      <c r="E122" s="75"/>
      <c r="F122" s="50" t="s">
        <v>515</v>
      </c>
      <c r="G122" s="50" t="s">
        <v>14</v>
      </c>
      <c r="H122" s="73"/>
      <c r="I122" s="74">
        <v>325</v>
      </c>
      <c r="J122" s="219">
        <f t="shared" si="4"/>
        <v>1950</v>
      </c>
      <c r="K122" s="113">
        <v>6</v>
      </c>
      <c r="L122" s="50"/>
    </row>
    <row r="123" spans="1:12" s="141" customFormat="1" x14ac:dyDescent="0.2">
      <c r="B123" s="238">
        <v>2021</v>
      </c>
      <c r="C123" s="238">
        <v>2021</v>
      </c>
      <c r="D123" s="121">
        <v>314</v>
      </c>
      <c r="E123" s="121"/>
      <c r="F123" s="121" t="s">
        <v>585</v>
      </c>
      <c r="G123" s="121" t="s">
        <v>235</v>
      </c>
      <c r="H123" s="231"/>
      <c r="I123" s="507">
        <v>790</v>
      </c>
      <c r="J123" s="74">
        <f t="shared" si="4"/>
        <v>1580</v>
      </c>
      <c r="K123" s="483">
        <v>2</v>
      </c>
      <c r="L123" s="50"/>
    </row>
    <row r="124" spans="1:12" s="141" customFormat="1" x14ac:dyDescent="0.2">
      <c r="B124" s="53">
        <v>2020</v>
      </c>
      <c r="C124" s="53">
        <v>2020</v>
      </c>
      <c r="D124" s="50">
        <v>305</v>
      </c>
      <c r="E124" s="75"/>
      <c r="F124" s="50" t="s">
        <v>516</v>
      </c>
      <c r="G124" s="50" t="s">
        <v>14</v>
      </c>
      <c r="H124" s="73"/>
      <c r="I124" s="74">
        <v>25</v>
      </c>
      <c r="J124" s="219">
        <f t="shared" si="4"/>
        <v>500</v>
      </c>
      <c r="K124" s="113">
        <v>20</v>
      </c>
      <c r="L124" s="50"/>
    </row>
    <row r="125" spans="1:12" s="156" customFormat="1" x14ac:dyDescent="0.2">
      <c r="B125" s="53">
        <v>2021</v>
      </c>
      <c r="C125" s="53">
        <v>2021</v>
      </c>
      <c r="D125" s="50">
        <v>252</v>
      </c>
      <c r="E125" s="75"/>
      <c r="F125" s="50" t="s">
        <v>371</v>
      </c>
      <c r="G125" s="50" t="s">
        <v>14</v>
      </c>
      <c r="H125" s="73"/>
      <c r="I125" s="74">
        <v>31</v>
      </c>
      <c r="J125" s="219">
        <f t="shared" si="4"/>
        <v>6417</v>
      </c>
      <c r="K125" s="113">
        <v>207</v>
      </c>
      <c r="L125" s="50"/>
    </row>
    <row r="126" spans="1:12" s="156" customFormat="1" x14ac:dyDescent="0.2">
      <c r="B126" s="238">
        <v>2021</v>
      </c>
      <c r="C126" s="53">
        <v>2021</v>
      </c>
      <c r="D126" s="50">
        <v>287</v>
      </c>
      <c r="E126" s="75"/>
      <c r="F126" s="50" t="s">
        <v>563</v>
      </c>
      <c r="G126" s="50" t="s">
        <v>14</v>
      </c>
      <c r="H126" s="73"/>
      <c r="I126" s="74">
        <v>2850</v>
      </c>
      <c r="J126" s="74">
        <f t="shared" si="4"/>
        <v>11400</v>
      </c>
      <c r="K126" s="113">
        <v>4</v>
      </c>
      <c r="L126" s="50"/>
    </row>
    <row r="127" spans="1:12" s="141" customFormat="1" x14ac:dyDescent="0.2">
      <c r="B127" s="121">
        <v>2020</v>
      </c>
      <c r="C127" s="121">
        <v>2020</v>
      </c>
      <c r="D127" s="50">
        <v>187</v>
      </c>
      <c r="E127" s="75">
        <v>5251</v>
      </c>
      <c r="F127" s="50" t="s">
        <v>43</v>
      </c>
      <c r="G127" s="50" t="s">
        <v>14</v>
      </c>
      <c r="H127" s="50"/>
      <c r="I127" s="74">
        <v>5240</v>
      </c>
      <c r="J127" s="74">
        <f>K127*I127</f>
        <v>41920</v>
      </c>
      <c r="K127" s="111">
        <v>8</v>
      </c>
      <c r="L127" s="50"/>
    </row>
    <row r="128" spans="1:12" s="135" customFormat="1" x14ac:dyDescent="0.2">
      <c r="B128" s="53">
        <v>2020</v>
      </c>
      <c r="C128" s="238">
        <v>2020</v>
      </c>
      <c r="D128" s="50">
        <v>231</v>
      </c>
      <c r="E128" s="75"/>
      <c r="F128" s="50" t="s">
        <v>494</v>
      </c>
      <c r="G128" s="50" t="s">
        <v>14</v>
      </c>
      <c r="H128" s="73"/>
      <c r="I128" s="74">
        <v>4897</v>
      </c>
      <c r="J128" s="74">
        <f>I128*K128</f>
        <v>93043</v>
      </c>
      <c r="K128" s="111">
        <v>19</v>
      </c>
      <c r="L128" s="50"/>
    </row>
    <row r="129" spans="1:12" s="141" customFormat="1" x14ac:dyDescent="0.2">
      <c r="B129" s="237">
        <v>43622</v>
      </c>
      <c r="C129" s="237">
        <v>43622</v>
      </c>
      <c r="D129" s="50">
        <v>245</v>
      </c>
      <c r="E129" s="75">
        <v>9639</v>
      </c>
      <c r="F129" s="50" t="s">
        <v>495</v>
      </c>
      <c r="G129" s="50" t="s">
        <v>14</v>
      </c>
      <c r="H129" s="50"/>
      <c r="I129" s="74">
        <v>3556.22</v>
      </c>
      <c r="J129" s="74">
        <f>K129*I129</f>
        <v>17781.099999999999</v>
      </c>
      <c r="K129" s="111">
        <v>5</v>
      </c>
      <c r="L129" s="50"/>
    </row>
    <row r="130" spans="1:12" s="499" customFormat="1" x14ac:dyDescent="0.2">
      <c r="B130" s="238">
        <v>2021</v>
      </c>
      <c r="C130" s="53">
        <v>2021</v>
      </c>
      <c r="D130" s="50">
        <v>246</v>
      </c>
      <c r="E130" s="75"/>
      <c r="F130" s="50" t="s">
        <v>499</v>
      </c>
      <c r="G130" s="50" t="s">
        <v>14</v>
      </c>
      <c r="H130" s="73"/>
      <c r="I130" s="74">
        <v>4454.5</v>
      </c>
      <c r="J130" s="74">
        <f>I130*K130</f>
        <v>57908.5</v>
      </c>
      <c r="K130" s="113">
        <v>13</v>
      </c>
      <c r="L130" s="50"/>
    </row>
    <row r="131" spans="1:12" s="141" customFormat="1" x14ac:dyDescent="0.2">
      <c r="B131" s="238">
        <v>2020</v>
      </c>
      <c r="C131" s="53">
        <v>2020</v>
      </c>
      <c r="D131" s="50">
        <v>249</v>
      </c>
      <c r="E131" s="75"/>
      <c r="F131" s="50" t="s">
        <v>500</v>
      </c>
      <c r="G131" s="50" t="s">
        <v>14</v>
      </c>
      <c r="H131" s="73"/>
      <c r="I131" s="74">
        <v>2767.1</v>
      </c>
      <c r="J131" s="74">
        <f>I131*K131</f>
        <v>2767.1</v>
      </c>
      <c r="K131" s="113">
        <v>1</v>
      </c>
      <c r="L131" s="199"/>
    </row>
    <row r="132" spans="1:12" s="141" customFormat="1" x14ac:dyDescent="0.2">
      <c r="B132" s="121">
        <v>2021</v>
      </c>
      <c r="C132" s="121">
        <v>2021</v>
      </c>
      <c r="D132" s="50">
        <v>183</v>
      </c>
      <c r="E132" s="75"/>
      <c r="F132" s="50" t="s">
        <v>138</v>
      </c>
      <c r="G132" s="50" t="s">
        <v>14</v>
      </c>
      <c r="H132" s="73"/>
      <c r="I132" s="74">
        <v>713.9</v>
      </c>
      <c r="J132" s="74">
        <f>I132*K132</f>
        <v>3569.5</v>
      </c>
      <c r="K132" s="113">
        <v>5</v>
      </c>
      <c r="L132" s="199"/>
    </row>
    <row r="133" spans="1:12" s="141" customFormat="1" x14ac:dyDescent="0.2">
      <c r="B133" s="238">
        <v>2021</v>
      </c>
      <c r="C133" s="53">
        <v>2021</v>
      </c>
      <c r="D133" s="50">
        <v>291</v>
      </c>
      <c r="E133" s="75"/>
      <c r="F133" s="50" t="s">
        <v>562</v>
      </c>
      <c r="G133" s="50" t="s">
        <v>14</v>
      </c>
      <c r="H133" s="73"/>
      <c r="I133" s="74">
        <v>2550</v>
      </c>
      <c r="J133" s="74">
        <f>I133*K133</f>
        <v>38250</v>
      </c>
      <c r="K133" s="113">
        <v>15</v>
      </c>
      <c r="L133" s="199"/>
    </row>
    <row r="134" spans="1:12" x14ac:dyDescent="0.2">
      <c r="A134" s="61">
        <v>107</v>
      </c>
      <c r="B134" s="53">
        <v>2021</v>
      </c>
      <c r="C134" s="238">
        <v>2021</v>
      </c>
      <c r="D134" s="50">
        <v>235</v>
      </c>
      <c r="E134" s="75"/>
      <c r="F134" s="50" t="s">
        <v>470</v>
      </c>
      <c r="G134" s="50" t="s">
        <v>14</v>
      </c>
      <c r="H134" s="73"/>
      <c r="I134" s="74">
        <v>2930</v>
      </c>
      <c r="J134" s="74">
        <f>I134*K134</f>
        <v>46880</v>
      </c>
      <c r="K134" s="113">
        <v>16</v>
      </c>
      <c r="L134" s="199"/>
    </row>
    <row r="135" spans="1:12" x14ac:dyDescent="0.2">
      <c r="A135" s="61">
        <v>108</v>
      </c>
      <c r="B135" s="237">
        <v>43622</v>
      </c>
      <c r="C135" s="237">
        <v>43622</v>
      </c>
      <c r="D135" s="50">
        <v>308</v>
      </c>
      <c r="E135" s="75">
        <v>5733</v>
      </c>
      <c r="F135" s="50" t="s">
        <v>548</v>
      </c>
      <c r="G135" s="50" t="s">
        <v>14</v>
      </c>
      <c r="H135" s="50"/>
      <c r="I135" s="74">
        <v>2466.1999999999998</v>
      </c>
      <c r="J135" s="74">
        <f t="shared" ref="J135:J142" si="5">K135*I135</f>
        <v>17263.399999999998</v>
      </c>
      <c r="K135" s="111">
        <v>7</v>
      </c>
      <c r="L135" s="199"/>
    </row>
    <row r="136" spans="1:12" x14ac:dyDescent="0.2">
      <c r="A136" s="61">
        <v>109</v>
      </c>
      <c r="B136" s="237">
        <v>43622</v>
      </c>
      <c r="C136" s="237">
        <v>43622</v>
      </c>
      <c r="D136" s="50">
        <v>299</v>
      </c>
      <c r="E136" s="75">
        <v>5733</v>
      </c>
      <c r="F136" s="50" t="s">
        <v>147</v>
      </c>
      <c r="G136" s="50" t="s">
        <v>14</v>
      </c>
      <c r="H136" s="50"/>
      <c r="I136" s="74">
        <v>2466.1999999999998</v>
      </c>
      <c r="J136" s="74">
        <f t="shared" si="5"/>
        <v>7398.5999999999995</v>
      </c>
      <c r="K136" s="111">
        <v>3</v>
      </c>
      <c r="L136" s="199"/>
    </row>
    <row r="137" spans="1:12" x14ac:dyDescent="0.2">
      <c r="A137" s="61">
        <v>110</v>
      </c>
      <c r="B137" s="238">
        <v>2021</v>
      </c>
      <c r="C137" s="238">
        <v>2021</v>
      </c>
      <c r="D137" s="50">
        <v>215</v>
      </c>
      <c r="E137" s="75">
        <v>5736</v>
      </c>
      <c r="F137" s="50" t="s">
        <v>149</v>
      </c>
      <c r="G137" s="50" t="s">
        <v>14</v>
      </c>
      <c r="H137" s="50"/>
      <c r="I137" s="74">
        <v>2596</v>
      </c>
      <c r="J137" s="74">
        <f t="shared" si="5"/>
        <v>5192</v>
      </c>
      <c r="K137" s="111">
        <v>2</v>
      </c>
      <c r="L137" s="199"/>
    </row>
    <row r="138" spans="1:12" x14ac:dyDescent="0.2">
      <c r="A138" s="61">
        <v>111</v>
      </c>
      <c r="B138" s="237">
        <v>43622</v>
      </c>
      <c r="C138" s="237">
        <v>43622</v>
      </c>
      <c r="D138" s="50">
        <v>232</v>
      </c>
      <c r="E138" s="75"/>
      <c r="F138" s="50" t="s">
        <v>228</v>
      </c>
      <c r="G138" s="50" t="s">
        <v>14</v>
      </c>
      <c r="H138" s="50"/>
      <c r="I138" s="74">
        <v>10839.48</v>
      </c>
      <c r="J138" s="74">
        <f t="shared" si="5"/>
        <v>21678.959999999999</v>
      </c>
      <c r="K138" s="111">
        <v>2</v>
      </c>
      <c r="L138" s="199"/>
    </row>
    <row r="139" spans="1:12" s="204" customFormat="1" x14ac:dyDescent="0.2">
      <c r="B139" s="237">
        <v>43622</v>
      </c>
      <c r="C139" s="237">
        <v>43622</v>
      </c>
      <c r="D139" s="50">
        <v>250</v>
      </c>
      <c r="E139" s="75"/>
      <c r="F139" s="50" t="s">
        <v>498</v>
      </c>
      <c r="G139" s="50" t="s">
        <v>14</v>
      </c>
      <c r="H139" s="50"/>
      <c r="I139" s="74">
        <v>1325.52</v>
      </c>
      <c r="J139" s="74">
        <f t="shared" si="5"/>
        <v>3976.56</v>
      </c>
      <c r="K139" s="111">
        <v>3</v>
      </c>
      <c r="L139" s="50"/>
    </row>
    <row r="140" spans="1:12" s="204" customFormat="1" x14ac:dyDescent="0.2">
      <c r="B140" s="237">
        <v>43622</v>
      </c>
      <c r="C140" s="237">
        <v>43622</v>
      </c>
      <c r="D140" s="50">
        <v>248</v>
      </c>
      <c r="E140" s="75">
        <v>1608</v>
      </c>
      <c r="F140" s="50" t="s">
        <v>135</v>
      </c>
      <c r="G140" s="50" t="s">
        <v>14</v>
      </c>
      <c r="H140" s="73"/>
      <c r="I140" s="74">
        <v>2088.6</v>
      </c>
      <c r="J140" s="74">
        <f t="shared" si="5"/>
        <v>4177.2</v>
      </c>
      <c r="K140" s="111">
        <v>2</v>
      </c>
      <c r="L140" s="199"/>
    </row>
    <row r="141" spans="1:12" x14ac:dyDescent="0.2">
      <c r="B141" s="238">
        <v>2021</v>
      </c>
      <c r="C141" s="238">
        <v>2021</v>
      </c>
      <c r="D141" s="50">
        <v>236</v>
      </c>
      <c r="E141" s="75"/>
      <c r="F141" s="50" t="s">
        <v>267</v>
      </c>
      <c r="G141" s="50" t="s">
        <v>14</v>
      </c>
      <c r="H141" s="73"/>
      <c r="I141" s="74">
        <v>1331.48</v>
      </c>
      <c r="J141" s="74">
        <f t="shared" si="5"/>
        <v>14646.28</v>
      </c>
      <c r="K141" s="111">
        <v>11</v>
      </c>
      <c r="L141" s="50"/>
    </row>
    <row r="142" spans="1:12" ht="12.75" x14ac:dyDescent="0.2">
      <c r="B142" s="238">
        <v>2021</v>
      </c>
      <c r="C142" s="238">
        <v>2021</v>
      </c>
      <c r="D142" s="50">
        <v>216</v>
      </c>
      <c r="E142" s="75">
        <v>5736</v>
      </c>
      <c r="F142" s="50" t="s">
        <v>561</v>
      </c>
      <c r="G142" s="50" t="s">
        <v>14</v>
      </c>
      <c r="H142" s="50"/>
      <c r="I142" s="74">
        <v>5400</v>
      </c>
      <c r="J142" s="74">
        <f t="shared" si="5"/>
        <v>32400</v>
      </c>
      <c r="K142" s="111">
        <v>6</v>
      </c>
      <c r="L142" s="40"/>
    </row>
    <row r="143" spans="1:12" x14ac:dyDescent="0.2">
      <c r="B143" s="121">
        <v>2020</v>
      </c>
      <c r="C143" s="121">
        <v>2020</v>
      </c>
      <c r="D143" s="50">
        <v>182</v>
      </c>
      <c r="E143" s="75"/>
      <c r="F143" s="50" t="s">
        <v>123</v>
      </c>
      <c r="G143" s="50" t="s">
        <v>14</v>
      </c>
      <c r="H143" s="73"/>
      <c r="I143" s="74">
        <v>713.9</v>
      </c>
      <c r="J143" s="74">
        <f>I143*K143</f>
        <v>2141.6999999999998</v>
      </c>
      <c r="K143" s="113">
        <v>3</v>
      </c>
      <c r="L143" s="50"/>
    </row>
    <row r="144" spans="1:12" x14ac:dyDescent="0.2">
      <c r="B144" s="72">
        <v>43622</v>
      </c>
      <c r="C144" s="72">
        <v>43622</v>
      </c>
      <c r="D144" s="50">
        <v>184</v>
      </c>
      <c r="E144" s="75">
        <v>5735</v>
      </c>
      <c r="F144" s="50" t="s">
        <v>492</v>
      </c>
      <c r="G144" s="50" t="s">
        <v>14</v>
      </c>
      <c r="H144" s="50"/>
      <c r="I144" s="74">
        <v>2596</v>
      </c>
      <c r="J144" s="74">
        <f>K144*I144</f>
        <v>7788</v>
      </c>
      <c r="K144" s="111">
        <v>3</v>
      </c>
      <c r="L144" s="50"/>
    </row>
    <row r="145" spans="1:22" ht="12" x14ac:dyDescent="0.2">
      <c r="A145" s="337">
        <v>155</v>
      </c>
      <c r="B145" s="53">
        <v>2020</v>
      </c>
      <c r="C145" s="53">
        <v>2020</v>
      </c>
      <c r="D145" s="50">
        <v>306</v>
      </c>
      <c r="E145" s="75"/>
      <c r="F145" s="50" t="s">
        <v>517</v>
      </c>
      <c r="G145" s="50" t="s">
        <v>14</v>
      </c>
      <c r="H145" s="73"/>
      <c r="I145" s="74">
        <v>10</v>
      </c>
      <c r="J145" s="219">
        <f>I145*K145</f>
        <v>200</v>
      </c>
      <c r="K145" s="113">
        <v>20</v>
      </c>
      <c r="L145" s="50"/>
    </row>
    <row r="146" spans="1:22" x14ac:dyDescent="0.2">
      <c r="A146" s="61">
        <v>157</v>
      </c>
      <c r="B146" s="53">
        <v>2020</v>
      </c>
      <c r="C146" s="53">
        <v>2020</v>
      </c>
      <c r="D146" s="50">
        <v>307</v>
      </c>
      <c r="E146" s="75"/>
      <c r="F146" s="50" t="s">
        <v>518</v>
      </c>
      <c r="G146" s="50" t="s">
        <v>45</v>
      </c>
      <c r="H146" s="73"/>
      <c r="I146" s="74">
        <v>512.86</v>
      </c>
      <c r="J146" s="219">
        <f>I146*K146</f>
        <v>20514.400000000001</v>
      </c>
      <c r="K146" s="113">
        <v>40</v>
      </c>
      <c r="L146" s="50"/>
    </row>
    <row r="147" spans="1:22" s="233" customFormat="1" x14ac:dyDescent="0.2">
      <c r="B147" s="72">
        <v>43649</v>
      </c>
      <c r="C147" s="72">
        <v>43649</v>
      </c>
      <c r="D147" s="121">
        <v>162</v>
      </c>
      <c r="E147" s="75">
        <v>9643</v>
      </c>
      <c r="F147" s="50" t="s">
        <v>330</v>
      </c>
      <c r="G147" s="50" t="s">
        <v>14</v>
      </c>
      <c r="H147" s="73"/>
      <c r="I147" s="74">
        <v>290</v>
      </c>
      <c r="J147" s="74">
        <f>K147*I147</f>
        <v>1450</v>
      </c>
      <c r="K147" s="111">
        <v>5</v>
      </c>
      <c r="L147" s="50"/>
    </row>
    <row r="148" spans="1:22" s="256" customFormat="1" ht="15" x14ac:dyDescent="0.25">
      <c r="B148" s="72">
        <v>43649</v>
      </c>
      <c r="C148" s="72">
        <v>43649</v>
      </c>
      <c r="D148" s="50">
        <v>163</v>
      </c>
      <c r="E148" s="75">
        <v>9643</v>
      </c>
      <c r="F148" s="50" t="s">
        <v>173</v>
      </c>
      <c r="G148" s="50" t="s">
        <v>14</v>
      </c>
      <c r="H148" s="73"/>
      <c r="I148" s="74">
        <v>528</v>
      </c>
      <c r="J148" s="74">
        <f>I148*K148</f>
        <v>2640</v>
      </c>
      <c r="K148" s="111">
        <v>5</v>
      </c>
      <c r="L148" s="541"/>
      <c r="O148" s="377"/>
      <c r="P148" s="377"/>
      <c r="Q148" s="377"/>
      <c r="R148" s="377"/>
      <c r="S148" s="377"/>
      <c r="T148" s="377"/>
      <c r="U148" s="377"/>
      <c r="V148" s="377"/>
    </row>
    <row r="149" spans="1:22" s="256" customFormat="1" ht="12.75" x14ac:dyDescent="0.2">
      <c r="B149" s="72">
        <v>43649</v>
      </c>
      <c r="C149" s="72">
        <v>43649</v>
      </c>
      <c r="D149" s="50">
        <v>164</v>
      </c>
      <c r="E149" s="75">
        <v>1891</v>
      </c>
      <c r="F149" s="50" t="s">
        <v>33</v>
      </c>
      <c r="G149" s="50" t="s">
        <v>14</v>
      </c>
      <c r="H149" s="73"/>
      <c r="I149" s="74">
        <v>190.26</v>
      </c>
      <c r="J149" s="74">
        <f>K149*I149</f>
        <v>190.26</v>
      </c>
      <c r="K149" s="111">
        <v>1</v>
      </c>
      <c r="L149" s="40"/>
      <c r="O149" s="377"/>
      <c r="P149" s="377"/>
      <c r="Q149" s="377"/>
      <c r="R149" s="377"/>
      <c r="S149" s="377"/>
      <c r="T149" s="377"/>
      <c r="U149" s="377"/>
      <c r="V149" s="377"/>
    </row>
    <row r="150" spans="1:22" s="256" customFormat="1" x14ac:dyDescent="0.2">
      <c r="A150" s="256" t="s">
        <v>538</v>
      </c>
      <c r="B150" s="121">
        <v>2020</v>
      </c>
      <c r="C150" s="121">
        <v>2020</v>
      </c>
      <c r="D150" s="50">
        <v>159</v>
      </c>
      <c r="E150" s="75"/>
      <c r="F150" s="50" t="s">
        <v>482</v>
      </c>
      <c r="G150" s="50" t="s">
        <v>14</v>
      </c>
      <c r="H150" s="50"/>
      <c r="I150" s="74">
        <v>609.84</v>
      </c>
      <c r="J150" s="74">
        <f>K150*I150</f>
        <v>3049.2000000000003</v>
      </c>
      <c r="K150" s="111">
        <v>5</v>
      </c>
      <c r="L150" s="50"/>
      <c r="O150" s="377"/>
      <c r="P150" s="377"/>
      <c r="Q150" s="377"/>
      <c r="R150" s="377"/>
      <c r="S150" s="377"/>
      <c r="T150" s="377"/>
      <c r="U150" s="377"/>
      <c r="V150" s="377"/>
    </row>
    <row r="151" spans="1:22" s="256" customFormat="1" x14ac:dyDescent="0.2">
      <c r="B151" s="121">
        <v>2018</v>
      </c>
      <c r="C151" s="121">
        <v>2018</v>
      </c>
      <c r="D151" s="121">
        <v>191</v>
      </c>
      <c r="E151" s="75">
        <v>5194</v>
      </c>
      <c r="F151" s="50" t="s">
        <v>66</v>
      </c>
      <c r="G151" s="50" t="s">
        <v>10</v>
      </c>
      <c r="H151" s="50"/>
      <c r="I151" s="74">
        <v>1857</v>
      </c>
      <c r="J151" s="74">
        <f>K151*I151</f>
        <v>5571</v>
      </c>
      <c r="K151" s="111">
        <v>3</v>
      </c>
      <c r="L151" s="50"/>
      <c r="O151" s="377"/>
      <c r="P151" s="377"/>
      <c r="Q151" s="377"/>
      <c r="R151" s="377"/>
      <c r="S151" s="377"/>
      <c r="T151" s="377"/>
      <c r="U151" s="377"/>
      <c r="V151" s="377"/>
    </row>
    <row r="152" spans="1:22" s="256" customFormat="1" x14ac:dyDescent="0.2">
      <c r="B152" s="238">
        <v>2018</v>
      </c>
      <c r="C152" s="238">
        <v>2018</v>
      </c>
      <c r="D152" s="50">
        <v>172</v>
      </c>
      <c r="E152" s="75">
        <v>5194</v>
      </c>
      <c r="F152" s="50" t="s">
        <v>572</v>
      </c>
      <c r="G152" s="50" t="s">
        <v>10</v>
      </c>
      <c r="H152" s="50"/>
      <c r="I152" s="74">
        <v>1857</v>
      </c>
      <c r="J152" s="74">
        <f>K152*I152</f>
        <v>1857</v>
      </c>
      <c r="K152" s="111">
        <v>1</v>
      </c>
      <c r="L152" s="50"/>
      <c r="O152" s="377"/>
      <c r="P152" s="377"/>
      <c r="Q152" s="377"/>
      <c r="R152" s="377"/>
      <c r="S152" s="377"/>
      <c r="T152" s="377"/>
      <c r="U152" s="377"/>
      <c r="V152" s="377"/>
    </row>
    <row r="153" spans="1:22" s="257" customFormat="1" x14ac:dyDescent="0.2">
      <c r="A153" s="61">
        <v>158</v>
      </c>
      <c r="B153" s="72">
        <v>43504</v>
      </c>
      <c r="C153" s="72">
        <v>43504</v>
      </c>
      <c r="D153" s="50">
        <v>185</v>
      </c>
      <c r="E153" s="75" t="s">
        <v>224</v>
      </c>
      <c r="F153" s="50" t="s">
        <v>145</v>
      </c>
      <c r="G153" s="50" t="s">
        <v>10</v>
      </c>
      <c r="H153" s="73"/>
      <c r="I153" s="74">
        <v>2913</v>
      </c>
      <c r="J153" s="74">
        <f>K153*I153</f>
        <v>8739</v>
      </c>
      <c r="K153" s="111">
        <v>3</v>
      </c>
      <c r="L153" s="50"/>
      <c r="O153" s="515"/>
      <c r="P153" s="515"/>
      <c r="Q153" s="515"/>
      <c r="R153" s="515"/>
      <c r="S153" s="515"/>
      <c r="T153" s="515"/>
      <c r="U153" s="515"/>
      <c r="V153" s="515"/>
    </row>
    <row r="154" spans="1:22" x14ac:dyDescent="0.2">
      <c r="A154" s="61">
        <v>159</v>
      </c>
      <c r="B154" s="67"/>
      <c r="C154" s="67"/>
      <c r="D154" s="67"/>
      <c r="E154" s="68"/>
      <c r="F154" s="67"/>
      <c r="G154" s="67"/>
      <c r="H154" s="69"/>
      <c r="I154" s="70"/>
      <c r="J154" s="70"/>
      <c r="K154" s="480"/>
      <c r="L154" s="50"/>
      <c r="O154" s="216"/>
      <c r="P154" s="216"/>
      <c r="Q154" s="216"/>
      <c r="R154" s="216"/>
      <c r="S154" s="216"/>
      <c r="T154" s="216"/>
      <c r="U154" s="216"/>
      <c r="V154" s="216"/>
    </row>
    <row r="155" spans="1:22" x14ac:dyDescent="0.2">
      <c r="A155" s="257">
        <v>160</v>
      </c>
      <c r="B155" s="240"/>
      <c r="C155" s="240"/>
      <c r="D155" s="82"/>
      <c r="E155" s="77"/>
      <c r="F155" s="82"/>
      <c r="G155" s="82"/>
      <c r="H155" s="83"/>
      <c r="I155" s="84"/>
      <c r="J155" s="84"/>
      <c r="K155" s="535"/>
      <c r="O155" s="216"/>
      <c r="P155" s="216"/>
      <c r="Q155" s="216"/>
      <c r="R155" s="216"/>
      <c r="S155" s="216"/>
      <c r="T155" s="216"/>
      <c r="U155" s="216"/>
      <c r="V155" s="216"/>
    </row>
    <row r="156" spans="1:22" x14ac:dyDescent="0.2">
      <c r="A156" s="61">
        <v>162</v>
      </c>
      <c r="B156" s="240"/>
      <c r="C156" s="240"/>
      <c r="D156" s="82"/>
      <c r="E156" s="77"/>
      <c r="F156" s="82"/>
      <c r="G156" s="82"/>
      <c r="H156" s="83"/>
      <c r="I156" s="84"/>
      <c r="J156" s="84"/>
      <c r="K156" s="536"/>
    </row>
    <row r="157" spans="1:22" s="210" customFormat="1" x14ac:dyDescent="0.2">
      <c r="A157" s="520">
        <v>165</v>
      </c>
      <c r="B157" s="239"/>
      <c r="C157" s="239"/>
      <c r="D157" s="61"/>
      <c r="E157" s="87"/>
      <c r="F157" s="61"/>
      <c r="G157" s="61"/>
      <c r="H157" s="88"/>
      <c r="I157" s="79"/>
      <c r="J157" s="79"/>
      <c r="K157" s="468"/>
      <c r="L157" s="61"/>
    </row>
    <row r="158" spans="1:22" x14ac:dyDescent="0.2">
      <c r="A158" s="431">
        <v>166</v>
      </c>
      <c r="D158" s="82"/>
      <c r="E158" s="77"/>
      <c r="F158" s="82"/>
      <c r="G158" s="82"/>
      <c r="H158" s="83"/>
      <c r="I158" s="84"/>
      <c r="J158" s="84"/>
    </row>
    <row r="159" spans="1:22" ht="12.75" x14ac:dyDescent="0.2">
      <c r="A159" s="61">
        <v>167</v>
      </c>
      <c r="B159" s="239" t="s">
        <v>449</v>
      </c>
      <c r="D159" s="56"/>
      <c r="E159" s="49"/>
      <c r="F159" s="56"/>
      <c r="G159" s="56" t="s">
        <v>356</v>
      </c>
      <c r="H159" s="57"/>
      <c r="I159" s="58"/>
      <c r="J159" s="58"/>
      <c r="K159" s="510"/>
      <c r="M159" s="71"/>
      <c r="N159" s="71"/>
      <c r="O159" s="71"/>
      <c r="P159" s="71"/>
      <c r="Q159" s="71"/>
    </row>
    <row r="160" spans="1:22" s="265" customFormat="1" x14ac:dyDescent="0.2">
      <c r="A160" s="61">
        <v>168</v>
      </c>
      <c r="B160" s="239"/>
      <c r="C160" s="239"/>
      <c r="D160" s="82"/>
      <c r="E160" s="77"/>
      <c r="F160" s="82"/>
      <c r="G160" s="82"/>
      <c r="H160" s="83"/>
      <c r="I160" s="84"/>
      <c r="J160" s="84"/>
      <c r="K160" s="468"/>
      <c r="L160" s="61"/>
      <c r="M160" s="61"/>
      <c r="N160" s="61"/>
      <c r="O160" s="61"/>
      <c r="P160" s="61"/>
      <c r="Q160" s="61"/>
    </row>
    <row r="161" spans="1:17" x14ac:dyDescent="0.2">
      <c r="A161" s="61">
        <v>169</v>
      </c>
      <c r="D161" s="82"/>
      <c r="E161" s="77"/>
      <c r="F161" s="82"/>
      <c r="G161" s="82"/>
      <c r="H161" s="83"/>
      <c r="I161" s="84"/>
      <c r="J161" s="84"/>
      <c r="M161" s="71"/>
      <c r="N161" s="71"/>
      <c r="O161" s="71"/>
      <c r="P161" s="71"/>
      <c r="Q161" s="71"/>
    </row>
    <row r="162" spans="1:17" x14ac:dyDescent="0.2">
      <c r="A162" s="265">
        <v>170</v>
      </c>
      <c r="D162" s="82"/>
      <c r="E162" s="77"/>
      <c r="F162" s="82"/>
      <c r="G162" s="82"/>
      <c r="H162" s="83"/>
      <c r="I162" s="84"/>
      <c r="J162" s="84"/>
      <c r="M162" s="71"/>
      <c r="N162" s="71"/>
      <c r="O162" s="71"/>
      <c r="P162" s="71"/>
      <c r="Q162" s="71"/>
    </row>
    <row r="163" spans="1:17" s="529" customFormat="1" x14ac:dyDescent="0.2">
      <c r="A163" s="529">
        <v>171</v>
      </c>
      <c r="B163" s="239"/>
      <c r="C163" s="239"/>
      <c r="D163" s="82"/>
      <c r="E163" s="77"/>
      <c r="F163" s="82"/>
      <c r="G163" s="82"/>
      <c r="H163" s="83"/>
      <c r="I163" s="84"/>
      <c r="J163" s="84"/>
      <c r="K163" s="468"/>
      <c r="L163" s="61"/>
    </row>
    <row r="164" spans="1:17" s="529" customFormat="1" x14ac:dyDescent="0.2">
      <c r="A164" s="529">
        <v>172</v>
      </c>
      <c r="B164" s="239"/>
      <c r="C164" s="239"/>
      <c r="D164" s="82"/>
      <c r="E164" s="77"/>
      <c r="F164" s="82"/>
      <c r="G164" s="82"/>
      <c r="H164" s="83"/>
      <c r="I164" s="84"/>
      <c r="J164" s="84"/>
      <c r="K164" s="468"/>
      <c r="L164" s="61"/>
    </row>
    <row r="165" spans="1:17" s="204" customFormat="1" ht="15" x14ac:dyDescent="0.25">
      <c r="B165" s="248" t="s">
        <v>353</v>
      </c>
      <c r="C165" s="248"/>
      <c r="D165" s="249"/>
      <c r="E165" s="250"/>
      <c r="F165" s="249"/>
      <c r="G165" s="251" t="s">
        <v>336</v>
      </c>
      <c r="H165" s="251"/>
      <c r="I165" s="252"/>
      <c r="J165" s="252"/>
      <c r="K165" s="511"/>
      <c r="L165" s="61"/>
    </row>
    <row r="166" spans="1:17" ht="12.75" x14ac:dyDescent="0.2">
      <c r="A166" s="141"/>
      <c r="B166" s="37" t="s">
        <v>443</v>
      </c>
      <c r="C166" s="37"/>
      <c r="D166" s="56"/>
      <c r="E166" s="49"/>
      <c r="F166" s="37"/>
      <c r="G166" s="51" t="s">
        <v>355</v>
      </c>
      <c r="H166" s="52"/>
      <c r="I166" s="52"/>
      <c r="J166" s="58"/>
      <c r="K166" s="510"/>
    </row>
    <row r="167" spans="1:17" x14ac:dyDescent="0.2">
      <c r="A167" s="141"/>
      <c r="D167" s="82"/>
      <c r="E167" s="77"/>
      <c r="F167" s="538"/>
      <c r="H167" s="61"/>
      <c r="I167" s="61"/>
      <c r="J167" s="61"/>
    </row>
    <row r="168" spans="1:17" x14ac:dyDescent="0.2">
      <c r="A168" s="141"/>
      <c r="B168" s="61"/>
      <c r="C168" s="61"/>
    </row>
    <row r="169" spans="1:17" x14ac:dyDescent="0.2">
      <c r="A169" s="141"/>
      <c r="B169" s="61"/>
      <c r="C169" s="61"/>
    </row>
    <row r="170" spans="1:17" x14ac:dyDescent="0.2">
      <c r="B170" s="61"/>
      <c r="C170" s="61"/>
      <c r="G170" s="79"/>
    </row>
    <row r="171" spans="1:17" x14ac:dyDescent="0.2">
      <c r="B171" s="61"/>
      <c r="C171" s="61"/>
      <c r="G171" s="79"/>
    </row>
    <row r="172" spans="1:17" x14ac:dyDescent="0.2">
      <c r="B172" s="61"/>
      <c r="C172" s="61"/>
      <c r="E172" s="61"/>
      <c r="H172" s="61"/>
      <c r="I172" s="61"/>
    </row>
    <row r="173" spans="1:17" x14ac:dyDescent="0.2">
      <c r="B173" s="61"/>
      <c r="C173" s="61"/>
      <c r="E173" s="61"/>
      <c r="H173" s="61"/>
      <c r="I173" s="61"/>
    </row>
    <row r="174" spans="1:17" x14ac:dyDescent="0.2">
      <c r="B174" s="61"/>
      <c r="C174" s="61"/>
      <c r="E174" s="61"/>
      <c r="H174" s="61"/>
      <c r="I174" s="61"/>
    </row>
    <row r="175" spans="1:17" x14ac:dyDescent="0.2">
      <c r="B175" s="61"/>
      <c r="C175" s="61"/>
      <c r="E175" s="61"/>
      <c r="H175" s="61"/>
      <c r="I175" s="61"/>
    </row>
    <row r="176" spans="1:17" x14ac:dyDescent="0.2">
      <c r="B176" s="61"/>
      <c r="C176" s="61"/>
      <c r="E176" s="61"/>
      <c r="H176" s="61"/>
      <c r="I176" s="61"/>
      <c r="J176" s="61"/>
    </row>
    <row r="177" spans="2:12" x14ac:dyDescent="0.2">
      <c r="B177" s="61"/>
      <c r="C177" s="61"/>
      <c r="E177" s="61"/>
      <c r="H177" s="61"/>
      <c r="I177" s="61"/>
      <c r="J177" s="61"/>
    </row>
    <row r="178" spans="2:12" s="37" customFormat="1" ht="12.75" x14ac:dyDescent="0.2">
      <c r="B178" s="61"/>
      <c r="C178" s="61"/>
      <c r="D178" s="61"/>
      <c r="E178" s="61"/>
      <c r="F178" s="61"/>
      <c r="G178" s="61"/>
      <c r="H178" s="61"/>
      <c r="I178" s="61"/>
      <c r="J178" s="61"/>
      <c r="K178" s="468"/>
      <c r="L178" s="61"/>
    </row>
    <row r="179" spans="2:12" x14ac:dyDescent="0.2">
      <c r="B179" s="61"/>
      <c r="C179" s="61"/>
      <c r="G179" s="79"/>
      <c r="J179" s="61"/>
    </row>
    <row r="180" spans="2:12" x14ac:dyDescent="0.2">
      <c r="B180" s="61"/>
      <c r="C180" s="61"/>
      <c r="G180" s="79"/>
      <c r="J180" s="61"/>
    </row>
    <row r="181" spans="2:12" x14ac:dyDescent="0.2">
      <c r="B181" s="61"/>
      <c r="C181" s="61"/>
      <c r="G181" s="79"/>
      <c r="J181" s="61"/>
    </row>
    <row r="182" spans="2:12" x14ac:dyDescent="0.2">
      <c r="B182" s="61"/>
      <c r="C182" s="61"/>
      <c r="G182" s="79"/>
      <c r="J182" s="61"/>
    </row>
    <row r="183" spans="2:12" x14ac:dyDescent="0.2">
      <c r="B183" s="61"/>
      <c r="C183" s="61"/>
      <c r="G183" s="79"/>
      <c r="J183" s="61"/>
    </row>
    <row r="184" spans="2:12" s="123" customFormat="1" ht="15" x14ac:dyDescent="0.25">
      <c r="B184" s="61"/>
      <c r="C184" s="61"/>
      <c r="D184" s="61"/>
      <c r="E184" s="87"/>
      <c r="F184" s="61"/>
      <c r="G184" s="79"/>
      <c r="H184" s="88"/>
      <c r="I184" s="79"/>
      <c r="J184" s="61"/>
      <c r="K184" s="468"/>
      <c r="L184" s="61"/>
    </row>
    <row r="185" spans="2:12" s="37" customFormat="1" ht="12.75" x14ac:dyDescent="0.2">
      <c r="B185" s="61"/>
      <c r="C185" s="61"/>
      <c r="D185" s="61"/>
      <c r="E185" s="87"/>
      <c r="F185" s="61"/>
      <c r="G185" s="79"/>
      <c r="H185" s="88"/>
      <c r="I185" s="79"/>
      <c r="J185" s="61"/>
      <c r="K185" s="468"/>
      <c r="L185" s="61"/>
    </row>
    <row r="186" spans="2:12" x14ac:dyDescent="0.2">
      <c r="B186" s="61"/>
      <c r="C186" s="61"/>
      <c r="G186" s="79"/>
      <c r="J186" s="61"/>
    </row>
    <row r="187" spans="2:12" x14ac:dyDescent="0.2">
      <c r="B187" s="61"/>
      <c r="C187" s="61"/>
      <c r="G187" s="79"/>
      <c r="J187" s="61"/>
    </row>
    <row r="188" spans="2:12" x14ac:dyDescent="0.2">
      <c r="B188" s="61"/>
      <c r="C188" s="61"/>
      <c r="G188" s="79"/>
      <c r="J188" s="61"/>
    </row>
    <row r="189" spans="2:12" x14ac:dyDescent="0.2">
      <c r="B189" s="61"/>
      <c r="C189" s="61"/>
      <c r="G189" s="79"/>
      <c r="J189" s="61"/>
    </row>
    <row r="190" spans="2:12" x14ac:dyDescent="0.2">
      <c r="B190" s="61"/>
      <c r="C190" s="61"/>
      <c r="G190" s="79"/>
      <c r="J190" s="61"/>
    </row>
    <row r="191" spans="2:12" x14ac:dyDescent="0.2">
      <c r="B191" s="61"/>
      <c r="C191" s="61"/>
      <c r="G191" s="79"/>
      <c r="J191" s="61"/>
    </row>
    <row r="192" spans="2:12" x14ac:dyDescent="0.2">
      <c r="B192" s="61"/>
      <c r="C192" s="61"/>
      <c r="E192" s="61"/>
      <c r="G192" s="79"/>
      <c r="H192" s="61"/>
      <c r="I192" s="61"/>
      <c r="J192" s="61"/>
    </row>
    <row r="193" spans="2:10" x14ac:dyDescent="0.2">
      <c r="B193" s="61"/>
      <c r="C193" s="61"/>
      <c r="E193" s="61"/>
      <c r="G193" s="79"/>
      <c r="H193" s="61"/>
      <c r="I193" s="61"/>
      <c r="J193" s="61"/>
    </row>
    <row r="194" spans="2:10" x14ac:dyDescent="0.2">
      <c r="B194" s="61"/>
      <c r="C194" s="61"/>
      <c r="E194" s="61"/>
      <c r="G194" s="79"/>
      <c r="H194" s="61"/>
      <c r="I194" s="61"/>
      <c r="J194" s="61"/>
    </row>
    <row r="195" spans="2:10" x14ac:dyDescent="0.2">
      <c r="B195" s="61"/>
      <c r="C195" s="61"/>
      <c r="E195" s="61"/>
      <c r="G195" s="79"/>
      <c r="H195" s="61"/>
      <c r="I195" s="61"/>
      <c r="J195" s="61"/>
    </row>
    <row r="196" spans="2:10" x14ac:dyDescent="0.2">
      <c r="B196" s="61"/>
      <c r="C196" s="61"/>
      <c r="E196" s="61"/>
      <c r="G196" s="79"/>
      <c r="H196" s="61"/>
      <c r="I196" s="61"/>
      <c r="J196" s="61"/>
    </row>
    <row r="197" spans="2:10" x14ac:dyDescent="0.2">
      <c r="B197" s="61"/>
      <c r="C197" s="61"/>
      <c r="E197" s="61"/>
      <c r="G197" s="79"/>
      <c r="H197" s="61"/>
      <c r="I197" s="61"/>
      <c r="J197" s="61"/>
    </row>
    <row r="198" spans="2:10" x14ac:dyDescent="0.2">
      <c r="B198" s="61"/>
      <c r="C198" s="61"/>
      <c r="E198" s="61"/>
      <c r="G198" s="79"/>
      <c r="H198" s="61"/>
      <c r="I198" s="61"/>
      <c r="J198" s="61"/>
    </row>
    <row r="199" spans="2:10" x14ac:dyDescent="0.2">
      <c r="B199" s="61"/>
      <c r="C199" s="61"/>
      <c r="E199" s="61"/>
      <c r="G199" s="79"/>
      <c r="H199" s="61"/>
      <c r="I199" s="61"/>
      <c r="J199" s="61"/>
    </row>
    <row r="200" spans="2:10" x14ac:dyDescent="0.2">
      <c r="B200" s="61"/>
      <c r="C200" s="61"/>
      <c r="E200" s="61"/>
      <c r="G200" s="79"/>
      <c r="H200" s="61"/>
      <c r="I200" s="61"/>
      <c r="J200" s="61"/>
    </row>
    <row r="201" spans="2:10" x14ac:dyDescent="0.2">
      <c r="B201" s="61"/>
      <c r="C201" s="61"/>
      <c r="E201" s="61"/>
      <c r="G201" s="79"/>
      <c r="H201" s="61"/>
      <c r="I201" s="61"/>
      <c r="J201" s="61"/>
    </row>
    <row r="202" spans="2:10" x14ac:dyDescent="0.2">
      <c r="B202" s="61"/>
      <c r="C202" s="61"/>
      <c r="E202" s="61"/>
      <c r="G202" s="79"/>
      <c r="H202" s="61"/>
      <c r="I202" s="61"/>
      <c r="J202" s="61"/>
    </row>
    <row r="203" spans="2:10" x14ac:dyDescent="0.2">
      <c r="B203" s="61"/>
      <c r="C203" s="61"/>
      <c r="E203" s="61"/>
      <c r="G203" s="79"/>
      <c r="H203" s="61"/>
      <c r="I203" s="61"/>
      <c r="J203" s="61"/>
    </row>
    <row r="204" spans="2:10" x14ac:dyDescent="0.2">
      <c r="B204" s="61"/>
      <c r="C204" s="61"/>
      <c r="E204" s="61"/>
      <c r="G204" s="79"/>
      <c r="H204" s="61"/>
      <c r="I204" s="61"/>
      <c r="J204" s="61"/>
    </row>
    <row r="205" spans="2:10" x14ac:dyDescent="0.2">
      <c r="B205" s="61"/>
      <c r="C205" s="61"/>
      <c r="E205" s="61"/>
      <c r="G205" s="79"/>
      <c r="H205" s="61"/>
      <c r="I205" s="61"/>
      <c r="J205" s="61"/>
    </row>
    <row r="206" spans="2:10" x14ac:dyDescent="0.2">
      <c r="B206" s="61"/>
      <c r="C206" s="61"/>
      <c r="E206" s="61"/>
      <c r="G206" s="79"/>
      <c r="H206" s="61"/>
      <c r="I206" s="61"/>
      <c r="J206" s="61"/>
    </row>
    <row r="207" spans="2:10" x14ac:dyDescent="0.2">
      <c r="B207" s="61"/>
      <c r="C207" s="61"/>
      <c r="E207" s="61"/>
      <c r="G207" s="79"/>
      <c r="H207" s="61"/>
      <c r="I207" s="61"/>
      <c r="J207" s="61"/>
    </row>
    <row r="208" spans="2:10" x14ac:dyDescent="0.2">
      <c r="B208" s="61"/>
      <c r="C208" s="61"/>
      <c r="E208" s="61"/>
      <c r="G208" s="79"/>
      <c r="H208" s="61"/>
      <c r="I208" s="61"/>
      <c r="J208" s="61"/>
    </row>
    <row r="209" spans="2:10" x14ac:dyDescent="0.2">
      <c r="B209" s="61"/>
      <c r="C209" s="61"/>
      <c r="E209" s="61"/>
      <c r="G209" s="79"/>
      <c r="H209" s="61"/>
      <c r="I209" s="61"/>
      <c r="J209" s="61"/>
    </row>
    <row r="210" spans="2:10" x14ac:dyDescent="0.2">
      <c r="B210" s="61"/>
      <c r="C210" s="61"/>
      <c r="E210" s="61"/>
      <c r="G210" s="79"/>
      <c r="H210" s="61"/>
      <c r="I210" s="61"/>
      <c r="J210" s="61"/>
    </row>
    <row r="211" spans="2:10" x14ac:dyDescent="0.2">
      <c r="B211" s="61"/>
      <c r="C211" s="61"/>
      <c r="E211" s="61"/>
      <c r="G211" s="79"/>
      <c r="H211" s="61"/>
      <c r="I211" s="61"/>
      <c r="J211" s="61"/>
    </row>
    <row r="212" spans="2:10" x14ac:dyDescent="0.2">
      <c r="B212" s="61"/>
      <c r="C212" s="61"/>
      <c r="E212" s="61"/>
      <c r="G212" s="79"/>
      <c r="H212" s="61"/>
      <c r="I212" s="61"/>
      <c r="J212" s="61"/>
    </row>
    <row r="213" spans="2:10" x14ac:dyDescent="0.2">
      <c r="B213" s="61"/>
      <c r="C213" s="61"/>
      <c r="E213" s="61"/>
      <c r="G213" s="79"/>
      <c r="H213" s="61"/>
      <c r="I213" s="61"/>
      <c r="J213" s="61"/>
    </row>
    <row r="214" spans="2:10" x14ac:dyDescent="0.2">
      <c r="B214" s="61"/>
      <c r="C214" s="61"/>
      <c r="E214" s="61"/>
      <c r="G214" s="79"/>
      <c r="H214" s="61"/>
      <c r="I214" s="61"/>
      <c r="J214" s="61"/>
    </row>
    <row r="215" spans="2:10" x14ac:dyDescent="0.2">
      <c r="B215" s="61"/>
      <c r="C215" s="61"/>
      <c r="E215" s="61"/>
      <c r="G215" s="79"/>
      <c r="H215" s="61"/>
      <c r="I215" s="61"/>
      <c r="J215" s="61"/>
    </row>
    <row r="216" spans="2:10" x14ac:dyDescent="0.2">
      <c r="B216" s="61"/>
      <c r="C216" s="61"/>
      <c r="E216" s="61"/>
      <c r="G216" s="79"/>
      <c r="H216" s="61"/>
      <c r="I216" s="61"/>
      <c r="J216" s="61"/>
    </row>
    <row r="217" spans="2:10" x14ac:dyDescent="0.2">
      <c r="B217" s="61"/>
      <c r="C217" s="61"/>
      <c r="E217" s="61"/>
      <c r="G217" s="79"/>
      <c r="H217" s="61"/>
      <c r="I217" s="61"/>
      <c r="J217" s="61"/>
    </row>
    <row r="218" spans="2:10" x14ac:dyDescent="0.2">
      <c r="B218" s="61"/>
      <c r="C218" s="61"/>
      <c r="E218" s="61"/>
      <c r="G218" s="79"/>
      <c r="H218" s="61"/>
      <c r="I218" s="61"/>
      <c r="J218" s="61"/>
    </row>
    <row r="219" spans="2:10" x14ac:dyDescent="0.2">
      <c r="B219" s="61"/>
      <c r="C219" s="61"/>
      <c r="E219" s="61"/>
      <c r="G219" s="79"/>
      <c r="H219" s="61"/>
      <c r="I219" s="61"/>
      <c r="J219" s="61"/>
    </row>
    <row r="220" spans="2:10" x14ac:dyDescent="0.2">
      <c r="B220" s="61"/>
      <c r="C220" s="61"/>
      <c r="E220" s="61"/>
      <c r="G220" s="79"/>
      <c r="H220" s="61"/>
      <c r="I220" s="61"/>
      <c r="J220" s="61"/>
    </row>
    <row r="221" spans="2:10" x14ac:dyDescent="0.2">
      <c r="B221" s="61"/>
      <c r="C221" s="61"/>
      <c r="E221" s="61"/>
      <c r="G221" s="79"/>
      <c r="H221" s="61"/>
      <c r="I221" s="61"/>
      <c r="J221" s="61"/>
    </row>
    <row r="222" spans="2:10" x14ac:dyDescent="0.2">
      <c r="B222" s="61"/>
      <c r="C222" s="61"/>
      <c r="E222" s="61"/>
      <c r="G222" s="79"/>
      <c r="H222" s="61"/>
      <c r="I222" s="61"/>
      <c r="J222" s="61"/>
    </row>
    <row r="223" spans="2:10" x14ac:dyDescent="0.2">
      <c r="B223" s="61"/>
      <c r="C223" s="61"/>
      <c r="E223" s="61"/>
      <c r="G223" s="79"/>
      <c r="H223" s="61"/>
      <c r="I223" s="61"/>
      <c r="J223" s="61"/>
    </row>
    <row r="224" spans="2:10" x14ac:dyDescent="0.2">
      <c r="B224" s="61"/>
      <c r="C224" s="61"/>
      <c r="E224" s="61"/>
      <c r="G224" s="79"/>
      <c r="H224" s="61"/>
      <c r="I224" s="61"/>
      <c r="J224" s="61"/>
    </row>
    <row r="225" spans="2:10" x14ac:dyDescent="0.2">
      <c r="B225" s="61"/>
      <c r="C225" s="61"/>
      <c r="E225" s="61"/>
      <c r="G225" s="79"/>
      <c r="H225" s="61"/>
      <c r="I225" s="61"/>
      <c r="J225" s="61"/>
    </row>
    <row r="226" spans="2:10" x14ac:dyDescent="0.2">
      <c r="B226" s="61"/>
      <c r="C226" s="61"/>
      <c r="E226" s="61"/>
      <c r="G226" s="79"/>
      <c r="H226" s="61"/>
      <c r="I226" s="61"/>
      <c r="J226" s="61"/>
    </row>
    <row r="227" spans="2:10" x14ac:dyDescent="0.2">
      <c r="B227" s="61"/>
      <c r="C227" s="61"/>
      <c r="E227" s="61"/>
      <c r="G227" s="79"/>
      <c r="H227" s="61"/>
      <c r="I227" s="61"/>
      <c r="J227" s="61"/>
    </row>
    <row r="228" spans="2:10" x14ac:dyDescent="0.2">
      <c r="B228" s="61"/>
      <c r="C228" s="61"/>
      <c r="E228" s="61"/>
      <c r="G228" s="79"/>
      <c r="H228" s="61"/>
      <c r="I228" s="61"/>
      <c r="J228" s="61"/>
    </row>
    <row r="229" spans="2:10" x14ac:dyDescent="0.2">
      <c r="B229" s="61"/>
      <c r="C229" s="61"/>
      <c r="E229" s="61"/>
      <c r="G229" s="79"/>
      <c r="H229" s="61"/>
      <c r="I229" s="61"/>
      <c r="J229" s="61"/>
    </row>
    <row r="230" spans="2:10" x14ac:dyDescent="0.2">
      <c r="B230" s="61"/>
      <c r="C230" s="61"/>
      <c r="E230" s="61"/>
      <c r="G230" s="79"/>
      <c r="H230" s="61"/>
      <c r="I230" s="61"/>
      <c r="J230" s="61"/>
    </row>
    <row r="231" spans="2:10" x14ac:dyDescent="0.2">
      <c r="B231" s="61"/>
      <c r="C231" s="61"/>
      <c r="E231" s="61"/>
      <c r="G231" s="79"/>
      <c r="H231" s="61"/>
      <c r="I231" s="61"/>
      <c r="J231" s="61"/>
    </row>
    <row r="232" spans="2:10" x14ac:dyDescent="0.2">
      <c r="B232" s="61"/>
      <c r="C232" s="61"/>
      <c r="E232" s="61"/>
      <c r="G232" s="79"/>
      <c r="H232" s="61"/>
      <c r="I232" s="61"/>
      <c r="J232" s="61"/>
    </row>
    <row r="233" spans="2:10" x14ac:dyDescent="0.2">
      <c r="B233" s="61"/>
      <c r="C233" s="61"/>
      <c r="E233" s="61"/>
      <c r="G233" s="79"/>
      <c r="H233" s="61"/>
      <c r="I233" s="61"/>
      <c r="J233" s="61"/>
    </row>
    <row r="234" spans="2:10" x14ac:dyDescent="0.2">
      <c r="B234" s="61"/>
      <c r="C234" s="61"/>
      <c r="E234" s="61"/>
      <c r="G234" s="79"/>
      <c r="H234" s="61"/>
      <c r="I234" s="61"/>
      <c r="J234" s="61"/>
    </row>
    <row r="235" spans="2:10" x14ac:dyDescent="0.2">
      <c r="B235" s="61"/>
      <c r="C235" s="61"/>
      <c r="E235" s="61"/>
      <c r="G235" s="79"/>
      <c r="H235" s="61"/>
      <c r="I235" s="61"/>
      <c r="J235" s="61"/>
    </row>
    <row r="236" spans="2:10" x14ac:dyDescent="0.2">
      <c r="B236" s="61"/>
      <c r="C236" s="61"/>
      <c r="E236" s="61"/>
      <c r="G236" s="79"/>
      <c r="H236" s="61"/>
      <c r="I236" s="61"/>
      <c r="J236" s="61"/>
    </row>
    <row r="237" spans="2:10" x14ac:dyDescent="0.2">
      <c r="B237" s="61"/>
      <c r="C237" s="61"/>
      <c r="E237" s="61"/>
      <c r="G237" s="79"/>
      <c r="H237" s="61"/>
      <c r="I237" s="61"/>
      <c r="J237" s="61"/>
    </row>
    <row r="238" spans="2:10" x14ac:dyDescent="0.2">
      <c r="B238" s="61"/>
      <c r="C238" s="61"/>
      <c r="E238" s="61"/>
      <c r="G238" s="79"/>
      <c r="H238" s="61"/>
      <c r="I238" s="61"/>
      <c r="J238" s="61"/>
    </row>
    <row r="239" spans="2:10" x14ac:dyDescent="0.2">
      <c r="B239" s="61"/>
      <c r="C239" s="61"/>
      <c r="E239" s="61"/>
      <c r="G239" s="79"/>
      <c r="H239" s="61"/>
      <c r="I239" s="61"/>
      <c r="J239" s="61"/>
    </row>
    <row r="240" spans="2:10" x14ac:dyDescent="0.2">
      <c r="B240" s="61"/>
      <c r="C240" s="61"/>
      <c r="E240" s="61"/>
      <c r="G240" s="79"/>
      <c r="H240" s="61"/>
      <c r="I240" s="61"/>
      <c r="J240" s="61"/>
    </row>
    <row r="241" spans="2:10" x14ac:dyDescent="0.2">
      <c r="B241" s="61"/>
      <c r="C241" s="61"/>
      <c r="E241" s="61"/>
      <c r="G241" s="79"/>
      <c r="H241" s="61"/>
      <c r="I241" s="61"/>
      <c r="J241" s="61"/>
    </row>
    <row r="242" spans="2:10" x14ac:dyDescent="0.2">
      <c r="B242" s="61"/>
      <c r="C242" s="61"/>
      <c r="E242" s="61"/>
      <c r="G242" s="79"/>
      <c r="H242" s="61"/>
      <c r="I242" s="61"/>
      <c r="J242" s="61"/>
    </row>
    <row r="243" spans="2:10" x14ac:dyDescent="0.2">
      <c r="B243" s="61"/>
      <c r="C243" s="61"/>
      <c r="E243" s="61"/>
      <c r="G243" s="79"/>
      <c r="H243" s="61"/>
      <c r="I243" s="61"/>
      <c r="J243" s="61"/>
    </row>
    <row r="244" spans="2:10" x14ac:dyDescent="0.2">
      <c r="B244" s="61"/>
      <c r="C244" s="61"/>
      <c r="E244" s="61"/>
      <c r="G244" s="79"/>
      <c r="H244" s="61"/>
      <c r="I244" s="61"/>
      <c r="J244" s="61"/>
    </row>
    <row r="245" spans="2:10" x14ac:dyDescent="0.2">
      <c r="B245" s="61"/>
      <c r="C245" s="61"/>
      <c r="E245" s="61"/>
      <c r="G245" s="79"/>
      <c r="H245" s="61"/>
      <c r="I245" s="61"/>
      <c r="J245" s="61"/>
    </row>
    <row r="246" spans="2:10" x14ac:dyDescent="0.2">
      <c r="B246" s="61"/>
      <c r="C246" s="61"/>
      <c r="E246" s="61"/>
      <c r="G246" s="79"/>
      <c r="H246" s="61"/>
      <c r="I246" s="61"/>
      <c r="J246" s="61"/>
    </row>
    <row r="247" spans="2:10" x14ac:dyDescent="0.2">
      <c r="B247" s="61"/>
      <c r="C247" s="61"/>
      <c r="E247" s="61"/>
      <c r="G247" s="79"/>
      <c r="H247" s="61"/>
      <c r="I247" s="61"/>
      <c r="J247" s="61"/>
    </row>
    <row r="248" spans="2:10" x14ac:dyDescent="0.2">
      <c r="B248" s="61"/>
      <c r="C248" s="61"/>
      <c r="E248" s="61"/>
      <c r="G248" s="79"/>
      <c r="H248" s="61"/>
      <c r="I248" s="61"/>
      <c r="J248" s="61"/>
    </row>
    <row r="249" spans="2:10" x14ac:dyDescent="0.2">
      <c r="B249" s="61"/>
      <c r="C249" s="61"/>
      <c r="E249" s="61"/>
      <c r="G249" s="79"/>
      <c r="H249" s="61"/>
      <c r="I249" s="61"/>
      <c r="J249" s="61"/>
    </row>
    <row r="250" spans="2:10" x14ac:dyDescent="0.2">
      <c r="B250" s="61"/>
      <c r="C250" s="61"/>
      <c r="E250" s="61"/>
      <c r="G250" s="79"/>
      <c r="H250" s="61"/>
      <c r="I250" s="61"/>
      <c r="J250" s="61"/>
    </row>
    <row r="251" spans="2:10" x14ac:dyDescent="0.2">
      <c r="B251" s="61"/>
      <c r="C251" s="61"/>
      <c r="E251" s="61"/>
      <c r="G251" s="79"/>
      <c r="H251" s="61"/>
      <c r="I251" s="61"/>
      <c r="J251" s="61"/>
    </row>
    <row r="252" spans="2:10" x14ac:dyDescent="0.2">
      <c r="B252" s="61"/>
      <c r="C252" s="61"/>
      <c r="E252" s="61"/>
      <c r="G252" s="79"/>
      <c r="H252" s="61"/>
      <c r="I252" s="61"/>
      <c r="J252" s="61"/>
    </row>
    <row r="253" spans="2:10" x14ac:dyDescent="0.2">
      <c r="B253" s="61"/>
      <c r="C253" s="61"/>
      <c r="E253" s="61"/>
      <c r="G253" s="79"/>
      <c r="H253" s="61"/>
      <c r="I253" s="61"/>
      <c r="J253" s="61"/>
    </row>
    <row r="254" spans="2:10" x14ac:dyDescent="0.2">
      <c r="B254" s="61"/>
      <c r="C254" s="61"/>
      <c r="E254" s="61"/>
      <c r="G254" s="79"/>
      <c r="H254" s="61"/>
      <c r="I254" s="61"/>
      <c r="J254" s="61"/>
    </row>
    <row r="255" spans="2:10" x14ac:dyDescent="0.2">
      <c r="B255" s="61"/>
      <c r="C255" s="61"/>
      <c r="E255" s="61"/>
      <c r="G255" s="79"/>
      <c r="H255" s="61"/>
      <c r="I255" s="61"/>
      <c r="J255" s="61"/>
    </row>
    <row r="256" spans="2:10" x14ac:dyDescent="0.2">
      <c r="B256" s="61"/>
      <c r="C256" s="61"/>
      <c r="E256" s="61"/>
      <c r="G256" s="79"/>
      <c r="H256" s="61"/>
      <c r="I256" s="61"/>
      <c r="J256" s="61"/>
    </row>
    <row r="257" spans="2:10" x14ac:dyDescent="0.2">
      <c r="B257" s="61"/>
      <c r="C257" s="61"/>
      <c r="E257" s="61"/>
      <c r="G257" s="79"/>
      <c r="H257" s="61"/>
      <c r="I257" s="61"/>
      <c r="J257" s="61"/>
    </row>
    <row r="258" spans="2:10" x14ac:dyDescent="0.2">
      <c r="B258" s="61"/>
      <c r="C258" s="61"/>
      <c r="E258" s="61"/>
      <c r="G258" s="79"/>
      <c r="H258" s="61"/>
      <c r="I258" s="61"/>
      <c r="J258" s="61"/>
    </row>
    <row r="259" spans="2:10" x14ac:dyDescent="0.2">
      <c r="B259" s="61"/>
      <c r="C259" s="61"/>
      <c r="E259" s="61"/>
      <c r="G259" s="79"/>
      <c r="H259" s="61"/>
      <c r="I259" s="61"/>
      <c r="J259" s="61"/>
    </row>
    <row r="260" spans="2:10" x14ac:dyDescent="0.2">
      <c r="B260" s="61"/>
      <c r="C260" s="61"/>
      <c r="E260" s="61"/>
      <c r="G260" s="79"/>
      <c r="H260" s="61"/>
      <c r="I260" s="61"/>
      <c r="J260" s="61"/>
    </row>
    <row r="261" spans="2:10" x14ac:dyDescent="0.2">
      <c r="B261" s="61"/>
      <c r="C261" s="61"/>
      <c r="E261" s="61"/>
      <c r="G261" s="79"/>
      <c r="H261" s="61"/>
      <c r="I261" s="61"/>
      <c r="J261" s="61"/>
    </row>
    <row r="262" spans="2:10" x14ac:dyDescent="0.2">
      <c r="B262" s="61"/>
      <c r="C262" s="61"/>
      <c r="E262" s="61"/>
      <c r="G262" s="79"/>
      <c r="H262" s="61"/>
      <c r="I262" s="61"/>
      <c r="J262" s="61"/>
    </row>
    <row r="263" spans="2:10" x14ac:dyDescent="0.2">
      <c r="B263" s="61"/>
      <c r="C263" s="61"/>
      <c r="E263" s="61"/>
      <c r="G263" s="79"/>
      <c r="H263" s="61"/>
      <c r="I263" s="61"/>
      <c r="J263" s="61"/>
    </row>
    <row r="264" spans="2:10" x14ac:dyDescent="0.2">
      <c r="B264" s="61"/>
      <c r="C264" s="61"/>
      <c r="E264" s="61"/>
      <c r="G264" s="79"/>
      <c r="H264" s="61"/>
      <c r="I264" s="61"/>
      <c r="J264" s="61"/>
    </row>
    <row r="265" spans="2:10" x14ac:dyDescent="0.2">
      <c r="B265" s="61"/>
      <c r="C265" s="61"/>
      <c r="E265" s="61"/>
      <c r="G265" s="79"/>
      <c r="H265" s="61"/>
      <c r="I265" s="61"/>
      <c r="J265" s="61"/>
    </row>
    <row r="266" spans="2:10" x14ac:dyDescent="0.2">
      <c r="B266" s="61"/>
      <c r="C266" s="61"/>
      <c r="E266" s="61"/>
      <c r="G266" s="79"/>
      <c r="H266" s="61"/>
      <c r="I266" s="61"/>
      <c r="J266" s="61"/>
    </row>
    <row r="267" spans="2:10" x14ac:dyDescent="0.2">
      <c r="B267" s="61"/>
      <c r="C267" s="61"/>
      <c r="E267" s="61"/>
      <c r="G267" s="79"/>
      <c r="H267" s="61"/>
      <c r="I267" s="61"/>
      <c r="J267" s="61"/>
    </row>
    <row r="268" spans="2:10" x14ac:dyDescent="0.2">
      <c r="B268" s="61"/>
      <c r="C268" s="61"/>
      <c r="E268" s="61"/>
      <c r="G268" s="79"/>
      <c r="H268" s="61"/>
      <c r="I268" s="61"/>
      <c r="J268" s="61"/>
    </row>
    <row r="269" spans="2:10" x14ac:dyDescent="0.2">
      <c r="B269" s="61"/>
      <c r="C269" s="61"/>
      <c r="E269" s="61"/>
      <c r="G269" s="79"/>
      <c r="H269" s="61"/>
      <c r="I269" s="61"/>
      <c r="J269" s="61"/>
    </row>
    <row r="270" spans="2:10" x14ac:dyDescent="0.2">
      <c r="B270" s="61"/>
      <c r="C270" s="61"/>
      <c r="E270" s="61"/>
      <c r="G270" s="79"/>
      <c r="H270" s="61"/>
      <c r="I270" s="61"/>
      <c r="J270" s="61"/>
    </row>
    <row r="271" spans="2:10" x14ac:dyDescent="0.2">
      <c r="B271" s="61"/>
      <c r="C271" s="61"/>
      <c r="E271" s="61"/>
      <c r="G271" s="79"/>
      <c r="H271" s="61"/>
      <c r="I271" s="61"/>
      <c r="J271" s="61"/>
    </row>
    <row r="272" spans="2:10" x14ac:dyDescent="0.2">
      <c r="B272" s="61"/>
      <c r="C272" s="61"/>
      <c r="E272" s="61"/>
      <c r="G272" s="79"/>
      <c r="H272" s="61"/>
      <c r="I272" s="61"/>
      <c r="J272" s="61"/>
    </row>
    <row r="273" spans="2:10" x14ac:dyDescent="0.2">
      <c r="B273" s="61"/>
      <c r="C273" s="61"/>
      <c r="E273" s="61"/>
      <c r="G273" s="79"/>
      <c r="H273" s="61"/>
      <c r="I273" s="61"/>
      <c r="J273" s="61"/>
    </row>
    <row r="274" spans="2:10" x14ac:dyDescent="0.2">
      <c r="B274" s="61"/>
      <c r="C274" s="61"/>
      <c r="E274" s="61"/>
      <c r="G274" s="79"/>
      <c r="H274" s="61"/>
      <c r="I274" s="61"/>
      <c r="J274" s="61"/>
    </row>
    <row r="275" spans="2:10" x14ac:dyDescent="0.2">
      <c r="B275" s="61"/>
      <c r="C275" s="61"/>
      <c r="E275" s="61"/>
      <c r="G275" s="79"/>
      <c r="H275" s="61"/>
      <c r="I275" s="61"/>
      <c r="J275" s="61"/>
    </row>
    <row r="276" spans="2:10" x14ac:dyDescent="0.2">
      <c r="B276" s="61"/>
      <c r="C276" s="61"/>
      <c r="E276" s="61"/>
      <c r="G276" s="79"/>
      <c r="H276" s="61"/>
      <c r="I276" s="61"/>
      <c r="J276" s="61"/>
    </row>
    <row r="277" spans="2:10" x14ac:dyDescent="0.2">
      <c r="B277" s="61"/>
      <c r="C277" s="61"/>
      <c r="E277" s="61"/>
      <c r="G277" s="79"/>
      <c r="H277" s="61"/>
      <c r="I277" s="61"/>
      <c r="J277" s="61"/>
    </row>
    <row r="278" spans="2:10" x14ac:dyDescent="0.2">
      <c r="B278" s="61"/>
      <c r="C278" s="61"/>
      <c r="E278" s="61"/>
      <c r="G278" s="79"/>
      <c r="H278" s="61"/>
      <c r="I278" s="61"/>
      <c r="J278" s="61"/>
    </row>
    <row r="279" spans="2:10" x14ac:dyDescent="0.2">
      <c r="B279" s="61"/>
      <c r="C279" s="61"/>
      <c r="E279" s="61"/>
      <c r="G279" s="79"/>
      <c r="H279" s="61"/>
      <c r="I279" s="61"/>
      <c r="J279" s="61"/>
    </row>
    <row r="280" spans="2:10" x14ac:dyDescent="0.2">
      <c r="B280" s="61"/>
      <c r="C280" s="61"/>
      <c r="E280" s="61"/>
      <c r="G280" s="79"/>
      <c r="H280" s="61"/>
      <c r="I280" s="61"/>
      <c r="J280" s="61"/>
    </row>
    <row r="281" spans="2:10" x14ac:dyDescent="0.2">
      <c r="B281" s="61"/>
      <c r="C281" s="61"/>
      <c r="E281" s="61"/>
      <c r="G281" s="79"/>
      <c r="H281" s="61"/>
      <c r="I281" s="61"/>
      <c r="J281" s="61"/>
    </row>
    <row r="282" spans="2:10" x14ac:dyDescent="0.2">
      <c r="B282" s="61"/>
      <c r="C282" s="61"/>
      <c r="E282" s="61"/>
      <c r="G282" s="79"/>
      <c r="H282" s="61"/>
      <c r="I282" s="61"/>
      <c r="J282" s="61"/>
    </row>
    <row r="283" spans="2:10" x14ac:dyDescent="0.2">
      <c r="B283" s="61"/>
      <c r="C283" s="61"/>
      <c r="E283" s="61"/>
      <c r="G283" s="79"/>
      <c r="H283" s="61"/>
      <c r="I283" s="61"/>
      <c r="J283" s="61"/>
    </row>
    <row r="284" spans="2:10" x14ac:dyDescent="0.2">
      <c r="B284" s="61"/>
      <c r="C284" s="61"/>
      <c r="E284" s="61"/>
      <c r="G284" s="79"/>
      <c r="H284" s="61"/>
      <c r="I284" s="61"/>
      <c r="J284" s="61"/>
    </row>
    <row r="285" spans="2:10" x14ac:dyDescent="0.2">
      <c r="B285" s="61"/>
      <c r="C285" s="61"/>
      <c r="E285" s="61"/>
      <c r="G285" s="79"/>
      <c r="H285" s="61"/>
      <c r="I285" s="61"/>
      <c r="J285" s="61"/>
    </row>
    <row r="286" spans="2:10" x14ac:dyDescent="0.2">
      <c r="B286" s="61"/>
      <c r="C286" s="61"/>
      <c r="E286" s="61"/>
      <c r="G286" s="79"/>
      <c r="H286" s="61"/>
      <c r="I286" s="61"/>
      <c r="J286" s="61"/>
    </row>
    <row r="287" spans="2:10" x14ac:dyDescent="0.2">
      <c r="B287" s="61"/>
      <c r="C287" s="61"/>
      <c r="E287" s="61"/>
      <c r="G287" s="79"/>
      <c r="H287" s="61"/>
      <c r="I287" s="61"/>
      <c r="J287" s="61"/>
    </row>
    <row r="288" spans="2:10" x14ac:dyDescent="0.2">
      <c r="B288" s="61"/>
      <c r="C288" s="61"/>
      <c r="E288" s="61"/>
      <c r="G288" s="79"/>
      <c r="H288" s="61"/>
      <c r="I288" s="61"/>
      <c r="J288" s="61"/>
    </row>
    <row r="289" spans="2:10" x14ac:dyDescent="0.2">
      <c r="B289" s="61"/>
      <c r="C289" s="61"/>
      <c r="E289" s="61"/>
      <c r="G289" s="79"/>
      <c r="H289" s="61"/>
      <c r="I289" s="61"/>
      <c r="J289" s="61"/>
    </row>
    <row r="290" spans="2:10" x14ac:dyDescent="0.2">
      <c r="B290" s="61"/>
      <c r="C290" s="61"/>
      <c r="E290" s="61"/>
      <c r="G290" s="79"/>
      <c r="H290" s="61"/>
      <c r="I290" s="61"/>
      <c r="J290" s="61"/>
    </row>
    <row r="291" spans="2:10" x14ac:dyDescent="0.2">
      <c r="B291" s="61"/>
      <c r="C291" s="61"/>
      <c r="E291" s="61"/>
      <c r="G291" s="79"/>
      <c r="H291" s="61"/>
      <c r="I291" s="61"/>
      <c r="J291" s="61"/>
    </row>
    <row r="292" spans="2:10" x14ac:dyDescent="0.2">
      <c r="B292" s="61"/>
      <c r="C292" s="61"/>
      <c r="E292" s="61"/>
      <c r="G292" s="79"/>
      <c r="H292" s="61"/>
      <c r="I292" s="61"/>
      <c r="J292" s="61"/>
    </row>
    <row r="293" spans="2:10" x14ac:dyDescent="0.2">
      <c r="B293" s="61"/>
      <c r="C293" s="61"/>
      <c r="E293" s="61"/>
      <c r="G293" s="79"/>
      <c r="H293" s="61"/>
      <c r="I293" s="61"/>
      <c r="J293" s="61"/>
    </row>
    <row r="294" spans="2:10" x14ac:dyDescent="0.2">
      <c r="B294" s="61"/>
      <c r="C294" s="61"/>
      <c r="E294" s="61"/>
      <c r="G294" s="79"/>
      <c r="H294" s="61"/>
      <c r="I294" s="61"/>
      <c r="J294" s="61"/>
    </row>
    <row r="295" spans="2:10" x14ac:dyDescent="0.2">
      <c r="B295" s="61"/>
      <c r="C295" s="61"/>
      <c r="E295" s="61"/>
      <c r="G295" s="79"/>
      <c r="H295" s="61"/>
      <c r="I295" s="61"/>
      <c r="J295" s="61"/>
    </row>
    <row r="296" spans="2:10" x14ac:dyDescent="0.2">
      <c r="B296" s="61"/>
      <c r="C296" s="61"/>
      <c r="E296" s="61"/>
      <c r="G296" s="79"/>
      <c r="H296" s="61"/>
      <c r="I296" s="61"/>
      <c r="J296" s="61"/>
    </row>
    <row r="297" spans="2:10" x14ac:dyDescent="0.2">
      <c r="B297" s="61"/>
      <c r="C297" s="61"/>
      <c r="E297" s="61"/>
      <c r="G297" s="79"/>
      <c r="H297" s="61"/>
      <c r="I297" s="61"/>
      <c r="J297" s="61"/>
    </row>
    <row r="298" spans="2:10" x14ac:dyDescent="0.2">
      <c r="B298" s="61"/>
      <c r="C298" s="61"/>
      <c r="E298" s="61"/>
      <c r="G298" s="79"/>
      <c r="H298" s="61"/>
      <c r="I298" s="61"/>
      <c r="J298" s="61"/>
    </row>
    <row r="299" spans="2:10" x14ac:dyDescent="0.2">
      <c r="B299" s="61"/>
      <c r="C299" s="61"/>
      <c r="E299" s="61"/>
      <c r="G299" s="79"/>
      <c r="H299" s="61"/>
      <c r="I299" s="61"/>
      <c r="J299" s="61"/>
    </row>
    <row r="300" spans="2:10" x14ac:dyDescent="0.2">
      <c r="B300" s="61"/>
      <c r="C300" s="61"/>
      <c r="E300" s="61"/>
      <c r="G300" s="79"/>
      <c r="H300" s="61"/>
      <c r="I300" s="61"/>
      <c r="J300" s="61"/>
    </row>
    <row r="301" spans="2:10" x14ac:dyDescent="0.2">
      <c r="B301" s="61"/>
      <c r="C301" s="61"/>
      <c r="E301" s="61"/>
      <c r="G301" s="79"/>
      <c r="H301" s="61"/>
      <c r="I301" s="61"/>
      <c r="J301" s="61"/>
    </row>
    <row r="302" spans="2:10" x14ac:dyDescent="0.2">
      <c r="B302" s="61"/>
      <c r="C302" s="61"/>
      <c r="E302" s="61"/>
      <c r="G302" s="79"/>
      <c r="H302" s="61"/>
      <c r="I302" s="61"/>
      <c r="J302" s="61"/>
    </row>
    <row r="303" spans="2:10" x14ac:dyDescent="0.2">
      <c r="B303" s="61"/>
      <c r="C303" s="61"/>
      <c r="E303" s="61"/>
      <c r="G303" s="79"/>
      <c r="H303" s="61"/>
      <c r="I303" s="61"/>
      <c r="J303" s="61"/>
    </row>
    <row r="304" spans="2:10" x14ac:dyDescent="0.2">
      <c r="B304" s="61"/>
      <c r="C304" s="61"/>
      <c r="E304" s="61"/>
      <c r="G304" s="79"/>
      <c r="H304" s="61"/>
      <c r="I304" s="61"/>
      <c r="J304" s="61"/>
    </row>
    <row r="305" spans="2:10" x14ac:dyDescent="0.2">
      <c r="B305" s="61"/>
      <c r="C305" s="61"/>
      <c r="E305" s="61"/>
      <c r="G305" s="79"/>
      <c r="H305" s="61"/>
      <c r="I305" s="61"/>
      <c r="J305" s="61"/>
    </row>
    <row r="306" spans="2:10" x14ac:dyDescent="0.2">
      <c r="B306" s="61"/>
      <c r="C306" s="61"/>
      <c r="E306" s="61"/>
      <c r="G306" s="79"/>
      <c r="H306" s="61"/>
      <c r="I306" s="61"/>
      <c r="J306" s="61"/>
    </row>
    <row r="307" spans="2:10" x14ac:dyDescent="0.2">
      <c r="B307" s="61"/>
      <c r="C307" s="61"/>
      <c r="E307" s="61"/>
      <c r="G307" s="79"/>
      <c r="H307" s="61"/>
      <c r="I307" s="61"/>
      <c r="J307" s="61"/>
    </row>
    <row r="308" spans="2:10" x14ac:dyDescent="0.2">
      <c r="B308" s="61"/>
      <c r="C308" s="61"/>
      <c r="E308" s="61"/>
      <c r="G308" s="79"/>
      <c r="H308" s="61"/>
      <c r="I308" s="61"/>
      <c r="J308" s="61"/>
    </row>
    <row r="309" spans="2:10" x14ac:dyDescent="0.2">
      <c r="B309" s="61"/>
      <c r="C309" s="61"/>
      <c r="E309" s="61"/>
      <c r="G309" s="79"/>
      <c r="H309" s="61"/>
      <c r="I309" s="61"/>
      <c r="J309" s="61"/>
    </row>
    <row r="310" spans="2:10" x14ac:dyDescent="0.2">
      <c r="B310" s="61"/>
      <c r="C310" s="61"/>
      <c r="E310" s="61"/>
      <c r="G310" s="79"/>
      <c r="H310" s="61"/>
      <c r="I310" s="61"/>
      <c r="J310" s="61"/>
    </row>
    <row r="311" spans="2:10" x14ac:dyDescent="0.2">
      <c r="B311" s="61"/>
      <c r="C311" s="61"/>
      <c r="E311" s="61"/>
      <c r="G311" s="79"/>
      <c r="H311" s="61"/>
      <c r="I311" s="61"/>
      <c r="J311" s="61"/>
    </row>
    <row r="312" spans="2:10" x14ac:dyDescent="0.2">
      <c r="B312" s="61"/>
      <c r="C312" s="61"/>
      <c r="E312" s="61"/>
      <c r="G312" s="79"/>
      <c r="H312" s="61"/>
      <c r="I312" s="61"/>
      <c r="J312" s="61"/>
    </row>
    <row r="313" spans="2:10" x14ac:dyDescent="0.2">
      <c r="B313" s="61"/>
      <c r="C313" s="61"/>
      <c r="E313" s="61"/>
      <c r="G313" s="79"/>
      <c r="H313" s="61"/>
      <c r="I313" s="61"/>
      <c r="J313" s="61"/>
    </row>
    <row r="314" spans="2:10" x14ac:dyDescent="0.2">
      <c r="B314" s="61"/>
      <c r="C314" s="61"/>
      <c r="E314" s="61"/>
      <c r="G314" s="79"/>
      <c r="H314" s="61"/>
      <c r="I314" s="61"/>
      <c r="J314" s="61"/>
    </row>
    <row r="315" spans="2:10" x14ac:dyDescent="0.2">
      <c r="B315" s="61"/>
      <c r="C315" s="61"/>
      <c r="E315" s="61"/>
      <c r="G315" s="79"/>
      <c r="H315" s="61"/>
      <c r="I315" s="61"/>
      <c r="J315" s="61"/>
    </row>
    <row r="316" spans="2:10" x14ac:dyDescent="0.2">
      <c r="B316" s="61"/>
      <c r="C316" s="61"/>
      <c r="E316" s="61"/>
      <c r="G316" s="79"/>
      <c r="H316" s="61"/>
      <c r="I316" s="61"/>
      <c r="J316" s="61"/>
    </row>
    <row r="317" spans="2:10" x14ac:dyDescent="0.2">
      <c r="B317" s="61"/>
      <c r="C317" s="61"/>
      <c r="E317" s="61"/>
      <c r="G317" s="79"/>
      <c r="H317" s="61"/>
      <c r="I317" s="61"/>
      <c r="J317" s="61"/>
    </row>
    <row r="318" spans="2:10" x14ac:dyDescent="0.2">
      <c r="B318" s="61"/>
      <c r="C318" s="61"/>
      <c r="E318" s="61"/>
      <c r="G318" s="79"/>
      <c r="H318" s="61"/>
      <c r="I318" s="61"/>
      <c r="J318" s="61"/>
    </row>
    <row r="319" spans="2:10" x14ac:dyDescent="0.2">
      <c r="B319" s="61"/>
      <c r="C319" s="61"/>
      <c r="E319" s="61"/>
      <c r="G319" s="79"/>
      <c r="H319" s="61"/>
      <c r="I319" s="61"/>
      <c r="J319" s="61"/>
    </row>
    <row r="320" spans="2:10" x14ac:dyDescent="0.2">
      <c r="B320" s="61"/>
      <c r="C320" s="61"/>
      <c r="E320" s="61"/>
      <c r="G320" s="79"/>
      <c r="H320" s="61"/>
      <c r="I320" s="61"/>
      <c r="J320" s="61"/>
    </row>
    <row r="321" spans="2:10" x14ac:dyDescent="0.2">
      <c r="B321" s="61"/>
      <c r="C321" s="61"/>
      <c r="E321" s="61"/>
      <c r="G321" s="79"/>
      <c r="H321" s="61"/>
      <c r="I321" s="61"/>
      <c r="J321" s="61"/>
    </row>
    <row r="322" spans="2:10" x14ac:dyDescent="0.2">
      <c r="B322" s="61"/>
      <c r="C322" s="61"/>
      <c r="E322" s="61"/>
      <c r="G322" s="79"/>
      <c r="H322" s="61"/>
      <c r="I322" s="61"/>
      <c r="J322" s="61"/>
    </row>
    <row r="323" spans="2:10" x14ac:dyDescent="0.2">
      <c r="B323" s="61"/>
      <c r="C323" s="61"/>
      <c r="E323" s="61"/>
      <c r="G323" s="79"/>
      <c r="H323" s="61"/>
      <c r="I323" s="61"/>
      <c r="J323" s="61"/>
    </row>
  </sheetData>
  <autoFilter ref="B9:K166"/>
  <sortState ref="B10:K153">
    <sortCondition ref="F10:F153"/>
  </sortState>
  <mergeCells count="3">
    <mergeCell ref="B4:J4"/>
    <mergeCell ref="B5:J5"/>
    <mergeCell ref="B6:J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83"/>
  <sheetViews>
    <sheetView topLeftCell="A124" zoomScaleNormal="100" workbookViewId="0">
      <selection activeCell="P21" sqref="P21"/>
    </sheetView>
  </sheetViews>
  <sheetFormatPr baseColWidth="10" defaultColWidth="11.42578125" defaultRowHeight="11.25" x14ac:dyDescent="0.2"/>
  <cols>
    <col min="1" max="1" width="0.140625" style="61" customWidth="1"/>
    <col min="2" max="2" width="9.140625" style="239" customWidth="1"/>
    <col min="3" max="3" width="8.7109375" style="239" customWidth="1"/>
    <col min="4" max="4" width="8.28515625" style="61" customWidth="1"/>
    <col min="5" max="5" width="27.28515625" style="61" customWidth="1"/>
    <col min="6" max="6" width="6" style="61" customWidth="1"/>
    <col min="7" max="7" width="0.140625" style="88" hidden="1" customWidth="1"/>
    <col min="8" max="8" width="7.7109375" style="548" customWidth="1"/>
    <col min="9" max="9" width="11.7109375" style="79" customWidth="1"/>
    <col min="10" max="10" width="8.42578125" style="210" customWidth="1"/>
    <col min="11" max="11" width="6" style="61" customWidth="1"/>
    <col min="12" max="12" width="6.7109375" style="61" customWidth="1"/>
    <col min="13" max="13" width="5" style="61" customWidth="1"/>
    <col min="14" max="16384" width="11.42578125" style="61"/>
  </cols>
  <sheetData>
    <row r="3" spans="1:16" ht="12" thickBot="1" x14ac:dyDescent="0.25"/>
    <row r="4" spans="1:16" s="129" customFormat="1" ht="18.75" x14ac:dyDescent="0.3">
      <c r="B4" s="1040" t="s">
        <v>357</v>
      </c>
      <c r="C4" s="1041"/>
      <c r="D4" s="1041"/>
      <c r="E4" s="1041"/>
      <c r="F4" s="1041"/>
      <c r="G4" s="1041"/>
      <c r="H4" s="1041"/>
      <c r="I4" s="1041"/>
      <c r="J4" s="606"/>
    </row>
    <row r="5" spans="1:16" s="123" customFormat="1" ht="15" x14ac:dyDescent="0.25">
      <c r="B5" s="1053" t="s">
        <v>437</v>
      </c>
      <c r="C5" s="1054"/>
      <c r="D5" s="1054"/>
      <c r="E5" s="1054"/>
      <c r="F5" s="1054"/>
      <c r="G5" s="1054"/>
      <c r="H5" s="1054"/>
      <c r="I5" s="1054"/>
      <c r="J5" s="607"/>
    </row>
    <row r="6" spans="1:16" s="71" customFormat="1" x14ac:dyDescent="0.2">
      <c r="B6" s="1044" t="s">
        <v>436</v>
      </c>
      <c r="C6" s="1035"/>
      <c r="D6" s="1035"/>
      <c r="E6" s="1035"/>
      <c r="F6" s="1035"/>
      <c r="G6" s="1035"/>
      <c r="H6" s="1035"/>
      <c r="I6" s="1035"/>
      <c r="J6" s="608"/>
    </row>
    <row r="7" spans="1:16" s="378" customFormat="1" ht="12" thickBot="1" x14ac:dyDescent="0.25">
      <c r="B7" s="445"/>
      <c r="C7" s="572"/>
      <c r="D7" s="573"/>
      <c r="E7" s="573" t="s">
        <v>604</v>
      </c>
      <c r="F7" s="573"/>
      <c r="G7" s="574"/>
      <c r="H7" s="575"/>
      <c r="I7" s="575"/>
      <c r="J7" s="562"/>
    </row>
    <row r="8" spans="1:16" s="582" customFormat="1" ht="8.25" x14ac:dyDescent="0.15">
      <c r="B8" s="244" t="s">
        <v>1</v>
      </c>
      <c r="C8" s="637" t="s">
        <v>1</v>
      </c>
      <c r="D8" s="584" t="s">
        <v>344</v>
      </c>
      <c r="E8" s="583"/>
      <c r="F8" s="244" t="s">
        <v>4</v>
      </c>
      <c r="G8" s="629" t="s">
        <v>204</v>
      </c>
      <c r="H8" s="630" t="s">
        <v>6</v>
      </c>
      <c r="I8" s="630"/>
      <c r="J8" s="581"/>
    </row>
    <row r="9" spans="1:16" s="71" customFormat="1" x14ac:dyDescent="0.2">
      <c r="B9" s="638" t="s">
        <v>342</v>
      </c>
      <c r="C9" s="639" t="s">
        <v>343</v>
      </c>
      <c r="D9" s="593" t="s">
        <v>345</v>
      </c>
      <c r="E9" s="596" t="s">
        <v>0</v>
      </c>
      <c r="F9" s="638" t="s">
        <v>5</v>
      </c>
      <c r="G9" s="640" t="s">
        <v>3</v>
      </c>
      <c r="H9" s="641" t="s">
        <v>7</v>
      </c>
      <c r="I9" s="641" t="s">
        <v>8</v>
      </c>
      <c r="J9" s="592" t="s">
        <v>346</v>
      </c>
      <c r="K9" s="582"/>
    </row>
    <row r="10" spans="1:16" s="71" customFormat="1" x14ac:dyDescent="0.2">
      <c r="B10" s="236"/>
      <c r="C10" s="236"/>
      <c r="D10" s="236"/>
      <c r="E10" s="236"/>
      <c r="F10" s="236"/>
      <c r="G10" s="576"/>
      <c r="H10" s="577"/>
      <c r="I10" s="578"/>
      <c r="J10" s="579"/>
    </row>
    <row r="11" spans="1:16" s="71" customFormat="1" x14ac:dyDescent="0.2">
      <c r="B11" s="72">
        <v>43714</v>
      </c>
      <c r="C11" s="72">
        <v>43714</v>
      </c>
      <c r="D11" s="67">
        <v>150</v>
      </c>
      <c r="E11" s="50" t="s">
        <v>9</v>
      </c>
      <c r="F11" s="53" t="s">
        <v>37</v>
      </c>
      <c r="G11" s="50"/>
      <c r="H11" s="242">
        <v>198.24</v>
      </c>
      <c r="I11" s="74">
        <f t="shared" ref="I11:I20" si="0">J11*H11</f>
        <v>396480</v>
      </c>
      <c r="J11" s="213">
        <v>2000</v>
      </c>
    </row>
    <row r="12" spans="1:16" s="71" customFormat="1" x14ac:dyDescent="0.2">
      <c r="B12" s="121">
        <v>2021</v>
      </c>
      <c r="C12" s="121">
        <v>2021</v>
      </c>
      <c r="D12" s="50">
        <v>151</v>
      </c>
      <c r="E12" s="50" t="s">
        <v>601</v>
      </c>
      <c r="F12" s="53" t="s">
        <v>40</v>
      </c>
      <c r="G12" s="73"/>
      <c r="H12" s="242">
        <v>118</v>
      </c>
      <c r="I12" s="74">
        <f t="shared" si="0"/>
        <v>20768</v>
      </c>
      <c r="J12" s="213">
        <v>176</v>
      </c>
    </row>
    <row r="13" spans="1:16" s="71" customFormat="1" x14ac:dyDescent="0.2">
      <c r="B13" s="238">
        <v>2021</v>
      </c>
      <c r="C13" s="238">
        <v>2021</v>
      </c>
      <c r="D13" s="50">
        <v>153</v>
      </c>
      <c r="E13" s="50" t="s">
        <v>60</v>
      </c>
      <c r="F13" s="53" t="s">
        <v>14</v>
      </c>
      <c r="G13" s="73"/>
      <c r="H13" s="242">
        <v>150</v>
      </c>
      <c r="I13" s="74">
        <f t="shared" si="0"/>
        <v>22650</v>
      </c>
      <c r="J13" s="615">
        <v>151</v>
      </c>
    </row>
    <row r="14" spans="1:16" s="71" customFormat="1" x14ac:dyDescent="0.2">
      <c r="B14" s="121">
        <v>2021</v>
      </c>
      <c r="C14" s="121">
        <v>2021</v>
      </c>
      <c r="D14" s="50" t="s">
        <v>599</v>
      </c>
      <c r="E14" s="50" t="s">
        <v>600</v>
      </c>
      <c r="F14" s="53" t="s">
        <v>14</v>
      </c>
      <c r="G14" s="50"/>
      <c r="H14" s="549">
        <v>165.2</v>
      </c>
      <c r="I14" s="74">
        <f t="shared" si="0"/>
        <v>3304</v>
      </c>
      <c r="J14" s="615">
        <v>20</v>
      </c>
    </row>
    <row r="15" spans="1:16" s="193" customFormat="1" x14ac:dyDescent="0.2">
      <c r="A15" s="193">
        <v>1</v>
      </c>
      <c r="B15" s="121">
        <v>2018</v>
      </c>
      <c r="C15" s="121">
        <v>2018</v>
      </c>
      <c r="D15" s="50">
        <v>154</v>
      </c>
      <c r="E15" s="325" t="s">
        <v>182</v>
      </c>
      <c r="F15" s="53" t="s">
        <v>14</v>
      </c>
      <c r="G15" s="50"/>
      <c r="H15" s="242">
        <v>4.07</v>
      </c>
      <c r="I15" s="74">
        <f t="shared" si="0"/>
        <v>5698</v>
      </c>
      <c r="J15" s="213">
        <v>1400</v>
      </c>
    </row>
    <row r="16" spans="1:16" s="193" customFormat="1" x14ac:dyDescent="0.2">
      <c r="A16" s="193">
        <v>3</v>
      </c>
      <c r="B16" s="72">
        <v>43663</v>
      </c>
      <c r="C16" s="72">
        <v>43663</v>
      </c>
      <c r="D16" s="50">
        <v>155</v>
      </c>
      <c r="E16" s="50" t="s">
        <v>64</v>
      </c>
      <c r="F16" s="53" t="s">
        <v>34</v>
      </c>
      <c r="G16" s="73"/>
      <c r="H16" s="242">
        <v>622</v>
      </c>
      <c r="I16" s="74">
        <f t="shared" si="0"/>
        <v>49760</v>
      </c>
      <c r="J16" s="213">
        <v>80</v>
      </c>
      <c r="K16" s="197"/>
      <c r="L16" s="197"/>
      <c r="M16" s="197"/>
      <c r="N16" s="197"/>
      <c r="O16" s="197"/>
      <c r="P16" s="197"/>
    </row>
    <row r="17" spans="1:16" s="193" customFormat="1" x14ac:dyDescent="0.2">
      <c r="A17" s="193">
        <v>4</v>
      </c>
      <c r="B17" s="121">
        <v>2021</v>
      </c>
      <c r="C17" s="121">
        <v>2021</v>
      </c>
      <c r="D17" s="50">
        <v>156</v>
      </c>
      <c r="E17" s="50" t="s">
        <v>63</v>
      </c>
      <c r="F17" s="53" t="s">
        <v>34</v>
      </c>
      <c r="G17" s="73"/>
      <c r="H17" s="242">
        <v>578.20000000000005</v>
      </c>
      <c r="I17" s="74">
        <f t="shared" si="0"/>
        <v>54350.8</v>
      </c>
      <c r="J17" s="213">
        <v>94</v>
      </c>
      <c r="K17" s="197"/>
      <c r="L17" s="197"/>
      <c r="M17" s="197"/>
      <c r="N17" s="197"/>
      <c r="O17" s="197"/>
      <c r="P17" s="197"/>
    </row>
    <row r="18" spans="1:16" s="197" customFormat="1" x14ac:dyDescent="0.2">
      <c r="A18" s="197">
        <v>6</v>
      </c>
      <c r="B18" s="121">
        <v>2018</v>
      </c>
      <c r="C18" s="121">
        <v>2018</v>
      </c>
      <c r="D18" s="50">
        <v>158</v>
      </c>
      <c r="E18" s="50" t="s">
        <v>225</v>
      </c>
      <c r="F18" s="53" t="s">
        <v>14</v>
      </c>
      <c r="G18" s="50"/>
      <c r="H18" s="242">
        <v>18.41</v>
      </c>
      <c r="I18" s="74">
        <f t="shared" si="0"/>
        <v>1270.29</v>
      </c>
      <c r="J18" s="213">
        <v>69</v>
      </c>
    </row>
    <row r="19" spans="1:16" s="197" customFormat="1" x14ac:dyDescent="0.2">
      <c r="A19" s="197">
        <v>7</v>
      </c>
      <c r="B19" s="121">
        <v>2020</v>
      </c>
      <c r="C19" s="121">
        <v>2020</v>
      </c>
      <c r="D19" s="50">
        <v>159</v>
      </c>
      <c r="E19" s="50" t="s">
        <v>482</v>
      </c>
      <c r="F19" s="53" t="s">
        <v>14</v>
      </c>
      <c r="G19" s="50"/>
      <c r="H19" s="242">
        <v>609.84</v>
      </c>
      <c r="I19" s="74">
        <f t="shared" si="0"/>
        <v>3049.2000000000003</v>
      </c>
      <c r="J19" s="213">
        <v>5</v>
      </c>
    </row>
    <row r="20" spans="1:16" s="197" customFormat="1" x14ac:dyDescent="0.2">
      <c r="A20" s="197">
        <v>8</v>
      </c>
      <c r="B20" s="72">
        <v>43649</v>
      </c>
      <c r="C20" s="72">
        <v>43649</v>
      </c>
      <c r="D20" s="121">
        <v>162</v>
      </c>
      <c r="E20" s="50" t="s">
        <v>330</v>
      </c>
      <c r="F20" s="53" t="s">
        <v>14</v>
      </c>
      <c r="G20" s="73"/>
      <c r="H20" s="242">
        <v>290</v>
      </c>
      <c r="I20" s="74">
        <f t="shared" si="0"/>
        <v>1450</v>
      </c>
      <c r="J20" s="213">
        <v>5</v>
      </c>
    </row>
    <row r="21" spans="1:16" s="197" customFormat="1" x14ac:dyDescent="0.2">
      <c r="A21" s="197">
        <v>11</v>
      </c>
      <c r="B21" s="72">
        <v>43649</v>
      </c>
      <c r="C21" s="72">
        <v>43649</v>
      </c>
      <c r="D21" s="50">
        <v>163</v>
      </c>
      <c r="E21" s="50" t="s">
        <v>173</v>
      </c>
      <c r="F21" s="53" t="s">
        <v>14</v>
      </c>
      <c r="G21" s="73"/>
      <c r="H21" s="242">
        <v>528</v>
      </c>
      <c r="I21" s="74">
        <f>H21*J21</f>
        <v>2640</v>
      </c>
      <c r="J21" s="213">
        <v>5</v>
      </c>
    </row>
    <row r="22" spans="1:16" s="197" customFormat="1" x14ac:dyDescent="0.2">
      <c r="A22" s="197">
        <v>12</v>
      </c>
      <c r="B22" s="72">
        <v>43649</v>
      </c>
      <c r="C22" s="72">
        <v>43649</v>
      </c>
      <c r="D22" s="50">
        <v>164</v>
      </c>
      <c r="E22" s="50" t="s">
        <v>33</v>
      </c>
      <c r="F22" s="53" t="s">
        <v>14</v>
      </c>
      <c r="G22" s="73"/>
      <c r="H22" s="242">
        <v>190.26</v>
      </c>
      <c r="I22" s="74">
        <f>J22*H22</f>
        <v>190.26</v>
      </c>
      <c r="J22" s="213">
        <v>1</v>
      </c>
    </row>
    <row r="23" spans="1:16" s="197" customFormat="1" x14ac:dyDescent="0.2">
      <c r="B23" s="50">
        <v>2020</v>
      </c>
      <c r="C23" s="50">
        <v>2020</v>
      </c>
      <c r="D23" s="50">
        <v>165</v>
      </c>
      <c r="E23" s="50" t="s">
        <v>438</v>
      </c>
      <c r="F23" s="53" t="s">
        <v>40</v>
      </c>
      <c r="G23" s="73"/>
      <c r="H23" s="242">
        <v>1121</v>
      </c>
      <c r="I23" s="74">
        <f>H23*J23</f>
        <v>7847</v>
      </c>
      <c r="J23" s="213">
        <v>7</v>
      </c>
    </row>
    <row r="24" spans="1:16" s="197" customFormat="1" x14ac:dyDescent="0.2">
      <c r="A24" s="197">
        <v>13</v>
      </c>
      <c r="B24" s="50">
        <v>2020</v>
      </c>
      <c r="C24" s="50">
        <v>2020</v>
      </c>
      <c r="D24" s="50">
        <v>166</v>
      </c>
      <c r="E24" s="50" t="s">
        <v>439</v>
      </c>
      <c r="F24" s="53" t="s">
        <v>40</v>
      </c>
      <c r="G24" s="73"/>
      <c r="H24" s="242">
        <v>1121</v>
      </c>
      <c r="I24" s="74">
        <f>H24*J24</f>
        <v>4484</v>
      </c>
      <c r="J24" s="213">
        <v>4</v>
      </c>
    </row>
    <row r="25" spans="1:16" s="197" customFormat="1" x14ac:dyDescent="0.2">
      <c r="A25" s="197">
        <v>14</v>
      </c>
      <c r="B25" s="121">
        <v>2020</v>
      </c>
      <c r="C25" s="121">
        <v>2020</v>
      </c>
      <c r="D25" s="50">
        <v>167</v>
      </c>
      <c r="E25" s="50" t="s">
        <v>483</v>
      </c>
      <c r="F25" s="53" t="s">
        <v>14</v>
      </c>
      <c r="G25" s="73"/>
      <c r="H25" s="242">
        <v>95.83</v>
      </c>
      <c r="I25" s="74">
        <f>H25*J25</f>
        <v>3929.0299999999997</v>
      </c>
      <c r="J25" s="214">
        <v>41</v>
      </c>
      <c r="K25" s="243"/>
    </row>
    <row r="26" spans="1:16" s="197" customFormat="1" x14ac:dyDescent="0.2">
      <c r="A26" s="197">
        <v>15</v>
      </c>
      <c r="B26" s="72">
        <v>43659</v>
      </c>
      <c r="C26" s="72">
        <v>43659</v>
      </c>
      <c r="D26" s="50">
        <v>168</v>
      </c>
      <c r="E26" s="50" t="s">
        <v>99</v>
      </c>
      <c r="F26" s="53" t="s">
        <v>40</v>
      </c>
      <c r="G26" s="73"/>
      <c r="H26" s="242">
        <v>110</v>
      </c>
      <c r="I26" s="74">
        <f t="shared" ref="I26:I30" si="1">J26*H26</f>
        <v>12100</v>
      </c>
      <c r="J26" s="213">
        <v>110</v>
      </c>
    </row>
    <row r="27" spans="1:16" s="197" customFormat="1" x14ac:dyDescent="0.2">
      <c r="A27" s="197">
        <v>16</v>
      </c>
      <c r="B27" s="50">
        <v>2020</v>
      </c>
      <c r="C27" s="50">
        <v>2020</v>
      </c>
      <c r="D27" s="50">
        <v>169</v>
      </c>
      <c r="E27" s="50" t="s">
        <v>484</v>
      </c>
      <c r="F27" s="53" t="s">
        <v>235</v>
      </c>
      <c r="G27" s="50"/>
      <c r="H27" s="214">
        <v>55.7</v>
      </c>
      <c r="I27" s="74">
        <f t="shared" si="1"/>
        <v>163758</v>
      </c>
      <c r="J27" s="214">
        <v>2940</v>
      </c>
    </row>
    <row r="28" spans="1:16" s="197" customFormat="1" x14ac:dyDescent="0.2">
      <c r="A28" s="197">
        <v>17</v>
      </c>
      <c r="B28" s="481">
        <v>43659</v>
      </c>
      <c r="C28" s="481">
        <v>43659</v>
      </c>
      <c r="D28" s="106">
        <v>170</v>
      </c>
      <c r="E28" s="106" t="s">
        <v>97</v>
      </c>
      <c r="F28" s="434" t="s">
        <v>485</v>
      </c>
      <c r="G28" s="328"/>
      <c r="H28" s="616">
        <v>41.06</v>
      </c>
      <c r="I28" s="329">
        <f t="shared" si="1"/>
        <v>51242.880000000005</v>
      </c>
      <c r="J28" s="330">
        <v>1248</v>
      </c>
    </row>
    <row r="29" spans="1:16" s="197" customFormat="1" x14ac:dyDescent="0.2">
      <c r="A29" s="404">
        <v>19</v>
      </c>
      <c r="B29" s="121">
        <v>2021</v>
      </c>
      <c r="C29" s="121">
        <v>2021</v>
      </c>
      <c r="D29" s="50">
        <v>173</v>
      </c>
      <c r="E29" s="50" t="s">
        <v>589</v>
      </c>
      <c r="F29" s="53" t="s">
        <v>40</v>
      </c>
      <c r="G29" s="73"/>
      <c r="H29" s="242">
        <v>135.69999999999999</v>
      </c>
      <c r="I29" s="74">
        <f t="shared" si="1"/>
        <v>28361.3</v>
      </c>
      <c r="J29" s="213">
        <v>209</v>
      </c>
    </row>
    <row r="30" spans="1:16" s="197" customFormat="1" x14ac:dyDescent="0.2">
      <c r="A30" s="197">
        <v>21</v>
      </c>
      <c r="B30" s="121">
        <v>2021</v>
      </c>
      <c r="C30" s="121">
        <v>2021</v>
      </c>
      <c r="D30" s="50">
        <v>174</v>
      </c>
      <c r="E30" s="50" t="s">
        <v>588</v>
      </c>
      <c r="F30" s="53" t="s">
        <v>40</v>
      </c>
      <c r="G30" s="73"/>
      <c r="H30" s="74">
        <v>147.5</v>
      </c>
      <c r="I30" s="74">
        <f t="shared" si="1"/>
        <v>4425</v>
      </c>
      <c r="J30" s="213">
        <v>30</v>
      </c>
    </row>
    <row r="31" spans="1:16" s="543" customFormat="1" x14ac:dyDescent="0.2">
      <c r="A31" s="543">
        <v>21</v>
      </c>
      <c r="B31" s="53">
        <v>2020</v>
      </c>
      <c r="C31" s="53">
        <v>2020</v>
      </c>
      <c r="D31" s="50">
        <v>174</v>
      </c>
      <c r="E31" s="50" t="s">
        <v>459</v>
      </c>
      <c r="F31" s="53" t="s">
        <v>81</v>
      </c>
      <c r="G31" s="73"/>
      <c r="H31" s="242">
        <v>36.700000000000003</v>
      </c>
      <c r="I31" s="74">
        <f>H31*J31</f>
        <v>8330.9000000000015</v>
      </c>
      <c r="J31" s="214">
        <v>227</v>
      </c>
    </row>
    <row r="32" spans="1:16" s="197" customFormat="1" x14ac:dyDescent="0.2">
      <c r="A32" s="197">
        <v>22</v>
      </c>
      <c r="B32" s="121">
        <v>2020</v>
      </c>
      <c r="C32" s="121">
        <v>2020</v>
      </c>
      <c r="D32" s="50">
        <v>176</v>
      </c>
      <c r="E32" s="50" t="s">
        <v>488</v>
      </c>
      <c r="F32" s="53" t="s">
        <v>14</v>
      </c>
      <c r="G32" s="73"/>
      <c r="H32" s="242">
        <v>11.5</v>
      </c>
      <c r="I32" s="74">
        <f>H32*J32</f>
        <v>184000</v>
      </c>
      <c r="J32" s="214">
        <v>16000</v>
      </c>
    </row>
    <row r="33" spans="1:10" s="197" customFormat="1" x14ac:dyDescent="0.2">
      <c r="A33" s="197">
        <v>23</v>
      </c>
      <c r="B33" s="50">
        <v>2020</v>
      </c>
      <c r="C33" s="50">
        <v>2020</v>
      </c>
      <c r="D33" s="50">
        <v>177</v>
      </c>
      <c r="E33" s="50" t="s">
        <v>504</v>
      </c>
      <c r="F33" s="53" t="s">
        <v>14</v>
      </c>
      <c r="G33" s="50"/>
      <c r="H33" s="214">
        <v>1.68</v>
      </c>
      <c r="I33" s="74">
        <f>H33*J33</f>
        <v>9408</v>
      </c>
      <c r="J33" s="214">
        <v>5600</v>
      </c>
    </row>
    <row r="34" spans="1:10" s="543" customFormat="1" x14ac:dyDescent="0.2">
      <c r="A34" s="543">
        <v>24</v>
      </c>
      <c r="B34" s="72">
        <v>43795</v>
      </c>
      <c r="C34" s="72">
        <v>43795</v>
      </c>
      <c r="D34" s="50">
        <v>178</v>
      </c>
      <c r="E34" s="50" t="s">
        <v>44</v>
      </c>
      <c r="F34" s="53" t="s">
        <v>37</v>
      </c>
      <c r="G34" s="50"/>
      <c r="H34" s="242">
        <v>265.5</v>
      </c>
      <c r="I34" s="74">
        <f>J34*H34</f>
        <v>34515</v>
      </c>
      <c r="J34" s="213">
        <v>130</v>
      </c>
    </row>
    <row r="35" spans="1:10" s="197" customFormat="1" x14ac:dyDescent="0.2">
      <c r="A35" s="197">
        <v>25</v>
      </c>
      <c r="B35" s="121">
        <v>2020</v>
      </c>
      <c r="C35" s="121">
        <v>2020</v>
      </c>
      <c r="D35" s="50">
        <v>179</v>
      </c>
      <c r="E35" s="50" t="s">
        <v>489</v>
      </c>
      <c r="F35" s="53" t="s">
        <v>14</v>
      </c>
      <c r="G35" s="73"/>
      <c r="H35" s="242">
        <v>3.15</v>
      </c>
      <c r="I35" s="74">
        <f>H35*J35</f>
        <v>63000</v>
      </c>
      <c r="J35" s="214">
        <v>20000</v>
      </c>
    </row>
    <row r="36" spans="1:10" s="197" customFormat="1" x14ac:dyDescent="0.2">
      <c r="A36" s="197">
        <v>26</v>
      </c>
      <c r="B36" s="50">
        <v>2020</v>
      </c>
      <c r="C36" s="50">
        <v>2020</v>
      </c>
      <c r="D36" s="50">
        <v>180</v>
      </c>
      <c r="E36" s="50" t="s">
        <v>373</v>
      </c>
      <c r="F36" s="53" t="s">
        <v>14</v>
      </c>
      <c r="G36" s="73"/>
      <c r="H36" s="242">
        <v>304</v>
      </c>
      <c r="I36" s="74">
        <f>H36*J36</f>
        <v>1824</v>
      </c>
      <c r="J36" s="214">
        <v>6</v>
      </c>
    </row>
    <row r="37" spans="1:10" s="197" customFormat="1" x14ac:dyDescent="0.2">
      <c r="A37" s="197">
        <v>27</v>
      </c>
      <c r="B37" s="121">
        <v>2015</v>
      </c>
      <c r="C37" s="121">
        <v>2015</v>
      </c>
      <c r="D37" s="50">
        <v>181</v>
      </c>
      <c r="E37" s="50" t="s">
        <v>490</v>
      </c>
      <c r="F37" s="53" t="s">
        <v>14</v>
      </c>
      <c r="G37" s="73"/>
      <c r="H37" s="242">
        <v>105</v>
      </c>
      <c r="I37" s="74">
        <f>J37*H37</f>
        <v>420</v>
      </c>
      <c r="J37" s="213">
        <v>4</v>
      </c>
    </row>
    <row r="38" spans="1:10" s="197" customFormat="1" x14ac:dyDescent="0.2">
      <c r="B38" s="121">
        <v>2021</v>
      </c>
      <c r="C38" s="121">
        <v>2021</v>
      </c>
      <c r="D38" s="50">
        <v>183</v>
      </c>
      <c r="E38" s="50" t="s">
        <v>138</v>
      </c>
      <c r="F38" s="53" t="s">
        <v>14</v>
      </c>
      <c r="G38" s="73"/>
      <c r="H38" s="242">
        <v>713.9</v>
      </c>
      <c r="I38" s="74">
        <f>H38*J38</f>
        <v>3569.5</v>
      </c>
      <c r="J38" s="214">
        <v>5</v>
      </c>
    </row>
    <row r="39" spans="1:10" s="197" customFormat="1" x14ac:dyDescent="0.2">
      <c r="A39" s="197">
        <v>29</v>
      </c>
      <c r="B39" s="72">
        <v>43622</v>
      </c>
      <c r="C39" s="72">
        <v>43622</v>
      </c>
      <c r="D39" s="50">
        <v>184</v>
      </c>
      <c r="E39" s="50" t="s">
        <v>492</v>
      </c>
      <c r="F39" s="53" t="s">
        <v>14</v>
      </c>
      <c r="G39" s="50"/>
      <c r="H39" s="242">
        <v>2596</v>
      </c>
      <c r="I39" s="74">
        <f t="shared" ref="I39:I46" si="2">J39*H39</f>
        <v>7788</v>
      </c>
      <c r="J39" s="213">
        <v>3</v>
      </c>
    </row>
    <row r="40" spans="1:10" s="197" customFormat="1" x14ac:dyDescent="0.2">
      <c r="A40" s="197">
        <v>30</v>
      </c>
      <c r="B40" s="72">
        <v>43504</v>
      </c>
      <c r="C40" s="72">
        <v>43504</v>
      </c>
      <c r="D40" s="50">
        <v>185</v>
      </c>
      <c r="E40" s="50" t="s">
        <v>590</v>
      </c>
      <c r="F40" s="53" t="s">
        <v>10</v>
      </c>
      <c r="G40" s="73"/>
      <c r="H40" s="242">
        <v>2913</v>
      </c>
      <c r="I40" s="74">
        <f t="shared" si="2"/>
        <v>2913</v>
      </c>
      <c r="J40" s="213">
        <v>1</v>
      </c>
    </row>
    <row r="41" spans="1:10" s="197" customFormat="1" x14ac:dyDescent="0.2">
      <c r="A41" s="197">
        <v>31</v>
      </c>
      <c r="B41" s="121">
        <v>2020</v>
      </c>
      <c r="C41" s="121">
        <v>2020</v>
      </c>
      <c r="D41" s="50">
        <v>187</v>
      </c>
      <c r="E41" s="50" t="s">
        <v>43</v>
      </c>
      <c r="F41" s="53" t="s">
        <v>14</v>
      </c>
      <c r="G41" s="50"/>
      <c r="H41" s="242">
        <v>5240</v>
      </c>
      <c r="I41" s="74">
        <f t="shared" si="2"/>
        <v>41920</v>
      </c>
      <c r="J41" s="213">
        <v>8</v>
      </c>
    </row>
    <row r="42" spans="1:10" s="197" customFormat="1" x14ac:dyDescent="0.2">
      <c r="A42" s="197">
        <v>33</v>
      </c>
      <c r="B42" s="121">
        <v>2018</v>
      </c>
      <c r="C42" s="121">
        <v>2018</v>
      </c>
      <c r="D42" s="50">
        <v>188</v>
      </c>
      <c r="E42" s="50" t="s">
        <v>275</v>
      </c>
      <c r="F42" s="53" t="s">
        <v>14</v>
      </c>
      <c r="G42" s="50"/>
      <c r="H42" s="242">
        <v>716.85</v>
      </c>
      <c r="I42" s="74">
        <f t="shared" si="2"/>
        <v>4301.1000000000004</v>
      </c>
      <c r="J42" s="213">
        <v>6</v>
      </c>
    </row>
    <row r="43" spans="1:10" s="197" customFormat="1" x14ac:dyDescent="0.2">
      <c r="A43" s="197">
        <v>34</v>
      </c>
      <c r="B43" s="72">
        <v>43622</v>
      </c>
      <c r="C43" s="72">
        <v>43622</v>
      </c>
      <c r="D43" s="50">
        <v>189</v>
      </c>
      <c r="E43" s="50" t="s">
        <v>493</v>
      </c>
      <c r="F43" s="53" t="s">
        <v>14</v>
      </c>
      <c r="G43" s="50"/>
      <c r="H43" s="242">
        <v>722.75</v>
      </c>
      <c r="I43" s="74">
        <f t="shared" si="2"/>
        <v>1445.5</v>
      </c>
      <c r="J43" s="213">
        <v>2</v>
      </c>
    </row>
    <row r="44" spans="1:10" s="197" customFormat="1" x14ac:dyDescent="0.2">
      <c r="A44" s="197">
        <v>35</v>
      </c>
      <c r="B44" s="72">
        <v>43622</v>
      </c>
      <c r="C44" s="72">
        <v>43622</v>
      </c>
      <c r="D44" s="50">
        <v>190</v>
      </c>
      <c r="E44" s="50" t="s">
        <v>403</v>
      </c>
      <c r="F44" s="53" t="s">
        <v>14</v>
      </c>
      <c r="G44" s="50"/>
      <c r="H44" s="242">
        <v>722.75</v>
      </c>
      <c r="I44" s="74">
        <f t="shared" si="2"/>
        <v>1445.5</v>
      </c>
      <c r="J44" s="213">
        <v>2</v>
      </c>
    </row>
    <row r="45" spans="1:10" s="197" customFormat="1" x14ac:dyDescent="0.2">
      <c r="A45" s="197">
        <v>36</v>
      </c>
      <c r="B45" s="121">
        <v>2018</v>
      </c>
      <c r="C45" s="121">
        <v>2018</v>
      </c>
      <c r="D45" s="121">
        <v>191</v>
      </c>
      <c r="E45" s="50" t="s">
        <v>66</v>
      </c>
      <c r="F45" s="53" t="s">
        <v>10</v>
      </c>
      <c r="G45" s="50"/>
      <c r="H45" s="242">
        <v>1857</v>
      </c>
      <c r="I45" s="74">
        <f t="shared" si="2"/>
        <v>3714</v>
      </c>
      <c r="J45" s="213">
        <v>2</v>
      </c>
    </row>
    <row r="46" spans="1:10" s="197" customFormat="1" x14ac:dyDescent="0.2">
      <c r="A46" s="197">
        <v>37</v>
      </c>
      <c r="B46" s="121">
        <v>2020</v>
      </c>
      <c r="C46" s="121">
        <v>2020</v>
      </c>
      <c r="D46" s="50">
        <v>192</v>
      </c>
      <c r="E46" s="121" t="s">
        <v>410</v>
      </c>
      <c r="F46" s="238" t="s">
        <v>14</v>
      </c>
      <c r="G46" s="231"/>
      <c r="H46" s="232">
        <v>102.84</v>
      </c>
      <c r="I46" s="74">
        <f t="shared" si="2"/>
        <v>72605.040000000008</v>
      </c>
      <c r="J46" s="232">
        <v>706</v>
      </c>
    </row>
    <row r="47" spans="1:10" s="197" customFormat="1" x14ac:dyDescent="0.2">
      <c r="A47" s="197">
        <v>38</v>
      </c>
      <c r="B47" s="50">
        <v>2020</v>
      </c>
      <c r="C47" s="121">
        <v>2020</v>
      </c>
      <c r="D47" s="50">
        <v>194</v>
      </c>
      <c r="E47" s="50" t="s">
        <v>465</v>
      </c>
      <c r="F47" s="53" t="s">
        <v>14</v>
      </c>
      <c r="G47" s="73"/>
      <c r="H47" s="242">
        <v>81.900000000000006</v>
      </c>
      <c r="I47" s="74">
        <f>H47*J47</f>
        <v>14168.7</v>
      </c>
      <c r="J47" s="213">
        <v>173</v>
      </c>
    </row>
    <row r="48" spans="1:10" s="197" customFormat="1" x14ac:dyDescent="0.2">
      <c r="A48" s="197">
        <v>39</v>
      </c>
      <c r="B48" s="121">
        <v>2017</v>
      </c>
      <c r="C48" s="121">
        <v>2017</v>
      </c>
      <c r="D48" s="50">
        <v>200</v>
      </c>
      <c r="E48" s="50" t="s">
        <v>42</v>
      </c>
      <c r="F48" s="53" t="s">
        <v>14</v>
      </c>
      <c r="G48" s="50"/>
      <c r="H48" s="242">
        <v>56.05</v>
      </c>
      <c r="I48" s="74">
        <f>J48*H48</f>
        <v>10649.5</v>
      </c>
      <c r="J48" s="213">
        <v>190</v>
      </c>
    </row>
    <row r="49" spans="1:10" s="197" customFormat="1" x14ac:dyDescent="0.2">
      <c r="A49" s="197">
        <v>45</v>
      </c>
      <c r="B49" s="72">
        <v>43659</v>
      </c>
      <c r="C49" s="72">
        <v>43659</v>
      </c>
      <c r="D49" s="50">
        <v>201</v>
      </c>
      <c r="E49" s="50" t="s">
        <v>591</v>
      </c>
      <c r="F49" s="617" t="s">
        <v>14</v>
      </c>
      <c r="G49" s="73"/>
      <c r="H49" s="242">
        <v>165.2</v>
      </c>
      <c r="I49" s="74">
        <f>J49*H49</f>
        <v>4625.5999999999995</v>
      </c>
      <c r="J49" s="213">
        <v>28</v>
      </c>
    </row>
    <row r="50" spans="1:10" s="197" customFormat="1" x14ac:dyDescent="0.2">
      <c r="A50" s="197">
        <v>46</v>
      </c>
      <c r="B50" s="121">
        <v>2018</v>
      </c>
      <c r="C50" s="121">
        <v>2018</v>
      </c>
      <c r="D50" s="50">
        <v>202</v>
      </c>
      <c r="E50" s="50" t="s">
        <v>92</v>
      </c>
      <c r="F50" s="53" t="s">
        <v>14</v>
      </c>
      <c r="G50" s="73"/>
      <c r="H50" s="242">
        <v>141.6</v>
      </c>
      <c r="I50" s="74">
        <f>J50*H50</f>
        <v>13027.199999999999</v>
      </c>
      <c r="J50" s="213">
        <v>92</v>
      </c>
    </row>
    <row r="51" spans="1:10" s="197" customFormat="1" x14ac:dyDescent="0.2">
      <c r="A51" s="197">
        <v>47</v>
      </c>
      <c r="B51" s="53">
        <v>2021</v>
      </c>
      <c r="C51" s="53">
        <v>2021</v>
      </c>
      <c r="D51" s="50">
        <v>203</v>
      </c>
      <c r="E51" s="50" t="s">
        <v>79</v>
      </c>
      <c r="F51" s="53" t="s">
        <v>14</v>
      </c>
      <c r="G51" s="74"/>
      <c r="H51" s="242">
        <v>1.41</v>
      </c>
      <c r="I51" s="74">
        <f>H51*J51</f>
        <v>12436.199999999999</v>
      </c>
      <c r="J51" s="214">
        <v>8820</v>
      </c>
    </row>
    <row r="52" spans="1:10" s="197" customFormat="1" x14ac:dyDescent="0.2">
      <c r="A52" s="197">
        <v>48</v>
      </c>
      <c r="B52" s="72">
        <v>43659</v>
      </c>
      <c r="C52" s="72">
        <v>43659</v>
      </c>
      <c r="D52" s="50">
        <v>204</v>
      </c>
      <c r="E52" s="50" t="s">
        <v>96</v>
      </c>
      <c r="F52" s="53" t="s">
        <v>14</v>
      </c>
      <c r="G52" s="73"/>
      <c r="H52" s="242">
        <v>70.8</v>
      </c>
      <c r="I52" s="74">
        <f>J52*H52</f>
        <v>5380.8</v>
      </c>
      <c r="J52" s="213">
        <v>76</v>
      </c>
    </row>
    <row r="53" spans="1:10" s="197" customFormat="1" x14ac:dyDescent="0.2">
      <c r="A53" s="197">
        <v>49</v>
      </c>
      <c r="B53" s="121">
        <v>2017</v>
      </c>
      <c r="C53" s="121">
        <v>2017</v>
      </c>
      <c r="D53" s="50">
        <v>205</v>
      </c>
      <c r="E53" s="50" t="s">
        <v>18</v>
      </c>
      <c r="F53" s="53" t="s">
        <v>14</v>
      </c>
      <c r="G53" s="73"/>
      <c r="H53" s="242">
        <v>312.7</v>
      </c>
      <c r="I53" s="74">
        <f>J53*H53</f>
        <v>1876.1999999999998</v>
      </c>
      <c r="J53" s="213">
        <v>6</v>
      </c>
    </row>
    <row r="54" spans="1:10" s="197" customFormat="1" x14ac:dyDescent="0.2">
      <c r="A54" s="401">
        <v>50</v>
      </c>
      <c r="B54" s="72">
        <v>43659</v>
      </c>
      <c r="C54" s="72">
        <v>43659</v>
      </c>
      <c r="D54" s="50">
        <v>206</v>
      </c>
      <c r="E54" s="50" t="s">
        <v>93</v>
      </c>
      <c r="F54" s="53" t="s">
        <v>34</v>
      </c>
      <c r="G54" s="73"/>
      <c r="H54" s="242">
        <v>1625</v>
      </c>
      <c r="I54" s="74">
        <f>J54*H54</f>
        <v>11375</v>
      </c>
      <c r="J54" s="213">
        <v>7</v>
      </c>
    </row>
    <row r="55" spans="1:10" s="233" customFormat="1" x14ac:dyDescent="0.2">
      <c r="A55" s="197">
        <v>53</v>
      </c>
      <c r="B55" s="53">
        <v>2121</v>
      </c>
      <c r="C55" s="53">
        <v>2121</v>
      </c>
      <c r="D55" s="50">
        <v>207</v>
      </c>
      <c r="E55" s="50" t="s">
        <v>127</v>
      </c>
      <c r="F55" s="53" t="s">
        <v>81</v>
      </c>
      <c r="G55" s="73"/>
      <c r="H55" s="242">
        <v>29</v>
      </c>
      <c r="I55" s="74">
        <f>J55*H55</f>
        <v>261</v>
      </c>
      <c r="J55" s="213">
        <v>9</v>
      </c>
    </row>
    <row r="56" spans="1:10" s="197" customFormat="1" x14ac:dyDescent="0.2">
      <c r="B56" s="506">
        <v>2020</v>
      </c>
      <c r="C56" s="506">
        <v>2020</v>
      </c>
      <c r="D56" s="50">
        <v>211</v>
      </c>
      <c r="E56" s="74" t="s">
        <v>409</v>
      </c>
      <c r="F56" s="245" t="s">
        <v>440</v>
      </c>
      <c r="G56" s="74"/>
      <c r="H56" s="242">
        <v>590</v>
      </c>
      <c r="I56" s="74">
        <f>J56*H56</f>
        <v>1180</v>
      </c>
      <c r="J56" s="213">
        <v>2</v>
      </c>
    </row>
    <row r="57" spans="1:10" s="197" customFormat="1" x14ac:dyDescent="0.2">
      <c r="B57" s="50">
        <v>2020</v>
      </c>
      <c r="C57" s="50">
        <v>2020</v>
      </c>
      <c r="D57" s="50">
        <v>212</v>
      </c>
      <c r="E57" s="50" t="s">
        <v>461</v>
      </c>
      <c r="F57" s="53" t="s">
        <v>14</v>
      </c>
      <c r="G57" s="50"/>
      <c r="H57" s="214">
        <v>1.68</v>
      </c>
      <c r="I57" s="74">
        <f>H57*J57</f>
        <v>42000</v>
      </c>
      <c r="J57" s="214">
        <v>25000</v>
      </c>
    </row>
    <row r="58" spans="1:10" s="197" customFormat="1" x14ac:dyDescent="0.2">
      <c r="B58" s="238">
        <v>2021</v>
      </c>
      <c r="C58" s="238">
        <v>2021</v>
      </c>
      <c r="D58" s="50">
        <v>215</v>
      </c>
      <c r="E58" s="50" t="s">
        <v>149</v>
      </c>
      <c r="F58" s="53" t="s">
        <v>14</v>
      </c>
      <c r="G58" s="50"/>
      <c r="H58" s="242">
        <v>2596</v>
      </c>
      <c r="I58" s="74">
        <f>J58*H58</f>
        <v>5192</v>
      </c>
      <c r="J58" s="213">
        <v>2</v>
      </c>
    </row>
    <row r="59" spans="1:10" s="204" customFormat="1" x14ac:dyDescent="0.2">
      <c r="B59" s="238">
        <v>2021</v>
      </c>
      <c r="C59" s="238">
        <v>2021</v>
      </c>
      <c r="D59" s="50">
        <v>216</v>
      </c>
      <c r="E59" s="50" t="s">
        <v>561</v>
      </c>
      <c r="F59" s="53" t="s">
        <v>14</v>
      </c>
      <c r="G59" s="50"/>
      <c r="H59" s="242">
        <v>5400</v>
      </c>
      <c r="I59" s="74">
        <f>J59*H59</f>
        <v>32400</v>
      </c>
      <c r="J59" s="213">
        <v>6</v>
      </c>
    </row>
    <row r="60" spans="1:10" s="141" customFormat="1" x14ac:dyDescent="0.2">
      <c r="B60" s="121">
        <v>2021</v>
      </c>
      <c r="C60" s="121">
        <v>2021</v>
      </c>
      <c r="D60" s="50">
        <v>217</v>
      </c>
      <c r="E60" s="50" t="s">
        <v>556</v>
      </c>
      <c r="F60" s="53" t="s">
        <v>14</v>
      </c>
      <c r="G60" s="73"/>
      <c r="H60" s="242">
        <v>246.18</v>
      </c>
      <c r="I60" s="74">
        <f>H60*J60</f>
        <v>34711.379999999997</v>
      </c>
      <c r="J60" s="213">
        <v>141</v>
      </c>
    </row>
    <row r="61" spans="1:10" s="141" customFormat="1" x14ac:dyDescent="0.2">
      <c r="B61" s="53">
        <v>2020</v>
      </c>
      <c r="C61" s="53">
        <v>2020</v>
      </c>
      <c r="D61" s="50">
        <v>218</v>
      </c>
      <c r="E61" s="50" t="s">
        <v>369</v>
      </c>
      <c r="F61" s="53" t="s">
        <v>14</v>
      </c>
      <c r="G61" s="74"/>
      <c r="H61" s="242">
        <v>218</v>
      </c>
      <c r="I61" s="74">
        <f>H61*J61</f>
        <v>2834</v>
      </c>
      <c r="J61" s="214">
        <v>13</v>
      </c>
    </row>
    <row r="62" spans="1:10" s="81" customFormat="1" x14ac:dyDescent="0.2">
      <c r="A62" s="81">
        <v>116</v>
      </c>
      <c r="B62" s="237">
        <v>43567</v>
      </c>
      <c r="C62" s="237">
        <v>43567</v>
      </c>
      <c r="D62" s="50">
        <v>219</v>
      </c>
      <c r="E62" s="50" t="s">
        <v>89</v>
      </c>
      <c r="F62" s="53" t="s">
        <v>14</v>
      </c>
      <c r="G62" s="73"/>
      <c r="H62" s="242">
        <v>35.4</v>
      </c>
      <c r="I62" s="74">
        <f>J62*H62</f>
        <v>141.6</v>
      </c>
      <c r="J62" s="213">
        <v>4</v>
      </c>
    </row>
    <row r="63" spans="1:10" s="141" customFormat="1" x14ac:dyDescent="0.2">
      <c r="B63" s="67"/>
      <c r="C63" s="67"/>
      <c r="D63" s="67"/>
      <c r="E63" s="67"/>
      <c r="F63" s="67"/>
      <c r="G63" s="69"/>
      <c r="H63" s="549"/>
      <c r="I63" s="70"/>
      <c r="J63" s="212"/>
    </row>
    <row r="64" spans="1:10" s="141" customFormat="1" x14ac:dyDescent="0.2">
      <c r="B64" s="378"/>
      <c r="C64" s="378"/>
      <c r="D64" s="378"/>
      <c r="E64" s="378"/>
      <c r="F64" s="378"/>
      <c r="G64" s="86"/>
      <c r="H64" s="564"/>
      <c r="I64" s="565"/>
      <c r="J64" s="499"/>
    </row>
    <row r="65" spans="1:11" s="141" customFormat="1" x14ac:dyDescent="0.2">
      <c r="B65" s="378"/>
      <c r="C65" s="378"/>
      <c r="D65" s="378"/>
      <c r="E65" s="378"/>
      <c r="F65" s="378"/>
      <c r="G65" s="86"/>
      <c r="H65" s="564"/>
      <c r="I65" s="565"/>
      <c r="J65" s="499"/>
    </row>
    <row r="66" spans="1:11" s="141" customFormat="1" x14ac:dyDescent="0.2">
      <c r="B66" s="378"/>
      <c r="C66" s="378"/>
      <c r="D66" s="378"/>
      <c r="E66" s="378"/>
      <c r="F66" s="378"/>
      <c r="G66" s="86"/>
      <c r="H66" s="564"/>
      <c r="I66" s="565"/>
      <c r="J66" s="499"/>
    </row>
    <row r="67" spans="1:11" s="141" customFormat="1" x14ac:dyDescent="0.2">
      <c r="B67" s="378"/>
      <c r="C67" s="378"/>
      <c r="D67" s="378"/>
      <c r="E67" s="378"/>
      <c r="F67" s="378"/>
      <c r="G67" s="86"/>
      <c r="H67" s="564"/>
      <c r="I67" s="565"/>
      <c r="J67" s="499"/>
    </row>
    <row r="68" spans="1:11" s="141" customFormat="1" x14ac:dyDescent="0.2">
      <c r="B68" s="378"/>
      <c r="C68" s="378"/>
      <c r="D68" s="378"/>
      <c r="E68" s="378"/>
      <c r="F68" s="378"/>
      <c r="G68" s="86"/>
      <c r="H68" s="564"/>
      <c r="I68" s="565"/>
      <c r="J68" s="499"/>
    </row>
    <row r="69" spans="1:11" s="141" customFormat="1" ht="18.75" x14ac:dyDescent="0.3">
      <c r="B69" s="1055" t="s">
        <v>357</v>
      </c>
      <c r="C69" s="1055"/>
      <c r="D69" s="1055"/>
      <c r="E69" s="1055"/>
      <c r="F69" s="1055"/>
      <c r="G69" s="1055"/>
      <c r="H69" s="1055"/>
      <c r="I69" s="1055"/>
      <c r="J69" s="597"/>
    </row>
    <row r="70" spans="1:11" s="141" customFormat="1" ht="15" x14ac:dyDescent="0.25">
      <c r="B70" s="1054" t="s">
        <v>437</v>
      </c>
      <c r="C70" s="1054"/>
      <c r="D70" s="1054"/>
      <c r="E70" s="1054"/>
      <c r="F70" s="1054"/>
      <c r="G70" s="1054"/>
      <c r="H70" s="1054"/>
      <c r="I70" s="1054"/>
      <c r="J70" s="598"/>
    </row>
    <row r="71" spans="1:11" s="156" customFormat="1" ht="20.25" customHeight="1" x14ac:dyDescent="0.2">
      <c r="B71" s="1035" t="s">
        <v>436</v>
      </c>
      <c r="C71" s="1035"/>
      <c r="D71" s="1035"/>
      <c r="E71" s="1035"/>
      <c r="F71" s="1035"/>
      <c r="G71" s="1035"/>
      <c r="H71" s="1035"/>
      <c r="I71" s="1035"/>
      <c r="J71" s="599"/>
      <c r="K71" s="141"/>
    </row>
    <row r="72" spans="1:11" s="487" customFormat="1" ht="18.75" customHeight="1" thickBot="1" x14ac:dyDescent="0.25">
      <c r="B72" s="600"/>
      <c r="C72" s="601"/>
      <c r="D72" s="602"/>
      <c r="E72" s="602" t="s">
        <v>605</v>
      </c>
      <c r="F72" s="602"/>
      <c r="G72" s="603"/>
      <c r="H72" s="604"/>
      <c r="I72" s="604"/>
      <c r="J72" s="605"/>
      <c r="K72" s="479"/>
    </row>
    <row r="73" spans="1:11" s="141" customFormat="1" x14ac:dyDescent="0.2">
      <c r="B73" s="342" t="s">
        <v>1</v>
      </c>
      <c r="C73" s="342" t="s">
        <v>1</v>
      </c>
      <c r="D73" s="594" t="s">
        <v>344</v>
      </c>
      <c r="E73" s="594"/>
      <c r="F73" s="342" t="s">
        <v>4</v>
      </c>
      <c r="G73" s="635" t="s">
        <v>204</v>
      </c>
      <c r="H73" s="636" t="s">
        <v>6</v>
      </c>
      <c r="I73" s="636"/>
      <c r="J73" s="594"/>
      <c r="K73" s="71"/>
    </row>
    <row r="74" spans="1:11" s="141" customFormat="1" x14ac:dyDescent="0.2">
      <c r="B74" s="244" t="s">
        <v>342</v>
      </c>
      <c r="C74" s="244" t="s">
        <v>343</v>
      </c>
      <c r="D74" s="580" t="s">
        <v>345</v>
      </c>
      <c r="E74" s="67" t="s">
        <v>0</v>
      </c>
      <c r="F74" s="244" t="s">
        <v>5</v>
      </c>
      <c r="G74" s="629" t="s">
        <v>3</v>
      </c>
      <c r="H74" s="630" t="s">
        <v>7</v>
      </c>
      <c r="I74" s="630" t="s">
        <v>8</v>
      </c>
      <c r="J74" s="212" t="s">
        <v>346</v>
      </c>
      <c r="K74" s="71"/>
    </row>
    <row r="75" spans="1:11" s="141" customFormat="1" x14ac:dyDescent="0.2">
      <c r="B75" s="244"/>
      <c r="C75" s="244"/>
      <c r="D75" s="67"/>
      <c r="E75" s="67"/>
      <c r="F75" s="67"/>
      <c r="G75" s="69"/>
      <c r="H75" s="549"/>
      <c r="I75" s="70"/>
      <c r="J75" s="212"/>
      <c r="K75" s="71"/>
    </row>
    <row r="76" spans="1:11" s="378" customFormat="1" x14ac:dyDescent="0.2">
      <c r="B76" s="238">
        <v>2021</v>
      </c>
      <c r="C76" s="238">
        <v>2021</v>
      </c>
      <c r="D76" s="50">
        <v>220</v>
      </c>
      <c r="E76" s="121" t="s">
        <v>557</v>
      </c>
      <c r="F76" s="238" t="s">
        <v>14</v>
      </c>
      <c r="G76" s="231"/>
      <c r="H76" s="232">
        <v>11.5</v>
      </c>
      <c r="I76" s="74">
        <f>H76*J76</f>
        <v>23000</v>
      </c>
      <c r="J76" s="232">
        <v>2000</v>
      </c>
      <c r="K76" s="141"/>
    </row>
    <row r="77" spans="1:11" s="95" customFormat="1" x14ac:dyDescent="0.2">
      <c r="B77" s="238">
        <v>2021</v>
      </c>
      <c r="C77" s="238">
        <v>2021</v>
      </c>
      <c r="D77" s="50">
        <v>221</v>
      </c>
      <c r="E77" s="50" t="s">
        <v>181</v>
      </c>
      <c r="F77" s="53" t="s">
        <v>14</v>
      </c>
      <c r="G77" s="73"/>
      <c r="H77" s="242">
        <v>17.7</v>
      </c>
      <c r="I77" s="74">
        <f>H77*J77</f>
        <v>3610.7999999999997</v>
      </c>
      <c r="J77" s="213">
        <v>204</v>
      </c>
      <c r="K77" s="81"/>
    </row>
    <row r="78" spans="1:11" s="95" customFormat="1" ht="12" customHeight="1" x14ac:dyDescent="0.2">
      <c r="B78" s="72">
        <v>43567</v>
      </c>
      <c r="C78" s="72">
        <v>43567</v>
      </c>
      <c r="D78" s="50">
        <v>222</v>
      </c>
      <c r="E78" s="50" t="s">
        <v>47</v>
      </c>
      <c r="F78" s="53" t="s">
        <v>14</v>
      </c>
      <c r="G78" s="73"/>
      <c r="H78" s="242">
        <v>16.52</v>
      </c>
      <c r="I78" s="74">
        <f>J78*H78</f>
        <v>7252.28</v>
      </c>
      <c r="J78" s="213">
        <v>439</v>
      </c>
      <c r="K78" s="81"/>
    </row>
    <row r="79" spans="1:11" s="81" customFormat="1" x14ac:dyDescent="0.2">
      <c r="B79" s="238">
        <v>2021</v>
      </c>
      <c r="C79" s="238">
        <v>2021</v>
      </c>
      <c r="D79" s="50">
        <v>223</v>
      </c>
      <c r="E79" s="50" t="s">
        <v>560</v>
      </c>
      <c r="F79" s="53" t="s">
        <v>14</v>
      </c>
      <c r="G79" s="73"/>
      <c r="H79" s="242">
        <v>34.25</v>
      </c>
      <c r="I79" s="74">
        <f>H79*J79</f>
        <v>3219.5</v>
      </c>
      <c r="J79" s="213">
        <v>94</v>
      </c>
    </row>
    <row r="80" spans="1:11" s="81" customFormat="1" x14ac:dyDescent="0.2">
      <c r="A80" s="256">
        <v>54</v>
      </c>
      <c r="B80" s="53">
        <v>2020</v>
      </c>
      <c r="C80" s="53">
        <v>2020</v>
      </c>
      <c r="D80" s="50">
        <v>226</v>
      </c>
      <c r="E80" s="50" t="s">
        <v>419</v>
      </c>
      <c r="F80" s="53" t="s">
        <v>14</v>
      </c>
      <c r="G80" s="50"/>
      <c r="H80" s="214">
        <v>6.44</v>
      </c>
      <c r="I80" s="74">
        <f>H80*J80</f>
        <v>270.48</v>
      </c>
      <c r="J80" s="214">
        <v>42</v>
      </c>
    </row>
    <row r="81" spans="1:16" s="256" customFormat="1" x14ac:dyDescent="0.2">
      <c r="A81" s="81">
        <v>55</v>
      </c>
      <c r="B81" s="238">
        <v>2018</v>
      </c>
      <c r="C81" s="238">
        <v>2018</v>
      </c>
      <c r="D81" s="50">
        <v>228</v>
      </c>
      <c r="E81" s="50" t="s">
        <v>95</v>
      </c>
      <c r="F81" s="53" t="s">
        <v>14</v>
      </c>
      <c r="G81" s="73"/>
      <c r="H81" s="242">
        <v>590</v>
      </c>
      <c r="I81" s="74">
        <f>J81*H81</f>
        <v>3540</v>
      </c>
      <c r="J81" s="213">
        <v>6</v>
      </c>
      <c r="K81" s="81"/>
      <c r="L81" s="81"/>
      <c r="M81" s="81"/>
      <c r="N81" s="81"/>
      <c r="O81" s="81"/>
      <c r="P81" s="81"/>
    </row>
    <row r="82" spans="1:16" x14ac:dyDescent="0.2">
      <c r="A82" s="61">
        <v>56</v>
      </c>
      <c r="B82" s="53">
        <v>2020</v>
      </c>
      <c r="C82" s="238">
        <v>2020</v>
      </c>
      <c r="D82" s="50">
        <v>229</v>
      </c>
      <c r="E82" s="50" t="s">
        <v>467</v>
      </c>
      <c r="F82" s="53" t="s">
        <v>14</v>
      </c>
      <c r="G82" s="73"/>
      <c r="H82" s="242">
        <v>167.63</v>
      </c>
      <c r="I82" s="74">
        <f>H82*J82</f>
        <v>6537.57</v>
      </c>
      <c r="J82" s="213">
        <v>39</v>
      </c>
    </row>
    <row r="83" spans="1:16" s="81" customFormat="1" x14ac:dyDescent="0.2">
      <c r="A83" s="81">
        <v>57</v>
      </c>
      <c r="B83" s="238">
        <v>2018</v>
      </c>
      <c r="C83" s="238">
        <v>2018</v>
      </c>
      <c r="D83" s="50">
        <v>230</v>
      </c>
      <c r="E83" s="50" t="s">
        <v>61</v>
      </c>
      <c r="F83" s="53" t="s">
        <v>14</v>
      </c>
      <c r="G83" s="73"/>
      <c r="H83" s="242">
        <v>129</v>
      </c>
      <c r="I83" s="74">
        <f>J83*H83</f>
        <v>258000</v>
      </c>
      <c r="J83" s="213">
        <v>2000</v>
      </c>
    </row>
    <row r="84" spans="1:16" s="81" customFormat="1" x14ac:dyDescent="0.2">
      <c r="A84" s="81">
        <v>8</v>
      </c>
      <c r="B84" s="53">
        <v>2020</v>
      </c>
      <c r="C84" s="238">
        <v>2020</v>
      </c>
      <c r="D84" s="50">
        <v>231</v>
      </c>
      <c r="E84" s="50" t="s">
        <v>494</v>
      </c>
      <c r="F84" s="53" t="s">
        <v>14</v>
      </c>
      <c r="G84" s="73"/>
      <c r="H84" s="242">
        <v>4897</v>
      </c>
      <c r="I84" s="74">
        <f>H84*J84</f>
        <v>44073</v>
      </c>
      <c r="J84" s="213">
        <v>9</v>
      </c>
    </row>
    <row r="85" spans="1:16" s="81" customFormat="1" x14ac:dyDescent="0.2">
      <c r="A85" s="262">
        <v>62</v>
      </c>
      <c r="B85" s="53">
        <v>2021</v>
      </c>
      <c r="C85" s="238">
        <v>2021</v>
      </c>
      <c r="D85" s="50">
        <v>235</v>
      </c>
      <c r="E85" s="50" t="s">
        <v>470</v>
      </c>
      <c r="F85" s="53" t="s">
        <v>14</v>
      </c>
      <c r="G85" s="73"/>
      <c r="H85" s="242">
        <v>2930</v>
      </c>
      <c r="I85" s="74">
        <f>H85*J85</f>
        <v>64460</v>
      </c>
      <c r="J85" s="214">
        <v>22</v>
      </c>
    </row>
    <row r="86" spans="1:16" s="81" customFormat="1" x14ac:dyDescent="0.2">
      <c r="A86" s="81">
        <v>64</v>
      </c>
      <c r="B86" s="238">
        <v>2021</v>
      </c>
      <c r="C86" s="238">
        <v>2021</v>
      </c>
      <c r="D86" s="50">
        <v>236</v>
      </c>
      <c r="E86" s="50" t="s">
        <v>267</v>
      </c>
      <c r="F86" s="53" t="s">
        <v>14</v>
      </c>
      <c r="G86" s="73"/>
      <c r="H86" s="242">
        <v>1331.48</v>
      </c>
      <c r="I86" s="74">
        <f>J86*H86</f>
        <v>10651.84</v>
      </c>
      <c r="J86" s="213">
        <v>8</v>
      </c>
    </row>
    <row r="87" spans="1:16" s="81" customFormat="1" x14ac:dyDescent="0.2">
      <c r="A87" s="81">
        <v>65</v>
      </c>
      <c r="B87" s="237">
        <v>2020</v>
      </c>
      <c r="C87" s="237">
        <v>2020</v>
      </c>
      <c r="D87" s="50">
        <v>237</v>
      </c>
      <c r="E87" s="50" t="s">
        <v>39</v>
      </c>
      <c r="F87" s="53" t="s">
        <v>14</v>
      </c>
      <c r="G87" s="73"/>
      <c r="H87" s="242">
        <v>18.309999999999999</v>
      </c>
      <c r="I87" s="74">
        <f>J87*H87</f>
        <v>4211.2999999999993</v>
      </c>
      <c r="J87" s="213">
        <v>230</v>
      </c>
    </row>
    <row r="88" spans="1:16" s="81" customFormat="1" x14ac:dyDescent="0.2">
      <c r="A88" s="81">
        <v>66</v>
      </c>
      <c r="B88" s="53">
        <v>2020</v>
      </c>
      <c r="C88" s="238">
        <v>2020</v>
      </c>
      <c r="D88" s="50">
        <v>239</v>
      </c>
      <c r="E88" s="50" t="s">
        <v>12</v>
      </c>
      <c r="F88" s="53" t="s">
        <v>14</v>
      </c>
      <c r="G88" s="73"/>
      <c r="H88" s="242">
        <v>1062</v>
      </c>
      <c r="I88" s="74">
        <f>H88*J88</f>
        <v>21240</v>
      </c>
      <c r="J88" s="213">
        <v>20</v>
      </c>
    </row>
    <row r="89" spans="1:16" s="81" customFormat="1" x14ac:dyDescent="0.2">
      <c r="A89" s="81">
        <v>68</v>
      </c>
      <c r="B89" s="237">
        <v>43622</v>
      </c>
      <c r="C89" s="237">
        <v>43622</v>
      </c>
      <c r="D89" s="50">
        <v>241</v>
      </c>
      <c r="E89" s="50" t="s">
        <v>307</v>
      </c>
      <c r="F89" s="53" t="s">
        <v>14</v>
      </c>
      <c r="G89" s="73"/>
      <c r="H89" s="242">
        <v>722.75</v>
      </c>
      <c r="I89" s="74">
        <f>J89*H89</f>
        <v>1445.5</v>
      </c>
      <c r="J89" s="213">
        <v>2</v>
      </c>
    </row>
    <row r="90" spans="1:16" s="81" customFormat="1" x14ac:dyDescent="0.2">
      <c r="A90" s="81">
        <v>71</v>
      </c>
      <c r="B90" s="237">
        <v>43622</v>
      </c>
      <c r="C90" s="237">
        <v>43622</v>
      </c>
      <c r="D90" s="50">
        <v>243</v>
      </c>
      <c r="E90" s="50" t="s">
        <v>167</v>
      </c>
      <c r="F90" s="53" t="s">
        <v>14</v>
      </c>
      <c r="G90" s="50"/>
      <c r="H90" s="242">
        <v>722.75</v>
      </c>
      <c r="I90" s="74">
        <f>J90*H90</f>
        <v>1445.5</v>
      </c>
      <c r="J90" s="213">
        <v>2</v>
      </c>
    </row>
    <row r="91" spans="1:16" s="81" customFormat="1" x14ac:dyDescent="0.2">
      <c r="A91" s="81">
        <v>72</v>
      </c>
      <c r="B91" s="53">
        <v>2020</v>
      </c>
      <c r="C91" s="53">
        <v>2020</v>
      </c>
      <c r="D91" s="50">
        <v>244</v>
      </c>
      <c r="E91" s="50" t="s">
        <v>414</v>
      </c>
      <c r="F91" s="53" t="s">
        <v>497</v>
      </c>
      <c r="G91" s="50"/>
      <c r="H91" s="214">
        <v>374.25</v>
      </c>
      <c r="I91" s="74">
        <f>H91*J91</f>
        <v>7490613.75</v>
      </c>
      <c r="J91" s="214">
        <v>20015</v>
      </c>
    </row>
    <row r="92" spans="1:16" s="81" customFormat="1" x14ac:dyDescent="0.2">
      <c r="A92" s="81">
        <v>73</v>
      </c>
      <c r="B92" s="237">
        <v>43622</v>
      </c>
      <c r="C92" s="237">
        <v>43622</v>
      </c>
      <c r="D92" s="50">
        <v>245</v>
      </c>
      <c r="E92" s="50" t="s">
        <v>495</v>
      </c>
      <c r="F92" s="53" t="s">
        <v>14</v>
      </c>
      <c r="G92" s="50"/>
      <c r="H92" s="242">
        <v>3556.22</v>
      </c>
      <c r="I92" s="74">
        <f>J92*H92</f>
        <v>17781.099999999999</v>
      </c>
      <c r="J92" s="213">
        <v>5</v>
      </c>
    </row>
    <row r="93" spans="1:16" s="81" customFormat="1" ht="12" customHeight="1" x14ac:dyDescent="0.2">
      <c r="A93" s="81">
        <v>76</v>
      </c>
      <c r="B93" s="237">
        <v>43588</v>
      </c>
      <c r="C93" s="237">
        <v>43588</v>
      </c>
      <c r="D93" s="50">
        <v>247</v>
      </c>
      <c r="E93" s="50" t="s">
        <v>23</v>
      </c>
      <c r="F93" s="53" t="s">
        <v>37</v>
      </c>
      <c r="G93" s="50"/>
      <c r="H93" s="242">
        <v>258</v>
      </c>
      <c r="I93" s="74">
        <f>J93*H93</f>
        <v>7998</v>
      </c>
      <c r="J93" s="213">
        <v>31</v>
      </c>
    </row>
    <row r="94" spans="1:16" s="81" customFormat="1" x14ac:dyDescent="0.2">
      <c r="A94" s="81">
        <v>77</v>
      </c>
      <c r="B94" s="237">
        <v>43622</v>
      </c>
      <c r="C94" s="237">
        <v>43622</v>
      </c>
      <c r="D94" s="50">
        <v>248</v>
      </c>
      <c r="E94" s="50" t="s">
        <v>135</v>
      </c>
      <c r="F94" s="53" t="s">
        <v>14</v>
      </c>
      <c r="G94" s="73"/>
      <c r="H94" s="242">
        <v>2088.6</v>
      </c>
      <c r="I94" s="74">
        <f>J94*H94</f>
        <v>4177.2</v>
      </c>
      <c r="J94" s="213">
        <v>2</v>
      </c>
    </row>
    <row r="95" spans="1:16" s="81" customFormat="1" x14ac:dyDescent="0.2">
      <c r="A95" s="81">
        <v>80</v>
      </c>
      <c r="B95" s="237">
        <v>43622</v>
      </c>
      <c r="C95" s="237">
        <v>43622</v>
      </c>
      <c r="D95" s="50">
        <v>250</v>
      </c>
      <c r="E95" s="50" t="s">
        <v>498</v>
      </c>
      <c r="F95" s="53" t="s">
        <v>14</v>
      </c>
      <c r="G95" s="50"/>
      <c r="H95" s="242">
        <v>1325.52</v>
      </c>
      <c r="I95" s="74">
        <f>J95*H95</f>
        <v>2651.04</v>
      </c>
      <c r="J95" s="213">
        <v>2</v>
      </c>
    </row>
    <row r="96" spans="1:16" s="81" customFormat="1" x14ac:dyDescent="0.2">
      <c r="A96" s="81">
        <v>81</v>
      </c>
      <c r="B96" s="237">
        <v>43567</v>
      </c>
      <c r="C96" s="237">
        <v>43567</v>
      </c>
      <c r="D96" s="50">
        <v>251</v>
      </c>
      <c r="E96" s="50" t="s">
        <v>401</v>
      </c>
      <c r="F96" s="53" t="s">
        <v>14</v>
      </c>
      <c r="G96" s="73"/>
      <c r="H96" s="242">
        <v>92.04</v>
      </c>
      <c r="I96" s="74">
        <f>J96*H96</f>
        <v>27059.760000000002</v>
      </c>
      <c r="J96" s="213">
        <v>294</v>
      </c>
    </row>
    <row r="97" spans="1:16" s="81" customFormat="1" x14ac:dyDescent="0.2">
      <c r="A97" s="81">
        <v>82</v>
      </c>
      <c r="B97" s="53">
        <v>2021</v>
      </c>
      <c r="C97" s="53">
        <v>2021</v>
      </c>
      <c r="D97" s="50">
        <v>252</v>
      </c>
      <c r="E97" s="50" t="s">
        <v>371</v>
      </c>
      <c r="F97" s="53" t="s">
        <v>14</v>
      </c>
      <c r="G97" s="73"/>
      <c r="H97" s="242">
        <v>31</v>
      </c>
      <c r="I97" s="74">
        <f>H97*J97</f>
        <v>5425</v>
      </c>
      <c r="J97" s="214">
        <v>175</v>
      </c>
      <c r="K97" s="262"/>
    </row>
    <row r="98" spans="1:16" s="81" customFormat="1" x14ac:dyDescent="0.2">
      <c r="A98" s="81">
        <v>83</v>
      </c>
      <c r="B98" s="53">
        <v>2020</v>
      </c>
      <c r="C98" s="53">
        <v>2020</v>
      </c>
      <c r="D98" s="50">
        <v>260</v>
      </c>
      <c r="E98" s="50" t="s">
        <v>416</v>
      </c>
      <c r="F98" s="53" t="s">
        <v>14</v>
      </c>
      <c r="G98" s="50"/>
      <c r="H98" s="214">
        <v>7.67</v>
      </c>
      <c r="I98" s="74">
        <f>H98*J98</f>
        <v>30680</v>
      </c>
      <c r="J98" s="214">
        <v>4000</v>
      </c>
    </row>
    <row r="99" spans="1:16" s="81" customFormat="1" x14ac:dyDescent="0.2">
      <c r="A99" s="262">
        <v>84</v>
      </c>
      <c r="B99" s="53">
        <v>2020</v>
      </c>
      <c r="C99" s="53">
        <v>2020</v>
      </c>
      <c r="D99" s="50">
        <v>262</v>
      </c>
      <c r="E99" s="50" t="s">
        <v>558</v>
      </c>
      <c r="F99" s="53" t="s">
        <v>14</v>
      </c>
      <c r="G99" s="50"/>
      <c r="H99" s="214">
        <v>6.11</v>
      </c>
      <c r="I99" s="74">
        <f>H99*J99</f>
        <v>1613.0400000000002</v>
      </c>
      <c r="J99" s="214">
        <v>264</v>
      </c>
    </row>
    <row r="100" spans="1:16" s="262" customFormat="1" x14ac:dyDescent="0.2">
      <c r="A100" s="81">
        <v>85</v>
      </c>
      <c r="B100" s="238">
        <v>2021</v>
      </c>
      <c r="C100" s="238">
        <v>2021</v>
      </c>
      <c r="D100" s="50">
        <v>263</v>
      </c>
      <c r="E100" s="50" t="s">
        <v>80</v>
      </c>
      <c r="F100" s="53" t="s">
        <v>81</v>
      </c>
      <c r="G100" s="50"/>
      <c r="H100" s="242">
        <v>21.24</v>
      </c>
      <c r="I100" s="74">
        <f>J100*H100</f>
        <v>23109.119999999999</v>
      </c>
      <c r="J100" s="213">
        <v>1088</v>
      </c>
      <c r="K100" s="81"/>
    </row>
    <row r="101" spans="1:16" s="81" customFormat="1" x14ac:dyDescent="0.2">
      <c r="A101" s="81">
        <v>86</v>
      </c>
      <c r="B101" s="238">
        <v>2021</v>
      </c>
      <c r="C101" s="238">
        <v>2021</v>
      </c>
      <c r="D101" s="50">
        <v>264</v>
      </c>
      <c r="E101" s="50" t="s">
        <v>84</v>
      </c>
      <c r="F101" s="53" t="s">
        <v>81</v>
      </c>
      <c r="G101" s="50"/>
      <c r="H101" s="242">
        <v>24.78</v>
      </c>
      <c r="I101" s="74">
        <f>J101*H101</f>
        <v>21682.5</v>
      </c>
      <c r="J101" s="213">
        <v>875</v>
      </c>
    </row>
    <row r="102" spans="1:16" s="81" customFormat="1" x14ac:dyDescent="0.2">
      <c r="A102" s="81">
        <v>87</v>
      </c>
      <c r="B102" s="53">
        <v>2021</v>
      </c>
      <c r="C102" s="238">
        <v>2021</v>
      </c>
      <c r="D102" s="50">
        <v>265</v>
      </c>
      <c r="E102" s="50" t="s">
        <v>466</v>
      </c>
      <c r="F102" s="53" t="s">
        <v>14</v>
      </c>
      <c r="G102" s="73"/>
      <c r="H102" s="242">
        <v>21.24</v>
      </c>
      <c r="I102" s="74">
        <f>H102*J102</f>
        <v>1975.32</v>
      </c>
      <c r="J102" s="213">
        <v>93</v>
      </c>
    </row>
    <row r="103" spans="1:16" s="81" customFormat="1" x14ac:dyDescent="0.2">
      <c r="A103" s="81">
        <v>88</v>
      </c>
      <c r="B103" s="238">
        <v>2020</v>
      </c>
      <c r="C103" s="238">
        <v>2020</v>
      </c>
      <c r="D103" s="50">
        <v>266</v>
      </c>
      <c r="E103" s="50" t="s">
        <v>586</v>
      </c>
      <c r="F103" s="53" t="s">
        <v>14</v>
      </c>
      <c r="G103" s="73"/>
      <c r="H103" s="242">
        <v>28.32</v>
      </c>
      <c r="I103" s="74">
        <f>H103*J103</f>
        <v>38486.879999999997</v>
      </c>
      <c r="J103" s="214">
        <v>1359</v>
      </c>
    </row>
    <row r="104" spans="1:16" s="81" customFormat="1" x14ac:dyDescent="0.2">
      <c r="A104" s="81">
        <v>96</v>
      </c>
      <c r="B104" s="238">
        <v>2018</v>
      </c>
      <c r="C104" s="238">
        <v>2018</v>
      </c>
      <c r="D104" s="50">
        <v>267</v>
      </c>
      <c r="E104" s="50" t="s">
        <v>472</v>
      </c>
      <c r="F104" s="53" t="s">
        <v>34</v>
      </c>
      <c r="G104" s="73"/>
      <c r="H104" s="242">
        <v>1293.28</v>
      </c>
      <c r="I104" s="74">
        <f>J104*H104</f>
        <v>2586.56</v>
      </c>
      <c r="J104" s="213">
        <v>2</v>
      </c>
    </row>
    <row r="105" spans="1:16" s="81" customFormat="1" x14ac:dyDescent="0.2">
      <c r="A105" s="264">
        <v>98</v>
      </c>
      <c r="B105" s="238">
        <v>2018</v>
      </c>
      <c r="C105" s="238">
        <v>2018</v>
      </c>
      <c r="D105" s="50">
        <v>268</v>
      </c>
      <c r="E105" s="50" t="s">
        <v>36</v>
      </c>
      <c r="F105" s="53" t="s">
        <v>14</v>
      </c>
      <c r="G105" s="73"/>
      <c r="H105" s="242">
        <v>1.22</v>
      </c>
      <c r="I105" s="74">
        <f>J105*H105</f>
        <v>28792</v>
      </c>
      <c r="J105" s="213">
        <v>23600</v>
      </c>
    </row>
    <row r="106" spans="1:16" s="264" customFormat="1" x14ac:dyDescent="0.2">
      <c r="A106" s="81">
        <v>99</v>
      </c>
      <c r="B106" s="53">
        <v>2020</v>
      </c>
      <c r="C106" s="53">
        <v>2020</v>
      </c>
      <c r="D106" s="50">
        <v>269</v>
      </c>
      <c r="E106" s="50" t="s">
        <v>434</v>
      </c>
      <c r="F106" s="53" t="s">
        <v>14</v>
      </c>
      <c r="G106" s="50"/>
      <c r="H106" s="214">
        <v>390.6</v>
      </c>
      <c r="I106" s="74">
        <f>H106*J106</f>
        <v>1953</v>
      </c>
      <c r="J106" s="214">
        <v>5</v>
      </c>
      <c r="K106" s="81"/>
      <c r="L106" s="81"/>
      <c r="M106" s="81"/>
      <c r="N106" s="81"/>
      <c r="O106" s="81"/>
      <c r="P106" s="81"/>
    </row>
    <row r="107" spans="1:16" s="81" customFormat="1" x14ac:dyDescent="0.2">
      <c r="A107" s="264">
        <v>100</v>
      </c>
      <c r="B107" s="237">
        <v>43567</v>
      </c>
      <c r="C107" s="237">
        <v>43567</v>
      </c>
      <c r="D107" s="50">
        <v>271</v>
      </c>
      <c r="E107" s="50" t="s">
        <v>131</v>
      </c>
      <c r="F107" s="53" t="s">
        <v>14</v>
      </c>
      <c r="G107" s="73"/>
      <c r="H107" s="242">
        <v>3.98</v>
      </c>
      <c r="I107" s="74">
        <f>J107*H107</f>
        <v>378.1</v>
      </c>
      <c r="J107" s="213">
        <v>95</v>
      </c>
    </row>
    <row r="108" spans="1:16" s="264" customFormat="1" x14ac:dyDescent="0.2">
      <c r="A108" s="81">
        <v>101</v>
      </c>
      <c r="B108" s="237">
        <v>43567</v>
      </c>
      <c r="C108" s="237">
        <v>43567</v>
      </c>
      <c r="D108" s="231">
        <v>272</v>
      </c>
      <c r="E108" s="50" t="s">
        <v>402</v>
      </c>
      <c r="F108" s="53" t="s">
        <v>14</v>
      </c>
      <c r="G108" s="73"/>
      <c r="H108" s="242">
        <v>109.4</v>
      </c>
      <c r="I108" s="74">
        <f>J108*H108</f>
        <v>328.20000000000005</v>
      </c>
      <c r="J108" s="213">
        <v>3</v>
      </c>
      <c r="K108" s="81"/>
      <c r="L108" s="81"/>
      <c r="M108" s="81"/>
      <c r="N108" s="81"/>
      <c r="O108" s="81"/>
      <c r="P108" s="81"/>
    </row>
    <row r="109" spans="1:16" s="81" customFormat="1" x14ac:dyDescent="0.2">
      <c r="B109" s="238">
        <v>2021</v>
      </c>
      <c r="C109" s="238">
        <v>2021</v>
      </c>
      <c r="D109" s="50">
        <v>273</v>
      </c>
      <c r="E109" s="50" t="s">
        <v>30</v>
      </c>
      <c r="F109" s="53" t="s">
        <v>10</v>
      </c>
      <c r="G109" s="73"/>
      <c r="H109" s="242">
        <v>141.6</v>
      </c>
      <c r="I109" s="74">
        <f>J109*H109</f>
        <v>9487.1999999999989</v>
      </c>
      <c r="J109" s="213">
        <v>67</v>
      </c>
    </row>
    <row r="110" spans="1:16" s="81" customFormat="1" x14ac:dyDescent="0.2">
      <c r="A110" s="81">
        <v>103</v>
      </c>
      <c r="B110" s="237">
        <v>43567</v>
      </c>
      <c r="C110" s="237">
        <v>43567</v>
      </c>
      <c r="D110" s="50">
        <v>274</v>
      </c>
      <c r="E110" s="50" t="s">
        <v>129</v>
      </c>
      <c r="F110" s="53" t="s">
        <v>14</v>
      </c>
      <c r="G110" s="73"/>
      <c r="H110" s="242">
        <v>5.08</v>
      </c>
      <c r="I110" s="74">
        <f>J110*H110</f>
        <v>60.96</v>
      </c>
      <c r="J110" s="213">
        <v>12</v>
      </c>
    </row>
    <row r="111" spans="1:16" s="81" customFormat="1" x14ac:dyDescent="0.2">
      <c r="A111" s="81">
        <v>104</v>
      </c>
      <c r="B111" s="53">
        <v>2020</v>
      </c>
      <c r="C111" s="53">
        <v>2020</v>
      </c>
      <c r="D111" s="50">
        <v>275</v>
      </c>
      <c r="E111" s="50" t="s">
        <v>380</v>
      </c>
      <c r="F111" s="53" t="s">
        <v>14</v>
      </c>
      <c r="G111" s="73"/>
      <c r="H111" s="242">
        <v>141.6</v>
      </c>
      <c r="I111" s="74">
        <f>H111*J111</f>
        <v>15576</v>
      </c>
      <c r="J111" s="214">
        <v>110</v>
      </c>
    </row>
    <row r="112" spans="1:16" s="81" customFormat="1" x14ac:dyDescent="0.2">
      <c r="A112" s="81">
        <v>105</v>
      </c>
      <c r="B112" s="53">
        <v>2021</v>
      </c>
      <c r="C112" s="53">
        <v>2021</v>
      </c>
      <c r="D112" s="50">
        <v>277</v>
      </c>
      <c r="E112" s="50" t="s">
        <v>87</v>
      </c>
      <c r="F112" s="53" t="s">
        <v>14</v>
      </c>
      <c r="G112" s="73"/>
      <c r="H112" s="242">
        <v>9</v>
      </c>
      <c r="I112" s="74">
        <f>H112*J112</f>
        <v>2439</v>
      </c>
      <c r="J112" s="214">
        <v>271</v>
      </c>
    </row>
    <row r="113" spans="2:11" s="81" customFormat="1" x14ac:dyDescent="0.2">
      <c r="B113" s="237">
        <v>43567</v>
      </c>
      <c r="C113" s="237">
        <v>43567</v>
      </c>
      <c r="D113" s="50">
        <v>278</v>
      </c>
      <c r="E113" s="50" t="s">
        <v>166</v>
      </c>
      <c r="F113" s="53" t="s">
        <v>14</v>
      </c>
      <c r="G113" s="73"/>
      <c r="H113" s="242">
        <v>8.26</v>
      </c>
      <c r="I113" s="74">
        <f>J113*H113</f>
        <v>2775.36</v>
      </c>
      <c r="J113" s="213">
        <v>336</v>
      </c>
    </row>
    <row r="114" spans="2:11" s="81" customFormat="1" x14ac:dyDescent="0.2">
      <c r="B114" s="237">
        <v>43567</v>
      </c>
      <c r="C114" s="237">
        <v>43567</v>
      </c>
      <c r="D114" s="50">
        <v>280</v>
      </c>
      <c r="E114" s="50" t="s">
        <v>126</v>
      </c>
      <c r="F114" s="53" t="s">
        <v>81</v>
      </c>
      <c r="G114" s="73"/>
      <c r="H114" s="242">
        <v>33</v>
      </c>
      <c r="I114" s="74">
        <f>J114*H114</f>
        <v>198</v>
      </c>
      <c r="J114" s="213">
        <v>6</v>
      </c>
      <c r="K114" s="256"/>
    </row>
    <row r="115" spans="2:11" s="81" customFormat="1" x14ac:dyDescent="0.2">
      <c r="B115" s="238">
        <v>2021</v>
      </c>
      <c r="C115" s="238">
        <v>2021</v>
      </c>
      <c r="D115" s="50">
        <v>281</v>
      </c>
      <c r="E115" s="50" t="s">
        <v>559</v>
      </c>
      <c r="F115" s="53" t="s">
        <v>14</v>
      </c>
      <c r="G115" s="73"/>
      <c r="H115" s="242">
        <v>42</v>
      </c>
      <c r="I115" s="74">
        <f>J115*H115</f>
        <v>11130</v>
      </c>
      <c r="J115" s="213">
        <v>265</v>
      </c>
      <c r="K115" s="256"/>
    </row>
    <row r="116" spans="2:11" s="256" customFormat="1" x14ac:dyDescent="0.2">
      <c r="B116" s="238">
        <v>2021</v>
      </c>
      <c r="C116" s="53">
        <v>2021</v>
      </c>
      <c r="D116" s="50">
        <v>291</v>
      </c>
      <c r="E116" s="50" t="s">
        <v>562</v>
      </c>
      <c r="F116" s="53" t="s">
        <v>14</v>
      </c>
      <c r="G116" s="73"/>
      <c r="H116" s="242">
        <v>2550</v>
      </c>
      <c r="I116" s="74">
        <f>H116*J116</f>
        <v>38250</v>
      </c>
      <c r="J116" s="214">
        <v>15</v>
      </c>
    </row>
    <row r="117" spans="2:11" s="256" customFormat="1" x14ac:dyDescent="0.2">
      <c r="B117" s="238">
        <v>2021</v>
      </c>
      <c r="C117" s="238">
        <v>2021</v>
      </c>
      <c r="D117" s="50">
        <v>293</v>
      </c>
      <c r="E117" s="121" t="s">
        <v>566</v>
      </c>
      <c r="F117" s="238" t="s">
        <v>14</v>
      </c>
      <c r="G117" s="231"/>
      <c r="H117" s="232">
        <v>57.25</v>
      </c>
      <c r="I117" s="74">
        <f>H117*J117</f>
        <v>1202.25</v>
      </c>
      <c r="J117" s="232">
        <v>21</v>
      </c>
    </row>
    <row r="118" spans="2:11" s="256" customFormat="1" x14ac:dyDescent="0.2">
      <c r="B118" s="238">
        <v>2021</v>
      </c>
      <c r="C118" s="238">
        <v>2021</v>
      </c>
      <c r="D118" s="50">
        <v>294</v>
      </c>
      <c r="E118" s="121" t="s">
        <v>567</v>
      </c>
      <c r="F118" s="238" t="s">
        <v>14</v>
      </c>
      <c r="G118" s="231"/>
      <c r="H118" s="232">
        <v>13.25</v>
      </c>
      <c r="I118" s="74">
        <f>H118*J118</f>
        <v>5763.75</v>
      </c>
      <c r="J118" s="232">
        <v>435</v>
      </c>
    </row>
    <row r="119" spans="2:11" s="331" customFormat="1" x14ac:dyDescent="0.2">
      <c r="B119" s="238">
        <v>2021</v>
      </c>
      <c r="C119" s="238">
        <v>2021</v>
      </c>
      <c r="D119" s="50">
        <v>295</v>
      </c>
      <c r="E119" s="121" t="s">
        <v>568</v>
      </c>
      <c r="F119" s="238" t="s">
        <v>14</v>
      </c>
      <c r="G119" s="231"/>
      <c r="H119" s="232">
        <v>170.4</v>
      </c>
      <c r="I119" s="74">
        <f>H119*J119</f>
        <v>7838.4000000000005</v>
      </c>
      <c r="J119" s="232">
        <v>46</v>
      </c>
    </row>
    <row r="120" spans="2:11" s="331" customFormat="1" x14ac:dyDescent="0.2">
      <c r="B120" s="238">
        <v>2021</v>
      </c>
      <c r="C120" s="238">
        <v>2021</v>
      </c>
      <c r="D120" s="50">
        <v>296</v>
      </c>
      <c r="E120" s="50" t="s">
        <v>555</v>
      </c>
      <c r="F120" s="53" t="s">
        <v>14</v>
      </c>
      <c r="G120" s="50"/>
      <c r="H120" s="242">
        <v>11</v>
      </c>
      <c r="I120" s="74">
        <f>J120*H120</f>
        <v>4268</v>
      </c>
      <c r="J120" s="213">
        <v>388</v>
      </c>
      <c r="K120" s="141"/>
    </row>
    <row r="121" spans="2:11" s="331" customFormat="1" x14ac:dyDescent="0.2">
      <c r="B121" s="53">
        <v>2021</v>
      </c>
      <c r="C121" s="53">
        <v>2021</v>
      </c>
      <c r="D121" s="50">
        <v>297</v>
      </c>
      <c r="E121" s="50" t="s">
        <v>368</v>
      </c>
      <c r="F121" s="53" t="s">
        <v>14</v>
      </c>
      <c r="G121" s="74"/>
      <c r="H121" s="242">
        <v>3.5</v>
      </c>
      <c r="I121" s="74">
        <f>H121*J121</f>
        <v>26775</v>
      </c>
      <c r="J121" s="214">
        <v>7650</v>
      </c>
      <c r="K121" s="141"/>
    </row>
    <row r="122" spans="2:11" s="331" customFormat="1" x14ac:dyDescent="0.2">
      <c r="B122" s="237"/>
      <c r="C122" s="237"/>
      <c r="D122" s="50"/>
      <c r="E122" s="50"/>
      <c r="F122" s="50"/>
      <c r="G122" s="73"/>
      <c r="H122" s="242"/>
      <c r="I122" s="74"/>
      <c r="J122" s="213"/>
      <c r="K122" s="156"/>
    </row>
    <row r="123" spans="2:11" s="141" customFormat="1" x14ac:dyDescent="0.2">
      <c r="B123" s="278"/>
      <c r="C123" s="278"/>
      <c r="D123" s="156"/>
      <c r="E123" s="156"/>
      <c r="F123" s="156"/>
      <c r="G123" s="160"/>
      <c r="H123" s="550"/>
      <c r="I123" s="158"/>
      <c r="J123" s="277"/>
      <c r="K123" s="156"/>
    </row>
    <row r="124" spans="2:11" s="141" customFormat="1" x14ac:dyDescent="0.2">
      <c r="B124" s="278"/>
      <c r="C124" s="278"/>
      <c r="D124" s="156"/>
      <c r="E124" s="156"/>
      <c r="F124" s="156"/>
      <c r="G124" s="160"/>
      <c r="H124" s="550"/>
      <c r="I124" s="158"/>
      <c r="J124" s="277"/>
      <c r="K124" s="156"/>
    </row>
    <row r="125" spans="2:11" s="141" customFormat="1" x14ac:dyDescent="0.2">
      <c r="B125" s="278"/>
      <c r="C125" s="278"/>
      <c r="D125" s="156"/>
      <c r="E125" s="156"/>
      <c r="F125" s="156"/>
      <c r="G125" s="160"/>
      <c r="H125" s="550"/>
      <c r="I125" s="158"/>
      <c r="J125" s="277"/>
      <c r="K125" s="156"/>
    </row>
    <row r="126" spans="2:11" s="141" customFormat="1" x14ac:dyDescent="0.2">
      <c r="B126" s="278"/>
      <c r="C126" s="278"/>
      <c r="D126" s="156"/>
      <c r="E126" s="156"/>
      <c r="F126" s="156"/>
      <c r="G126" s="160"/>
      <c r="H126" s="550"/>
      <c r="I126" s="158"/>
      <c r="J126" s="277"/>
      <c r="K126" s="156"/>
    </row>
    <row r="127" spans="2:11" s="141" customFormat="1" x14ac:dyDescent="0.2">
      <c r="B127" s="278"/>
      <c r="C127" s="278"/>
      <c r="D127" s="156"/>
      <c r="E127" s="156"/>
      <c r="F127" s="156"/>
      <c r="G127" s="160"/>
      <c r="H127" s="550"/>
      <c r="I127" s="158"/>
      <c r="J127" s="277"/>
      <c r="K127" s="156"/>
    </row>
    <row r="128" spans="2:11" s="141" customFormat="1" x14ac:dyDescent="0.2">
      <c r="B128" s="278"/>
      <c r="C128" s="278"/>
      <c r="D128" s="156"/>
      <c r="E128" s="156"/>
      <c r="F128" s="156"/>
      <c r="G128" s="160"/>
      <c r="H128" s="550"/>
      <c r="I128" s="158"/>
      <c r="J128" s="277"/>
      <c r="K128" s="156"/>
    </row>
    <row r="129" spans="1:11" s="156" customFormat="1" x14ac:dyDescent="0.2">
      <c r="H129" s="551"/>
      <c r="I129" s="158"/>
      <c r="J129" s="551"/>
      <c r="K129" s="141"/>
    </row>
    <row r="130" spans="1:11" s="156" customFormat="1" x14ac:dyDescent="0.2">
      <c r="H130" s="551"/>
      <c r="I130" s="158"/>
      <c r="J130" s="551"/>
      <c r="K130" s="141"/>
    </row>
    <row r="131" spans="1:11" s="156" customFormat="1" x14ac:dyDescent="0.2">
      <c r="H131" s="551"/>
      <c r="I131" s="158"/>
      <c r="J131" s="551"/>
      <c r="K131" s="141"/>
    </row>
    <row r="132" spans="1:11" s="156" customFormat="1" x14ac:dyDescent="0.2">
      <c r="H132" s="551"/>
      <c r="I132" s="158"/>
      <c r="J132" s="551"/>
      <c r="K132" s="141"/>
    </row>
    <row r="133" spans="1:11" s="156" customFormat="1" ht="12" thickBot="1" x14ac:dyDescent="0.25">
      <c r="H133" s="551"/>
      <c r="I133" s="158"/>
      <c r="J133" s="551"/>
      <c r="K133" s="141"/>
    </row>
    <row r="134" spans="1:11" s="141" customFormat="1" ht="18.75" x14ac:dyDescent="0.3">
      <c r="B134" s="1049" t="s">
        <v>357</v>
      </c>
      <c r="C134" s="1050"/>
      <c r="D134" s="1050"/>
      <c r="E134" s="1050"/>
      <c r="F134" s="1050"/>
      <c r="G134" s="1050"/>
      <c r="H134" s="1050"/>
      <c r="I134" s="1050"/>
      <c r="J134" s="344"/>
      <c r="K134" s="378"/>
    </row>
    <row r="135" spans="1:11" s="135" customFormat="1" ht="15" x14ac:dyDescent="0.25">
      <c r="B135" s="494" t="s">
        <v>569</v>
      </c>
      <c r="C135" s="495"/>
      <c r="D135" s="495"/>
      <c r="E135" s="495"/>
      <c r="F135" s="495"/>
      <c r="G135" s="495"/>
      <c r="H135" s="495"/>
      <c r="I135" s="621"/>
      <c r="J135" s="496"/>
    </row>
    <row r="136" spans="1:11" s="141" customFormat="1" x14ac:dyDescent="0.2">
      <c r="B136" s="497" t="s">
        <v>570</v>
      </c>
      <c r="C136" s="498"/>
      <c r="D136" s="498"/>
      <c r="E136" s="498"/>
      <c r="F136" s="498"/>
      <c r="G136" s="498"/>
      <c r="H136" s="498"/>
      <c r="I136" s="622"/>
      <c r="J136" s="346"/>
    </row>
    <row r="137" spans="1:11" s="71" customFormat="1" x14ac:dyDescent="0.2">
      <c r="B137" s="642" t="s">
        <v>457</v>
      </c>
      <c r="C137" s="611" t="s">
        <v>606</v>
      </c>
      <c r="D137" s="609"/>
      <c r="E137" s="609"/>
      <c r="F137" s="631"/>
      <c r="G137" s="632"/>
      <c r="H137" s="633"/>
      <c r="I137" s="634"/>
      <c r="J137" s="610"/>
    </row>
    <row r="138" spans="1:11" s="585" customFormat="1" ht="8.25" x14ac:dyDescent="0.15">
      <c r="B138" s="244" t="s">
        <v>1</v>
      </c>
      <c r="C138" s="244" t="s">
        <v>1</v>
      </c>
      <c r="D138" s="580" t="s">
        <v>344</v>
      </c>
      <c r="E138" s="580"/>
      <c r="F138" s="244" t="s">
        <v>4</v>
      </c>
      <c r="G138" s="629" t="s">
        <v>204</v>
      </c>
      <c r="H138" s="630" t="s">
        <v>6</v>
      </c>
      <c r="I138" s="630"/>
      <c r="J138" s="581"/>
      <c r="K138" s="586"/>
    </row>
    <row r="139" spans="1:11" s="585" customFormat="1" x14ac:dyDescent="0.2">
      <c r="B139" s="244" t="s">
        <v>342</v>
      </c>
      <c r="C139" s="244" t="s">
        <v>343</v>
      </c>
      <c r="D139" s="580" t="s">
        <v>345</v>
      </c>
      <c r="E139" s="67" t="s">
        <v>0</v>
      </c>
      <c r="F139" s="244" t="s">
        <v>5</v>
      </c>
      <c r="G139" s="629" t="s">
        <v>3</v>
      </c>
      <c r="H139" s="630" t="s">
        <v>7</v>
      </c>
      <c r="I139" s="630" t="s">
        <v>8</v>
      </c>
      <c r="J139" s="212" t="s">
        <v>346</v>
      </c>
      <c r="K139" s="586"/>
    </row>
    <row r="140" spans="1:11" s="141" customFormat="1" x14ac:dyDescent="0.2">
      <c r="B140" s="244"/>
      <c r="C140" s="244"/>
      <c r="D140" s="67"/>
      <c r="E140" s="67"/>
      <c r="F140" s="67"/>
      <c r="G140" s="69"/>
      <c r="H140" s="549"/>
      <c r="I140" s="70"/>
      <c r="J140" s="212"/>
      <c r="K140" s="61"/>
    </row>
    <row r="141" spans="1:11" s="141" customFormat="1" x14ac:dyDescent="0.2">
      <c r="B141" s="53">
        <v>2020</v>
      </c>
      <c r="C141" s="53">
        <v>2020</v>
      </c>
      <c r="D141" s="50">
        <v>298</v>
      </c>
      <c r="E141" s="50" t="s">
        <v>411</v>
      </c>
      <c r="F141" s="245" t="s">
        <v>14</v>
      </c>
      <c r="G141" s="73"/>
      <c r="H141" s="242">
        <v>10</v>
      </c>
      <c r="I141" s="74">
        <f>H141*J141</f>
        <v>25000</v>
      </c>
      <c r="J141" s="213">
        <v>2500</v>
      </c>
      <c r="K141" s="61"/>
    </row>
    <row r="142" spans="1:11" s="81" customFormat="1" x14ac:dyDescent="0.2">
      <c r="A142" s="81">
        <v>117</v>
      </c>
      <c r="B142" s="237">
        <v>43622</v>
      </c>
      <c r="C142" s="237">
        <v>43622</v>
      </c>
      <c r="D142" s="50">
        <v>299</v>
      </c>
      <c r="E142" s="50" t="s">
        <v>147</v>
      </c>
      <c r="F142" s="53" t="s">
        <v>14</v>
      </c>
      <c r="G142" s="50"/>
      <c r="H142" s="242">
        <v>2466.1999999999998</v>
      </c>
      <c r="I142" s="74">
        <f>J142*H142</f>
        <v>7398.5999999999995</v>
      </c>
      <c r="J142" s="213">
        <v>3</v>
      </c>
    </row>
    <row r="143" spans="1:11" s="81" customFormat="1" x14ac:dyDescent="0.2">
      <c r="A143" s="81">
        <v>119</v>
      </c>
      <c r="B143" s="53">
        <v>2021</v>
      </c>
      <c r="C143" s="53">
        <v>2021</v>
      </c>
      <c r="D143" s="50">
        <v>300</v>
      </c>
      <c r="E143" s="50" t="s">
        <v>510</v>
      </c>
      <c r="F143" s="53" t="s">
        <v>14</v>
      </c>
      <c r="G143" s="74"/>
      <c r="H143" s="242">
        <v>3.37</v>
      </c>
      <c r="I143" s="74">
        <f>H143*J143</f>
        <v>25864.75</v>
      </c>
      <c r="J143" s="214">
        <v>7675</v>
      </c>
    </row>
    <row r="144" spans="1:11" s="81" customFormat="1" x14ac:dyDescent="0.2">
      <c r="A144" s="81">
        <v>123</v>
      </c>
      <c r="B144" s="53">
        <v>2020</v>
      </c>
      <c r="C144" s="53">
        <v>2020</v>
      </c>
      <c r="D144" s="50">
        <v>301</v>
      </c>
      <c r="E144" s="50" t="s">
        <v>475</v>
      </c>
      <c r="F144" s="53" t="s">
        <v>14</v>
      </c>
      <c r="G144" s="50"/>
      <c r="H144" s="214">
        <v>12.98</v>
      </c>
      <c r="I144" s="74">
        <f>J144*H144</f>
        <v>2647.92</v>
      </c>
      <c r="J144" s="214">
        <v>204</v>
      </c>
    </row>
    <row r="145" spans="1:16" s="81" customFormat="1" x14ac:dyDescent="0.2">
      <c r="A145" s="81">
        <v>127</v>
      </c>
      <c r="B145" s="53">
        <v>2020</v>
      </c>
      <c r="C145" s="53">
        <v>2020</v>
      </c>
      <c r="D145" s="50">
        <v>302</v>
      </c>
      <c r="E145" s="50" t="s">
        <v>512</v>
      </c>
      <c r="F145" s="53" t="s">
        <v>14</v>
      </c>
      <c r="G145" s="73"/>
      <c r="H145" s="242">
        <v>235.62</v>
      </c>
      <c r="I145" s="74">
        <f t="shared" ref="I145:I150" si="3">H145*J145</f>
        <v>28274.400000000001</v>
      </c>
      <c r="J145" s="214">
        <v>120</v>
      </c>
    </row>
    <row r="146" spans="1:16" s="81" customFormat="1" x14ac:dyDescent="0.2">
      <c r="A146" s="81">
        <v>129</v>
      </c>
      <c r="B146" s="53">
        <v>2020</v>
      </c>
      <c r="C146" s="53">
        <v>2020</v>
      </c>
      <c r="D146" s="50">
        <v>303</v>
      </c>
      <c r="E146" s="50" t="s">
        <v>514</v>
      </c>
      <c r="F146" s="53" t="s">
        <v>14</v>
      </c>
      <c r="G146" s="73"/>
      <c r="H146" s="242">
        <v>942</v>
      </c>
      <c r="I146" s="74">
        <f t="shared" si="3"/>
        <v>1884</v>
      </c>
      <c r="J146" s="214">
        <v>2</v>
      </c>
    </row>
    <row r="147" spans="1:16" s="81" customFormat="1" x14ac:dyDescent="0.2">
      <c r="A147" s="81">
        <v>130</v>
      </c>
      <c r="B147" s="53">
        <v>2020</v>
      </c>
      <c r="C147" s="53">
        <v>2020</v>
      </c>
      <c r="D147" s="50">
        <v>304</v>
      </c>
      <c r="E147" s="50" t="s">
        <v>515</v>
      </c>
      <c r="F147" s="53" t="s">
        <v>14</v>
      </c>
      <c r="G147" s="73"/>
      <c r="H147" s="242">
        <v>325</v>
      </c>
      <c r="I147" s="74">
        <f t="shared" si="3"/>
        <v>1950</v>
      </c>
      <c r="J147" s="214">
        <v>6</v>
      </c>
    </row>
    <row r="148" spans="1:16" s="81" customFormat="1" x14ac:dyDescent="0.2">
      <c r="A148" s="81">
        <v>131</v>
      </c>
      <c r="B148" s="53">
        <v>2020</v>
      </c>
      <c r="C148" s="53">
        <v>2020</v>
      </c>
      <c r="D148" s="50">
        <v>305</v>
      </c>
      <c r="E148" s="50" t="s">
        <v>516</v>
      </c>
      <c r="F148" s="53" t="s">
        <v>14</v>
      </c>
      <c r="G148" s="73"/>
      <c r="H148" s="242">
        <v>25</v>
      </c>
      <c r="I148" s="74">
        <f t="shared" si="3"/>
        <v>500</v>
      </c>
      <c r="J148" s="214">
        <v>20</v>
      </c>
      <c r="P148" s="81" t="s">
        <v>457</v>
      </c>
    </row>
    <row r="149" spans="1:16" s="81" customFormat="1" x14ac:dyDescent="0.2">
      <c r="A149" s="81">
        <v>132</v>
      </c>
      <c r="B149" s="53">
        <v>2020</v>
      </c>
      <c r="C149" s="53">
        <v>2020</v>
      </c>
      <c r="D149" s="50">
        <v>306</v>
      </c>
      <c r="E149" s="50" t="s">
        <v>517</v>
      </c>
      <c r="F149" s="53" t="s">
        <v>14</v>
      </c>
      <c r="G149" s="73"/>
      <c r="H149" s="242">
        <v>10</v>
      </c>
      <c r="I149" s="74">
        <f t="shared" si="3"/>
        <v>200</v>
      </c>
      <c r="J149" s="214">
        <v>20</v>
      </c>
      <c r="P149" s="81" t="s">
        <v>457</v>
      </c>
    </row>
    <row r="150" spans="1:16" s="81" customFormat="1" x14ac:dyDescent="0.2">
      <c r="A150" s="81">
        <v>133</v>
      </c>
      <c r="B150" s="53">
        <v>2020</v>
      </c>
      <c r="C150" s="53">
        <v>2020</v>
      </c>
      <c r="D150" s="50">
        <v>307</v>
      </c>
      <c r="E150" s="50" t="s">
        <v>518</v>
      </c>
      <c r="F150" s="53" t="s">
        <v>45</v>
      </c>
      <c r="G150" s="73"/>
      <c r="H150" s="242">
        <v>512.86</v>
      </c>
      <c r="I150" s="74">
        <f t="shared" si="3"/>
        <v>20514.400000000001</v>
      </c>
      <c r="J150" s="214">
        <v>40</v>
      </c>
      <c r="P150" s="81" t="s">
        <v>457</v>
      </c>
    </row>
    <row r="151" spans="1:16" s="81" customFormat="1" x14ac:dyDescent="0.2">
      <c r="A151" s="81">
        <v>134</v>
      </c>
      <c r="B151" s="237">
        <v>43622</v>
      </c>
      <c r="C151" s="237">
        <v>43622</v>
      </c>
      <c r="D151" s="50">
        <v>308</v>
      </c>
      <c r="E151" s="50" t="s">
        <v>548</v>
      </c>
      <c r="F151" s="53" t="s">
        <v>14</v>
      </c>
      <c r="G151" s="50"/>
      <c r="H151" s="242">
        <v>2466.1999999999998</v>
      </c>
      <c r="I151" s="74">
        <f>J151*H151</f>
        <v>14797.199999999999</v>
      </c>
      <c r="J151" s="213">
        <v>6</v>
      </c>
      <c r="P151" s="81" t="s">
        <v>457</v>
      </c>
    </row>
    <row r="152" spans="1:16" s="81" customFormat="1" x14ac:dyDescent="0.2">
      <c r="A152" s="81">
        <v>135</v>
      </c>
      <c r="B152" s="53">
        <v>2021</v>
      </c>
      <c r="C152" s="53">
        <v>2021</v>
      </c>
      <c r="D152" s="50">
        <v>309</v>
      </c>
      <c r="E152" s="50" t="s">
        <v>549</v>
      </c>
      <c r="F152" s="53" t="s">
        <v>14</v>
      </c>
      <c r="G152" s="73"/>
      <c r="H152" s="242">
        <v>55</v>
      </c>
      <c r="I152" s="74">
        <f>J152*H152</f>
        <v>5500</v>
      </c>
      <c r="J152" s="214">
        <v>100</v>
      </c>
      <c r="P152" s="81" t="s">
        <v>457</v>
      </c>
    </row>
    <row r="153" spans="1:16" s="197" customFormat="1" x14ac:dyDescent="0.2">
      <c r="A153" s="197">
        <v>136</v>
      </c>
      <c r="B153" s="53">
        <v>2021</v>
      </c>
      <c r="C153" s="53">
        <v>2021</v>
      </c>
      <c r="D153" s="50">
        <v>310</v>
      </c>
      <c r="E153" s="50" t="s">
        <v>372</v>
      </c>
      <c r="F153" s="53" t="s">
        <v>14</v>
      </c>
      <c r="G153" s="73"/>
      <c r="H153" s="242">
        <v>9</v>
      </c>
      <c r="I153" s="74">
        <f t="shared" ref="I153:I158" si="4">H153*J153</f>
        <v>2205</v>
      </c>
      <c r="J153" s="214">
        <v>245</v>
      </c>
      <c r="P153" s="197" t="s">
        <v>457</v>
      </c>
    </row>
    <row r="154" spans="1:16" s="197" customFormat="1" x14ac:dyDescent="0.2">
      <c r="A154" s="197">
        <v>137</v>
      </c>
      <c r="B154" s="53">
        <v>2021</v>
      </c>
      <c r="C154" s="53">
        <v>2021</v>
      </c>
      <c r="D154" s="50">
        <v>311</v>
      </c>
      <c r="E154" s="50" t="s">
        <v>85</v>
      </c>
      <c r="F154" s="53" t="s">
        <v>14</v>
      </c>
      <c r="G154" s="73"/>
      <c r="H154" s="242">
        <v>9</v>
      </c>
      <c r="I154" s="74">
        <f t="shared" si="4"/>
        <v>1161</v>
      </c>
      <c r="J154" s="214">
        <v>129</v>
      </c>
      <c r="P154" s="197" t="s">
        <v>457</v>
      </c>
    </row>
    <row r="155" spans="1:16" s="197" customFormat="1" x14ac:dyDescent="0.2">
      <c r="B155" s="238">
        <v>2021</v>
      </c>
      <c r="C155" s="238">
        <v>2021</v>
      </c>
      <c r="D155" s="50">
        <v>312</v>
      </c>
      <c r="E155" s="50" t="s">
        <v>573</v>
      </c>
      <c r="F155" s="53" t="s">
        <v>14</v>
      </c>
      <c r="G155" s="50"/>
      <c r="H155" s="242">
        <v>170</v>
      </c>
      <c r="I155" s="74">
        <f t="shared" si="4"/>
        <v>1700</v>
      </c>
      <c r="J155" s="213">
        <v>10</v>
      </c>
    </row>
    <row r="156" spans="1:16" s="197" customFormat="1" x14ac:dyDescent="0.2">
      <c r="A156" s="197">
        <v>71</v>
      </c>
      <c r="B156" s="238">
        <v>2021</v>
      </c>
      <c r="C156" s="238">
        <v>2021</v>
      </c>
      <c r="D156" s="50">
        <v>313</v>
      </c>
      <c r="E156" s="50" t="s">
        <v>574</v>
      </c>
      <c r="F156" s="53" t="s">
        <v>14</v>
      </c>
      <c r="G156" s="50"/>
      <c r="H156" s="242">
        <v>8850</v>
      </c>
      <c r="I156" s="74">
        <f t="shared" si="4"/>
        <v>247800</v>
      </c>
      <c r="J156" s="213">
        <v>28</v>
      </c>
    </row>
    <row r="157" spans="1:16" s="197" customFormat="1" x14ac:dyDescent="0.2">
      <c r="B157" s="238">
        <v>2021</v>
      </c>
      <c r="C157" s="238">
        <v>2021</v>
      </c>
      <c r="D157" s="121">
        <v>314</v>
      </c>
      <c r="E157" s="121" t="s">
        <v>575</v>
      </c>
      <c r="F157" s="238" t="s">
        <v>235</v>
      </c>
      <c r="G157" s="231"/>
      <c r="H157" s="618">
        <v>790</v>
      </c>
      <c r="I157" s="74">
        <f t="shared" si="4"/>
        <v>1580</v>
      </c>
      <c r="J157" s="232">
        <v>2</v>
      </c>
    </row>
    <row r="158" spans="1:16" s="197" customFormat="1" x14ac:dyDescent="0.2">
      <c r="A158" s="197">
        <v>106</v>
      </c>
      <c r="B158" s="237">
        <v>2021</v>
      </c>
      <c r="C158" s="237">
        <v>2021</v>
      </c>
      <c r="D158" s="50">
        <v>315</v>
      </c>
      <c r="E158" s="50" t="s">
        <v>576</v>
      </c>
      <c r="F158" s="53" t="s">
        <v>14</v>
      </c>
      <c r="G158" s="73"/>
      <c r="H158" s="618">
        <v>89</v>
      </c>
      <c r="I158" s="74">
        <f t="shared" si="4"/>
        <v>2759</v>
      </c>
      <c r="J158" s="213">
        <v>31</v>
      </c>
    </row>
    <row r="159" spans="1:16" s="197" customFormat="1" x14ac:dyDescent="0.2">
      <c r="A159" s="197">
        <v>150</v>
      </c>
      <c r="B159" s="121">
        <v>2021</v>
      </c>
      <c r="C159" s="121">
        <v>2021</v>
      </c>
      <c r="D159" s="50">
        <v>1465</v>
      </c>
      <c r="E159" s="50" t="s">
        <v>19</v>
      </c>
      <c r="F159" s="53" t="s">
        <v>40</v>
      </c>
      <c r="G159" s="73"/>
      <c r="H159" s="549">
        <v>118</v>
      </c>
      <c r="I159" s="74">
        <f>J159*H159</f>
        <v>21476</v>
      </c>
      <c r="J159" s="615">
        <v>182</v>
      </c>
    </row>
    <row r="160" spans="1:16" s="197" customFormat="1" x14ac:dyDescent="0.2">
      <c r="B160" s="508">
        <v>2121</v>
      </c>
      <c r="C160" s="508">
        <v>2121</v>
      </c>
      <c r="D160" s="50">
        <v>1477</v>
      </c>
      <c r="E160" s="50" t="s">
        <v>544</v>
      </c>
      <c r="F160" s="53" t="s">
        <v>14</v>
      </c>
      <c r="G160" s="73"/>
      <c r="H160" s="242">
        <v>3.54</v>
      </c>
      <c r="I160" s="74">
        <f>J160*H160</f>
        <v>11682</v>
      </c>
      <c r="J160" s="214">
        <v>3300</v>
      </c>
    </row>
    <row r="161" spans="1:11" s="197" customFormat="1" x14ac:dyDescent="0.2">
      <c r="A161" s="197">
        <v>36</v>
      </c>
      <c r="B161" s="238">
        <v>2021</v>
      </c>
      <c r="C161" s="238">
        <v>2021</v>
      </c>
      <c r="D161" s="50">
        <v>1544</v>
      </c>
      <c r="E161" s="50" t="s">
        <v>16</v>
      </c>
      <c r="F161" s="53" t="s">
        <v>14</v>
      </c>
      <c r="G161" s="73"/>
      <c r="H161" s="549">
        <v>67.260000000000005</v>
      </c>
      <c r="I161" s="74">
        <f>J161*H161</f>
        <v>3497.5200000000004</v>
      </c>
      <c r="J161" s="615">
        <v>52</v>
      </c>
    </row>
    <row r="162" spans="1:11" s="197" customFormat="1" x14ac:dyDescent="0.2">
      <c r="B162" s="53">
        <v>2020</v>
      </c>
      <c r="C162" s="53">
        <v>2020</v>
      </c>
      <c r="D162" s="50">
        <v>1612</v>
      </c>
      <c r="E162" s="50" t="s">
        <v>91</v>
      </c>
      <c r="F162" s="53" t="s">
        <v>497</v>
      </c>
      <c r="G162" s="50"/>
      <c r="H162" s="242">
        <v>477.75</v>
      </c>
      <c r="I162" s="74">
        <f>H162*J162</f>
        <v>1911</v>
      </c>
      <c r="J162" s="214">
        <v>4</v>
      </c>
    </row>
    <row r="163" spans="1:11" s="197" customFormat="1" x14ac:dyDescent="0.2">
      <c r="B163" s="53">
        <v>2121</v>
      </c>
      <c r="C163" s="53">
        <v>2121</v>
      </c>
      <c r="D163" s="50">
        <v>1616</v>
      </c>
      <c r="E163" s="50" t="s">
        <v>545</v>
      </c>
      <c r="F163" s="53" t="s">
        <v>14</v>
      </c>
      <c r="G163" s="73"/>
      <c r="H163" s="214">
        <v>3.08</v>
      </c>
      <c r="I163" s="74">
        <f>H163*J163</f>
        <v>4361.28</v>
      </c>
      <c r="J163" s="214">
        <v>1416</v>
      </c>
    </row>
    <row r="164" spans="1:11" s="197" customFormat="1" x14ac:dyDescent="0.2">
      <c r="B164" s="53">
        <v>2020</v>
      </c>
      <c r="C164" s="53">
        <v>2020</v>
      </c>
      <c r="D164" s="50">
        <v>2303</v>
      </c>
      <c r="E164" s="50" t="s">
        <v>519</v>
      </c>
      <c r="F164" s="53" t="s">
        <v>14</v>
      </c>
      <c r="G164" s="73"/>
      <c r="H164" s="242">
        <v>200</v>
      </c>
      <c r="I164" s="74">
        <f>J164*H164</f>
        <v>800</v>
      </c>
      <c r="J164" s="214">
        <v>4</v>
      </c>
    </row>
    <row r="165" spans="1:11" s="204" customFormat="1" x14ac:dyDescent="0.2">
      <c r="B165" s="238">
        <v>2021</v>
      </c>
      <c r="C165" s="238">
        <v>2021</v>
      </c>
      <c r="D165" s="67">
        <v>2327</v>
      </c>
      <c r="E165" s="619" t="s">
        <v>592</v>
      </c>
      <c r="F165" s="238" t="s">
        <v>10</v>
      </c>
      <c r="G165" s="231"/>
      <c r="H165" s="242">
        <v>106.2</v>
      </c>
      <c r="I165" s="74">
        <f>H165*J165</f>
        <v>2548.8000000000002</v>
      </c>
      <c r="J165" s="214">
        <v>24</v>
      </c>
    </row>
    <row r="166" spans="1:11" s="204" customFormat="1" x14ac:dyDescent="0.2">
      <c r="B166" s="238">
        <v>2021</v>
      </c>
      <c r="C166" s="238">
        <v>2021</v>
      </c>
      <c r="D166" s="50">
        <v>2328</v>
      </c>
      <c r="E166" s="619" t="s">
        <v>593</v>
      </c>
      <c r="F166" s="53" t="s">
        <v>10</v>
      </c>
      <c r="G166" s="73"/>
      <c r="H166" s="242">
        <v>94.4</v>
      </c>
      <c r="I166" s="74">
        <f>H166*J166</f>
        <v>3398.4</v>
      </c>
      <c r="J166" s="214">
        <v>36</v>
      </c>
      <c r="K166" s="61"/>
    </row>
    <row r="167" spans="1:11" s="204" customFormat="1" x14ac:dyDescent="0.2">
      <c r="B167" s="238">
        <v>2021</v>
      </c>
      <c r="C167" s="238">
        <v>2021</v>
      </c>
      <c r="D167" s="50">
        <v>2329</v>
      </c>
      <c r="E167" s="619" t="s">
        <v>594</v>
      </c>
      <c r="F167" s="53" t="s">
        <v>595</v>
      </c>
      <c r="G167" s="73"/>
      <c r="H167" s="242">
        <v>88.5</v>
      </c>
      <c r="I167" s="74">
        <f>H167*J167</f>
        <v>4248</v>
      </c>
      <c r="J167" s="214">
        <v>48</v>
      </c>
    </row>
    <row r="168" spans="1:11" s="204" customFormat="1" x14ac:dyDescent="0.2">
      <c r="B168" s="244">
        <v>2021</v>
      </c>
      <c r="C168" s="508">
        <v>2021</v>
      </c>
      <c r="D168" s="50">
        <v>2330</v>
      </c>
      <c r="E168" s="50" t="s">
        <v>543</v>
      </c>
      <c r="F168" s="53" t="s">
        <v>14</v>
      </c>
      <c r="G168" s="69"/>
      <c r="H168" s="549">
        <v>2.71</v>
      </c>
      <c r="I168" s="74">
        <f>J168*H168</f>
        <v>54200</v>
      </c>
      <c r="J168" s="615">
        <v>20000</v>
      </c>
    </row>
    <row r="169" spans="1:11" x14ac:dyDescent="0.2">
      <c r="B169" s="238">
        <v>2021</v>
      </c>
      <c r="C169" s="238">
        <v>2021</v>
      </c>
      <c r="D169" s="50">
        <v>2331</v>
      </c>
      <c r="E169" s="508" t="s">
        <v>596</v>
      </c>
      <c r="F169" s="53" t="s">
        <v>14</v>
      </c>
      <c r="G169" s="50"/>
      <c r="H169" s="549">
        <v>35.4</v>
      </c>
      <c r="I169" s="74">
        <f>J169*H169</f>
        <v>7080</v>
      </c>
      <c r="J169" s="615">
        <v>200</v>
      </c>
    </row>
    <row r="170" spans="1:11" x14ac:dyDescent="0.2">
      <c r="B170" s="50">
        <v>2021</v>
      </c>
      <c r="C170" s="50">
        <v>2021</v>
      </c>
      <c r="D170" s="50">
        <v>2332</v>
      </c>
      <c r="E170" s="50" t="s">
        <v>597</v>
      </c>
      <c r="F170" s="53" t="s">
        <v>14</v>
      </c>
      <c r="G170" s="50"/>
      <c r="H170" s="549">
        <v>59</v>
      </c>
      <c r="I170" s="74">
        <f>J170*H170</f>
        <v>2950</v>
      </c>
      <c r="J170" s="615">
        <v>50</v>
      </c>
    </row>
    <row r="171" spans="1:11" x14ac:dyDescent="0.2">
      <c r="B171" s="50">
        <v>2021</v>
      </c>
      <c r="C171" s="50">
        <v>2021</v>
      </c>
      <c r="D171" s="50">
        <v>2333</v>
      </c>
      <c r="E171" s="50" t="s">
        <v>598</v>
      </c>
      <c r="F171" s="53" t="s">
        <v>14</v>
      </c>
      <c r="G171" s="50"/>
      <c r="H171" s="549">
        <v>82.6</v>
      </c>
      <c r="I171" s="74">
        <f>J171*H171</f>
        <v>2065</v>
      </c>
      <c r="J171" s="615">
        <v>25</v>
      </c>
    </row>
    <row r="172" spans="1:11" x14ac:dyDescent="0.2">
      <c r="B172" s="53">
        <v>2021</v>
      </c>
      <c r="C172" s="53">
        <v>2021</v>
      </c>
      <c r="D172" s="50">
        <v>2334</v>
      </c>
      <c r="E172" s="50" t="s">
        <v>602</v>
      </c>
      <c r="F172" s="53" t="s">
        <v>14</v>
      </c>
      <c r="G172" s="73"/>
      <c r="H172" s="549">
        <v>34.22</v>
      </c>
      <c r="I172" s="74">
        <f>J172*H172</f>
        <v>171100</v>
      </c>
      <c r="J172" s="615">
        <v>5000</v>
      </c>
    </row>
    <row r="173" spans="1:11" x14ac:dyDescent="0.2">
      <c r="B173" s="237"/>
      <c r="C173" s="237"/>
      <c r="D173" s="50"/>
      <c r="E173" s="50"/>
      <c r="F173" s="53"/>
      <c r="G173" s="73"/>
      <c r="H173" s="242"/>
      <c r="I173" s="74"/>
      <c r="J173" s="213"/>
    </row>
    <row r="174" spans="1:11" x14ac:dyDescent="0.2">
      <c r="B174" s="61"/>
      <c r="C174" s="61"/>
      <c r="G174" s="61"/>
      <c r="H174" s="61"/>
      <c r="J174" s="61"/>
    </row>
    <row r="175" spans="1:11" x14ac:dyDescent="0.2">
      <c r="B175" s="61"/>
      <c r="C175" s="61"/>
      <c r="G175" s="61"/>
      <c r="H175" s="61"/>
      <c r="J175" s="61"/>
    </row>
    <row r="179" spans="1:21" ht="12" x14ac:dyDescent="0.2">
      <c r="A179" s="337">
        <v>155</v>
      </c>
    </row>
    <row r="180" spans="1:21" ht="18.75" x14ac:dyDescent="0.3">
      <c r="A180" s="61">
        <v>157</v>
      </c>
      <c r="B180" s="239" t="s">
        <v>449</v>
      </c>
      <c r="D180" s="56"/>
      <c r="E180" s="56"/>
      <c r="F180" s="56" t="s">
        <v>356</v>
      </c>
      <c r="G180" s="57"/>
      <c r="H180" s="552"/>
      <c r="I180" s="58"/>
      <c r="J180" s="225"/>
      <c r="K180" s="129"/>
      <c r="L180" s="204"/>
      <c r="M180" s="204"/>
    </row>
    <row r="181" spans="1:21" s="233" customFormat="1" x14ac:dyDescent="0.2">
      <c r="B181" s="239"/>
      <c r="C181" s="239"/>
      <c r="D181" s="82"/>
      <c r="E181" s="82"/>
      <c r="F181" s="82"/>
      <c r="G181" s="83"/>
      <c r="H181" s="553"/>
      <c r="I181" s="84"/>
      <c r="J181" s="210"/>
      <c r="K181" s="61"/>
      <c r="L181" s="204"/>
      <c r="M181" s="204"/>
    </row>
    <row r="182" spans="1:21" s="256" customFormat="1" x14ac:dyDescent="0.2">
      <c r="B182" s="239"/>
      <c r="C182" s="239"/>
      <c r="D182" s="82"/>
      <c r="E182" s="82"/>
      <c r="F182" s="82"/>
      <c r="G182" s="83"/>
      <c r="H182" s="553"/>
      <c r="I182" s="84"/>
      <c r="J182" s="210"/>
      <c r="K182" s="61"/>
      <c r="L182" s="61"/>
      <c r="M182" s="61"/>
      <c r="N182" s="377"/>
      <c r="O182" s="377"/>
      <c r="P182" s="377"/>
      <c r="Q182" s="377"/>
      <c r="R182" s="377"/>
      <c r="S182" s="377"/>
      <c r="T182" s="377"/>
      <c r="U182" s="377"/>
    </row>
    <row r="183" spans="1:21" s="256" customFormat="1" x14ac:dyDescent="0.2">
      <c r="B183" s="239"/>
      <c r="C183" s="239"/>
      <c r="D183" s="82"/>
      <c r="E183" s="82"/>
      <c r="F183" s="82"/>
      <c r="G183" s="83"/>
      <c r="H183" s="553"/>
      <c r="I183" s="84"/>
      <c r="J183" s="210"/>
      <c r="K183" s="61"/>
      <c r="L183" s="61"/>
      <c r="M183" s="61"/>
      <c r="N183" s="377"/>
      <c r="O183" s="377"/>
      <c r="P183" s="377"/>
      <c r="Q183" s="377"/>
      <c r="R183" s="377"/>
      <c r="S183" s="377"/>
      <c r="T183" s="377"/>
      <c r="U183" s="377"/>
    </row>
    <row r="184" spans="1:21" s="256" customFormat="1" x14ac:dyDescent="0.2">
      <c r="A184" s="256" t="s">
        <v>538</v>
      </c>
      <c r="B184" s="239"/>
      <c r="C184" s="239"/>
      <c r="D184" s="82"/>
      <c r="E184" s="82"/>
      <c r="F184" s="82"/>
      <c r="G184" s="83"/>
      <c r="H184" s="553"/>
      <c r="I184" s="84"/>
      <c r="J184" s="210"/>
      <c r="K184" s="61"/>
      <c r="L184" s="61"/>
      <c r="M184" s="61"/>
      <c r="N184" s="377"/>
      <c r="O184" s="377"/>
      <c r="P184" s="377"/>
      <c r="Q184" s="377"/>
      <c r="R184" s="377"/>
      <c r="S184" s="377"/>
      <c r="T184" s="377"/>
      <c r="U184" s="377"/>
    </row>
    <row r="185" spans="1:21" s="256" customFormat="1" x14ac:dyDescent="0.2">
      <c r="B185" s="239"/>
      <c r="C185" s="239"/>
      <c r="D185" s="82"/>
      <c r="E185" s="82"/>
      <c r="F185" s="82"/>
      <c r="G185" s="83"/>
      <c r="H185" s="553"/>
      <c r="I185" s="84"/>
      <c r="J185" s="210"/>
      <c r="K185" s="61"/>
      <c r="L185" s="61"/>
      <c r="M185" s="61"/>
      <c r="N185" s="377"/>
      <c r="O185" s="377"/>
      <c r="P185" s="377"/>
      <c r="Q185" s="377"/>
      <c r="R185" s="377"/>
      <c r="S185" s="377"/>
      <c r="T185" s="377"/>
      <c r="U185" s="377"/>
    </row>
    <row r="186" spans="1:21" s="256" customFormat="1" ht="15" x14ac:dyDescent="0.25">
      <c r="B186" s="248" t="s">
        <v>353</v>
      </c>
      <c r="C186" s="248"/>
      <c r="D186" s="249"/>
      <c r="E186" s="249"/>
      <c r="F186" s="251" t="s">
        <v>336</v>
      </c>
      <c r="G186" s="251"/>
      <c r="H186" s="554"/>
      <c r="I186" s="252"/>
      <c r="J186" s="254"/>
      <c r="K186" s="61"/>
      <c r="L186" s="61"/>
      <c r="M186" s="61"/>
      <c r="N186" s="377"/>
      <c r="O186" s="377"/>
      <c r="P186" s="377"/>
      <c r="Q186" s="377"/>
      <c r="R186" s="377"/>
      <c r="S186" s="377"/>
      <c r="T186" s="377"/>
      <c r="U186" s="377"/>
    </row>
    <row r="187" spans="1:21" s="257" customFormat="1" ht="12.75" x14ac:dyDescent="0.2">
      <c r="A187" s="61">
        <v>158</v>
      </c>
      <c r="B187" s="37" t="s">
        <v>443</v>
      </c>
      <c r="C187" s="37"/>
      <c r="D187" s="56"/>
      <c r="E187" s="37"/>
      <c r="F187" s="51" t="s">
        <v>355</v>
      </c>
      <c r="G187" s="52"/>
      <c r="H187" s="555"/>
      <c r="I187" s="58"/>
      <c r="J187" s="225"/>
      <c r="L187" s="61"/>
      <c r="M187" s="61"/>
      <c r="N187" s="515"/>
      <c r="O187" s="515"/>
      <c r="P187" s="515"/>
      <c r="Q187" s="515"/>
      <c r="R187" s="515"/>
      <c r="S187" s="515"/>
      <c r="T187" s="515"/>
      <c r="U187" s="515"/>
    </row>
    <row r="188" spans="1:21" x14ac:dyDescent="0.2">
      <c r="A188" s="61">
        <v>159</v>
      </c>
      <c r="D188" s="82"/>
      <c r="E188" s="82"/>
      <c r="G188" s="61"/>
      <c r="H188" s="210"/>
      <c r="N188" s="216"/>
      <c r="O188" s="216"/>
      <c r="P188" s="216"/>
      <c r="Q188" s="216"/>
      <c r="R188" s="216"/>
      <c r="S188" s="216"/>
      <c r="T188" s="216"/>
      <c r="U188" s="216"/>
    </row>
    <row r="189" spans="1:21" x14ac:dyDescent="0.2">
      <c r="A189" s="257">
        <v>160</v>
      </c>
      <c r="B189" s="233"/>
      <c r="C189" s="233"/>
      <c r="D189" s="233"/>
      <c r="E189" s="233"/>
      <c r="F189" s="233"/>
      <c r="G189" s="233"/>
      <c r="H189" s="556"/>
      <c r="I189" s="243"/>
      <c r="J189" s="556"/>
      <c r="K189" s="71"/>
      <c r="N189" s="216"/>
      <c r="O189" s="216"/>
      <c r="P189" s="216"/>
      <c r="Q189" s="216"/>
      <c r="R189" s="216"/>
      <c r="S189" s="216"/>
      <c r="T189" s="216"/>
      <c r="U189" s="216"/>
    </row>
    <row r="190" spans="1:21" x14ac:dyDescent="0.2">
      <c r="A190" s="61">
        <v>162</v>
      </c>
      <c r="B190" s="256"/>
      <c r="C190" s="256"/>
      <c r="D190" s="256"/>
      <c r="E190" s="256"/>
      <c r="F190" s="256"/>
      <c r="G190" s="256"/>
      <c r="H190" s="557"/>
      <c r="I190" s="261"/>
      <c r="J190" s="557"/>
    </row>
    <row r="191" spans="1:21" s="210" customFormat="1" x14ac:dyDescent="0.2">
      <c r="A191" s="520">
        <v>165</v>
      </c>
      <c r="B191" s="256"/>
      <c r="C191" s="256"/>
      <c r="D191" s="256"/>
      <c r="E191" s="256"/>
      <c r="F191" s="256"/>
      <c r="G191" s="256"/>
      <c r="H191" s="557"/>
      <c r="I191" s="261"/>
      <c r="J191" s="557"/>
      <c r="K191" s="71"/>
      <c r="L191" s="61"/>
      <c r="M191" s="61"/>
    </row>
    <row r="192" spans="1:21" x14ac:dyDescent="0.2">
      <c r="A192" s="431">
        <v>166</v>
      </c>
      <c r="B192" s="256"/>
      <c r="C192" s="256"/>
      <c r="D192" s="256"/>
      <c r="E192" s="256"/>
      <c r="F192" s="256"/>
      <c r="G192" s="256"/>
      <c r="H192" s="557"/>
      <c r="I192" s="261"/>
      <c r="J192" s="557"/>
      <c r="K192" s="71"/>
      <c r="L192" s="233"/>
      <c r="M192" s="233"/>
    </row>
    <row r="193" spans="1:16" x14ac:dyDescent="0.2">
      <c r="A193" s="61">
        <v>167</v>
      </c>
      <c r="B193" s="256"/>
      <c r="C193" s="256"/>
      <c r="D193" s="256"/>
      <c r="E193" s="256"/>
      <c r="F193" s="256"/>
      <c r="G193" s="256"/>
      <c r="H193" s="557"/>
      <c r="I193" s="261"/>
      <c r="J193" s="557"/>
      <c r="K193" s="71"/>
      <c r="L193" s="256"/>
      <c r="M193" s="256"/>
      <c r="N193" s="71"/>
      <c r="O193" s="71"/>
      <c r="P193" s="71"/>
    </row>
    <row r="194" spans="1:16" s="265" customFormat="1" x14ac:dyDescent="0.2">
      <c r="A194" s="61">
        <v>168</v>
      </c>
      <c r="B194" s="257"/>
      <c r="C194" s="257"/>
      <c r="D194" s="257"/>
      <c r="E194" s="257"/>
      <c r="F194" s="257"/>
      <c r="G194" s="257"/>
      <c r="H194" s="558"/>
      <c r="I194" s="79"/>
      <c r="J194" s="558"/>
      <c r="K194" s="71"/>
      <c r="L194" s="256"/>
      <c r="M194" s="256"/>
      <c r="N194" s="61"/>
      <c r="O194" s="61"/>
      <c r="P194" s="61"/>
    </row>
    <row r="195" spans="1:16" s="197" customFormat="1" x14ac:dyDescent="0.2">
      <c r="A195" s="197">
        <v>169</v>
      </c>
      <c r="B195" s="61"/>
      <c r="C195" s="61"/>
      <c r="D195" s="61"/>
      <c r="E195" s="61"/>
      <c r="F195" s="61"/>
      <c r="G195" s="61"/>
      <c r="H195" s="210"/>
      <c r="I195" s="79"/>
      <c r="J195" s="210"/>
      <c r="K195" s="61"/>
      <c r="L195" s="256"/>
      <c r="M195" s="256"/>
      <c r="N195" s="193"/>
      <c r="O195" s="193"/>
      <c r="P195" s="193"/>
    </row>
    <row r="196" spans="1:16" s="197" customFormat="1" x14ac:dyDescent="0.2">
      <c r="A196" s="410">
        <v>170</v>
      </c>
      <c r="B196" s="278"/>
      <c r="C196" s="278"/>
      <c r="D196" s="156"/>
      <c r="E196" s="156"/>
      <c r="F196" s="156"/>
      <c r="G196" s="160"/>
      <c r="H196" s="550"/>
      <c r="I196" s="158"/>
      <c r="J196" s="277"/>
      <c r="K196" s="61"/>
      <c r="L196" s="256"/>
      <c r="M196" s="256"/>
      <c r="N196" s="193"/>
      <c r="O196" s="193"/>
      <c r="P196" s="193"/>
    </row>
    <row r="197" spans="1:16" s="197" customFormat="1" x14ac:dyDescent="0.2">
      <c r="A197" s="410"/>
      <c r="B197" s="278"/>
      <c r="C197" s="278"/>
      <c r="D197" s="156"/>
      <c r="E197" s="156"/>
      <c r="F197" s="156"/>
      <c r="G197" s="160"/>
      <c r="H197" s="550"/>
      <c r="I197" s="158"/>
      <c r="J197" s="277"/>
      <c r="K197" s="61"/>
      <c r="L197" s="256"/>
      <c r="M197" s="256"/>
      <c r="N197" s="193"/>
      <c r="O197" s="193"/>
      <c r="P197" s="193"/>
    </row>
    <row r="198" spans="1:16" s="529" customFormat="1" x14ac:dyDescent="0.2">
      <c r="A198" s="529">
        <v>171</v>
      </c>
      <c r="B198" s="278"/>
      <c r="C198" s="278"/>
      <c r="D198" s="156"/>
      <c r="E198" s="156"/>
      <c r="F198" s="156"/>
      <c r="G198" s="160"/>
      <c r="H198" s="550"/>
      <c r="I198" s="158"/>
      <c r="J198" s="277"/>
      <c r="K198" s="61"/>
      <c r="L198" s="256"/>
      <c r="M198" s="256"/>
    </row>
    <row r="199" spans="1:16" s="529" customFormat="1" ht="12" thickBot="1" x14ac:dyDescent="0.25">
      <c r="A199" s="529">
        <v>172</v>
      </c>
      <c r="B199" s="257"/>
      <c r="C199" s="257"/>
      <c r="D199" s="257"/>
      <c r="E199" s="257"/>
      <c r="F199" s="257"/>
      <c r="G199" s="257"/>
      <c r="H199" s="558"/>
      <c r="I199" s="79"/>
      <c r="J199" s="558"/>
      <c r="K199" s="61"/>
      <c r="L199" s="257"/>
      <c r="M199" s="257"/>
    </row>
    <row r="200" spans="1:16" s="204" customFormat="1" ht="18.75" x14ac:dyDescent="0.3">
      <c r="B200" s="542" t="s">
        <v>359</v>
      </c>
      <c r="C200" s="545"/>
      <c r="D200" s="545"/>
      <c r="E200" s="545"/>
      <c r="F200" s="545"/>
      <c r="G200" s="545"/>
      <c r="H200" s="545"/>
      <c r="I200" s="623"/>
      <c r="J200" s="612"/>
      <c r="K200" s="61"/>
      <c r="L200" s="61"/>
      <c r="M200" s="61"/>
    </row>
    <row r="201" spans="1:16" ht="14.25" x14ac:dyDescent="0.2">
      <c r="A201" s="141"/>
      <c r="B201" s="516" t="s">
        <v>577</v>
      </c>
      <c r="C201" s="546"/>
      <c r="D201" s="546"/>
      <c r="E201" s="546"/>
      <c r="F201" s="546"/>
      <c r="G201" s="546"/>
      <c r="H201" s="546"/>
      <c r="I201" s="624"/>
      <c r="J201" s="613"/>
    </row>
    <row r="202" spans="1:16" x14ac:dyDescent="0.2">
      <c r="A202" s="141"/>
      <c r="B202" s="518" t="s">
        <v>578</v>
      </c>
      <c r="C202" s="544"/>
      <c r="D202" s="544"/>
      <c r="E202" s="544"/>
      <c r="F202" s="544"/>
      <c r="G202" s="544"/>
      <c r="H202" s="544"/>
      <c r="I202" s="625"/>
      <c r="J202" s="613"/>
    </row>
    <row r="203" spans="1:16" s="71" customFormat="1" x14ac:dyDescent="0.2">
      <c r="B203" s="567" t="s">
        <v>457</v>
      </c>
      <c r="C203" s="568" t="s">
        <v>607</v>
      </c>
      <c r="D203" s="566"/>
      <c r="E203" s="566"/>
      <c r="F203" s="566"/>
      <c r="G203" s="569"/>
      <c r="H203" s="570"/>
      <c r="I203" s="570"/>
      <c r="J203" s="571"/>
    </row>
    <row r="204" spans="1:16" x14ac:dyDescent="0.2">
      <c r="B204" s="280" t="s">
        <v>1</v>
      </c>
      <c r="C204" s="280" t="s">
        <v>1</v>
      </c>
      <c r="D204" s="589" t="s">
        <v>344</v>
      </c>
      <c r="E204" s="142"/>
      <c r="F204" s="280" t="s">
        <v>4</v>
      </c>
      <c r="G204" s="595" t="s">
        <v>204</v>
      </c>
      <c r="H204" s="628" t="s">
        <v>6</v>
      </c>
      <c r="I204" s="628"/>
      <c r="J204" s="281"/>
    </row>
    <row r="205" spans="1:16" x14ac:dyDescent="0.2">
      <c r="B205" s="280" t="s">
        <v>342</v>
      </c>
      <c r="C205" s="280" t="s">
        <v>343</v>
      </c>
      <c r="D205" s="589" t="s">
        <v>345</v>
      </c>
      <c r="E205" s="142" t="s">
        <v>0</v>
      </c>
      <c r="F205" s="280" t="s">
        <v>5</v>
      </c>
      <c r="G205" s="595" t="s">
        <v>3</v>
      </c>
      <c r="H205" s="628" t="s">
        <v>7</v>
      </c>
      <c r="I205" s="628" t="s">
        <v>8</v>
      </c>
      <c r="J205" s="281" t="s">
        <v>346</v>
      </c>
      <c r="L205" s="71"/>
      <c r="M205" s="71"/>
    </row>
    <row r="206" spans="1:16" x14ac:dyDescent="0.2">
      <c r="B206" s="50"/>
      <c r="C206" s="50"/>
      <c r="D206" s="50"/>
      <c r="E206" s="50"/>
      <c r="F206" s="50"/>
      <c r="G206" s="50"/>
      <c r="H206" s="214"/>
      <c r="I206" s="74"/>
      <c r="J206" s="214"/>
    </row>
    <row r="207" spans="1:16" x14ac:dyDescent="0.2">
      <c r="B207" s="238">
        <v>2018</v>
      </c>
      <c r="C207" s="238">
        <v>2018</v>
      </c>
      <c r="D207" s="50">
        <v>316</v>
      </c>
      <c r="E207" s="50" t="s">
        <v>447</v>
      </c>
      <c r="F207" s="53" t="s">
        <v>14</v>
      </c>
      <c r="G207" s="73"/>
      <c r="H207" s="242">
        <v>3186</v>
      </c>
      <c r="I207" s="74">
        <f>J207*H207</f>
        <v>31860</v>
      </c>
      <c r="J207" s="213">
        <v>10</v>
      </c>
      <c r="K207" s="197"/>
      <c r="L207" s="193"/>
      <c r="M207" s="193"/>
      <c r="O207" s="61" t="s">
        <v>603</v>
      </c>
    </row>
    <row r="208" spans="1:16" x14ac:dyDescent="0.2">
      <c r="B208" s="237">
        <v>2020</v>
      </c>
      <c r="C208" s="237">
        <v>2020</v>
      </c>
      <c r="D208" s="50">
        <v>2323</v>
      </c>
      <c r="E208" s="50" t="s">
        <v>535</v>
      </c>
      <c r="F208" s="53" t="s">
        <v>536</v>
      </c>
      <c r="G208" s="73"/>
      <c r="H208" s="242">
        <v>314.14999999999998</v>
      </c>
      <c r="I208" s="74">
        <f>J208*H208</f>
        <v>3141.5</v>
      </c>
      <c r="J208" s="214">
        <v>10</v>
      </c>
      <c r="K208" s="197"/>
      <c r="L208" s="193"/>
      <c r="M208" s="193"/>
    </row>
    <row r="209" spans="1:13" x14ac:dyDescent="0.2">
      <c r="B209" s="530" t="s">
        <v>580</v>
      </c>
      <c r="C209" s="530"/>
      <c r="D209" s="530"/>
      <c r="E209" s="530"/>
      <c r="F209" s="587"/>
      <c r="G209" s="530"/>
      <c r="H209" s="560"/>
      <c r="I209" s="626"/>
      <c r="J209" s="460"/>
      <c r="K209" s="529"/>
      <c r="L209" s="529"/>
      <c r="M209" s="529"/>
    </row>
    <row r="210" spans="1:13" x14ac:dyDescent="0.2">
      <c r="A210" s="568" t="s">
        <v>608</v>
      </c>
      <c r="B210" s="614"/>
      <c r="C210" s="566"/>
      <c r="D210" s="566"/>
      <c r="E210" s="569"/>
      <c r="F210" s="570"/>
      <c r="G210" s="566"/>
      <c r="H210" s="561"/>
      <c r="I210" s="627"/>
      <c r="J210" s="561"/>
      <c r="K210" s="529"/>
      <c r="L210" s="529"/>
      <c r="M210" s="529"/>
    </row>
    <row r="211" spans="1:13" x14ac:dyDescent="0.2">
      <c r="B211" s="280" t="s">
        <v>1</v>
      </c>
      <c r="C211" s="280" t="s">
        <v>1</v>
      </c>
      <c r="D211" s="589" t="s">
        <v>344</v>
      </c>
      <c r="E211" s="589"/>
      <c r="F211" s="280" t="s">
        <v>4</v>
      </c>
      <c r="G211" s="595" t="s">
        <v>204</v>
      </c>
      <c r="H211" s="628" t="s">
        <v>6</v>
      </c>
      <c r="I211" s="590"/>
      <c r="J211" s="591"/>
      <c r="L211" s="204"/>
      <c r="M211" s="204"/>
    </row>
    <row r="212" spans="1:13" x14ac:dyDescent="0.2">
      <c r="B212" s="280" t="s">
        <v>342</v>
      </c>
      <c r="C212" s="280" t="s">
        <v>343</v>
      </c>
      <c r="D212" s="280" t="s">
        <v>345</v>
      </c>
      <c r="E212" s="142" t="s">
        <v>0</v>
      </c>
      <c r="F212" s="280" t="s">
        <v>5</v>
      </c>
      <c r="G212" s="595" t="s">
        <v>3</v>
      </c>
      <c r="H212" s="628" t="s">
        <v>7</v>
      </c>
      <c r="I212" s="628" t="s">
        <v>8</v>
      </c>
      <c r="J212" s="281" t="s">
        <v>346</v>
      </c>
    </row>
    <row r="213" spans="1:13" x14ac:dyDescent="0.2">
      <c r="B213" s="280"/>
      <c r="C213" s="280"/>
      <c r="D213" s="142"/>
      <c r="E213" s="142"/>
      <c r="F213" s="588"/>
      <c r="G213" s="144"/>
      <c r="H213" s="559"/>
      <c r="I213" s="145"/>
      <c r="J213" s="281"/>
    </row>
    <row r="214" spans="1:13" s="37" customFormat="1" ht="12.75" x14ac:dyDescent="0.2">
      <c r="B214" s="53">
        <v>2020</v>
      </c>
      <c r="C214" s="53">
        <v>2020</v>
      </c>
      <c r="D214" s="50">
        <v>317</v>
      </c>
      <c r="E214" s="53" t="s">
        <v>423</v>
      </c>
      <c r="F214" s="53" t="s">
        <v>41</v>
      </c>
      <c r="G214" s="73"/>
      <c r="H214" s="242">
        <v>250</v>
      </c>
      <c r="I214" s="74">
        <f>J214*H214</f>
        <v>5000</v>
      </c>
      <c r="J214" s="214">
        <v>20</v>
      </c>
      <c r="K214" s="61"/>
      <c r="L214" s="61"/>
      <c r="M214" s="61"/>
    </row>
    <row r="215" spans="1:13" x14ac:dyDescent="0.2">
      <c r="B215" s="53">
        <v>2020</v>
      </c>
      <c r="C215" s="53">
        <v>2020</v>
      </c>
      <c r="D215" s="50">
        <v>318</v>
      </c>
      <c r="E215" s="53" t="s">
        <v>486</v>
      </c>
      <c r="F215" s="53" t="s">
        <v>41</v>
      </c>
      <c r="G215" s="73"/>
      <c r="H215" s="242">
        <v>230.01</v>
      </c>
      <c r="I215" s="74">
        <f>H215*J215</f>
        <v>80963.51999999999</v>
      </c>
      <c r="J215" s="214">
        <v>352</v>
      </c>
    </row>
    <row r="216" spans="1:13" x14ac:dyDescent="0.2">
      <c r="B216" s="53">
        <v>2020</v>
      </c>
      <c r="C216" s="53">
        <v>2020</v>
      </c>
      <c r="D216" s="50">
        <v>320</v>
      </c>
      <c r="E216" s="53" t="s">
        <v>432</v>
      </c>
      <c r="F216" s="53" t="s">
        <v>41</v>
      </c>
      <c r="G216" s="73"/>
      <c r="H216" s="242">
        <v>175.01</v>
      </c>
      <c r="I216" s="74">
        <f>H216*J216</f>
        <v>19251.099999999999</v>
      </c>
      <c r="J216" s="214">
        <v>110</v>
      </c>
    </row>
    <row r="217" spans="1:13" x14ac:dyDescent="0.2">
      <c r="B217" s="53">
        <v>2020</v>
      </c>
      <c r="C217" s="53">
        <v>2020</v>
      </c>
      <c r="D217" s="50">
        <v>321</v>
      </c>
      <c r="E217" s="53" t="s">
        <v>430</v>
      </c>
      <c r="F217" s="53" t="s">
        <v>41</v>
      </c>
      <c r="G217" s="73"/>
      <c r="H217" s="242">
        <v>175</v>
      </c>
      <c r="I217" s="74">
        <f>H217*J217</f>
        <v>29925</v>
      </c>
      <c r="J217" s="214">
        <v>171</v>
      </c>
    </row>
    <row r="218" spans="1:13" x14ac:dyDescent="0.2">
      <c r="B218" s="238">
        <v>2018</v>
      </c>
      <c r="C218" s="238">
        <v>2018</v>
      </c>
      <c r="D218" s="50">
        <v>322</v>
      </c>
      <c r="E218" s="53" t="s">
        <v>100</v>
      </c>
      <c r="F218" s="53" t="s">
        <v>41</v>
      </c>
      <c r="G218" s="73"/>
      <c r="H218" s="242">
        <v>144.1</v>
      </c>
      <c r="I218" s="74">
        <f t="shared" ref="I218:I224" si="5">J218*H218</f>
        <v>61530.7</v>
      </c>
      <c r="J218" s="213">
        <v>427</v>
      </c>
    </row>
    <row r="219" spans="1:13" s="123" customFormat="1" ht="15" x14ac:dyDescent="0.25">
      <c r="B219" s="238">
        <v>2018</v>
      </c>
      <c r="C219" s="238">
        <v>2018</v>
      </c>
      <c r="D219" s="50">
        <v>323</v>
      </c>
      <c r="E219" s="53" t="s">
        <v>104</v>
      </c>
      <c r="F219" s="53" t="s">
        <v>105</v>
      </c>
      <c r="G219" s="73"/>
      <c r="H219" s="242">
        <v>95.7</v>
      </c>
      <c r="I219" s="74">
        <f t="shared" si="5"/>
        <v>9282.9</v>
      </c>
      <c r="J219" s="213">
        <v>97</v>
      </c>
      <c r="K219" s="61"/>
      <c r="L219" s="61"/>
      <c r="M219" s="61"/>
    </row>
    <row r="220" spans="1:13" s="37" customFormat="1" ht="12.75" x14ac:dyDescent="0.2">
      <c r="B220" s="238">
        <v>2018</v>
      </c>
      <c r="C220" s="238">
        <v>2018</v>
      </c>
      <c r="D220" s="50">
        <v>324</v>
      </c>
      <c r="E220" s="508" t="s">
        <v>322</v>
      </c>
      <c r="F220" s="53" t="s">
        <v>14</v>
      </c>
      <c r="G220" s="73"/>
      <c r="H220" s="242">
        <v>426.62</v>
      </c>
      <c r="I220" s="74">
        <f t="shared" si="5"/>
        <v>3839.58</v>
      </c>
      <c r="J220" s="213">
        <v>9</v>
      </c>
      <c r="K220" s="61"/>
      <c r="L220" s="61"/>
      <c r="M220" s="61"/>
    </row>
    <row r="221" spans="1:13" ht="15" x14ac:dyDescent="0.25">
      <c r="B221" s="238">
        <v>2018</v>
      </c>
      <c r="C221" s="238">
        <v>2018</v>
      </c>
      <c r="D221" s="50">
        <v>325</v>
      </c>
      <c r="E221" s="508" t="s">
        <v>323</v>
      </c>
      <c r="F221" s="53" t="s">
        <v>14</v>
      </c>
      <c r="G221" s="73"/>
      <c r="H221" s="242">
        <v>210</v>
      </c>
      <c r="I221" s="74">
        <f t="shared" si="5"/>
        <v>1470</v>
      </c>
      <c r="J221" s="213">
        <v>7</v>
      </c>
      <c r="K221" s="123"/>
    </row>
    <row r="222" spans="1:13" ht="12.75" x14ac:dyDescent="0.2">
      <c r="B222" s="238">
        <v>2018</v>
      </c>
      <c r="C222" s="238">
        <v>2018</v>
      </c>
      <c r="D222" s="50">
        <v>326</v>
      </c>
      <c r="E222" s="508" t="s">
        <v>325</v>
      </c>
      <c r="F222" s="53" t="s">
        <v>14</v>
      </c>
      <c r="G222" s="73"/>
      <c r="H222" s="242">
        <v>426.62</v>
      </c>
      <c r="I222" s="74">
        <f t="shared" si="5"/>
        <v>853.24</v>
      </c>
      <c r="J222" s="213">
        <v>2</v>
      </c>
      <c r="K222" s="37"/>
    </row>
    <row r="223" spans="1:13" x14ac:dyDescent="0.2">
      <c r="B223" s="53">
        <v>2021</v>
      </c>
      <c r="C223" s="53">
        <v>2021</v>
      </c>
      <c r="D223" s="50">
        <v>327</v>
      </c>
      <c r="E223" s="508" t="s">
        <v>583</v>
      </c>
      <c r="F223" s="53" t="s">
        <v>41</v>
      </c>
      <c r="G223" s="73"/>
      <c r="H223" s="242">
        <v>301</v>
      </c>
      <c r="I223" s="74">
        <f t="shared" si="5"/>
        <v>134246</v>
      </c>
      <c r="J223" s="214">
        <v>446</v>
      </c>
    </row>
    <row r="224" spans="1:13" ht="12.75" x14ac:dyDescent="0.2">
      <c r="B224" s="53">
        <v>2021</v>
      </c>
      <c r="C224" s="53">
        <v>2021</v>
      </c>
      <c r="D224" s="50">
        <v>328</v>
      </c>
      <c r="E224" s="508" t="s">
        <v>584</v>
      </c>
      <c r="F224" s="53" t="s">
        <v>41</v>
      </c>
      <c r="G224" s="73"/>
      <c r="H224" s="242">
        <v>223</v>
      </c>
      <c r="I224" s="74">
        <f t="shared" si="5"/>
        <v>100796</v>
      </c>
      <c r="J224" s="214">
        <v>452</v>
      </c>
      <c r="L224" s="37"/>
      <c r="M224" s="37"/>
    </row>
    <row r="225" spans="2:13" x14ac:dyDescent="0.2">
      <c r="B225" s="121">
        <v>2021</v>
      </c>
      <c r="C225" s="121">
        <v>2021</v>
      </c>
      <c r="D225" s="121">
        <v>2335</v>
      </c>
      <c r="E225" s="508" t="s">
        <v>431</v>
      </c>
      <c r="F225" s="238" t="s">
        <v>550</v>
      </c>
      <c r="G225" s="121"/>
      <c r="H225" s="620">
        <v>100</v>
      </c>
      <c r="I225" s="74">
        <f>H225*J225</f>
        <v>26500</v>
      </c>
      <c r="J225" s="620">
        <v>265</v>
      </c>
    </row>
    <row r="226" spans="2:13" x14ac:dyDescent="0.2">
      <c r="B226" s="240"/>
      <c r="C226" s="240"/>
      <c r="D226" s="82"/>
      <c r="E226" s="82"/>
      <c r="F226" s="240"/>
      <c r="G226" s="83"/>
      <c r="H226" s="553"/>
      <c r="I226" s="84"/>
      <c r="J226" s="234"/>
    </row>
    <row r="227" spans="2:13" x14ac:dyDescent="0.2">
      <c r="B227" s="240"/>
      <c r="C227" s="240"/>
      <c r="D227" s="82"/>
      <c r="E227" s="82"/>
      <c r="F227" s="82"/>
      <c r="G227" s="83"/>
      <c r="H227" s="553"/>
      <c r="I227" s="84"/>
      <c r="J227" s="563"/>
    </row>
    <row r="228" spans="2:13" ht="15" x14ac:dyDescent="0.25">
      <c r="L228" s="123"/>
      <c r="M228" s="123"/>
    </row>
    <row r="229" spans="2:13" ht="12.75" x14ac:dyDescent="0.2">
      <c r="D229" s="82"/>
      <c r="E229" s="82"/>
      <c r="F229" s="82"/>
      <c r="G229" s="83"/>
      <c r="H229" s="553"/>
      <c r="I229" s="84"/>
      <c r="L229" s="37"/>
      <c r="M229" s="37"/>
    </row>
    <row r="230" spans="2:13" ht="12.75" x14ac:dyDescent="0.2">
      <c r="B230" s="239" t="s">
        <v>449</v>
      </c>
      <c r="D230" s="56"/>
      <c r="E230" s="56"/>
      <c r="F230" s="56" t="s">
        <v>356</v>
      </c>
      <c r="G230" s="57"/>
      <c r="H230" s="552"/>
      <c r="I230" s="58"/>
      <c r="J230" s="225"/>
    </row>
    <row r="231" spans="2:13" x14ac:dyDescent="0.2">
      <c r="D231" s="82"/>
      <c r="E231" s="82"/>
      <c r="F231" s="82"/>
      <c r="G231" s="83"/>
      <c r="H231" s="553"/>
      <c r="I231" s="84"/>
    </row>
    <row r="232" spans="2:13" x14ac:dyDescent="0.2">
      <c r="D232" s="82"/>
      <c r="E232" s="82"/>
      <c r="F232" s="82"/>
      <c r="G232" s="83"/>
      <c r="H232" s="553"/>
      <c r="I232" s="84"/>
    </row>
    <row r="233" spans="2:13" x14ac:dyDescent="0.2">
      <c r="D233" s="82"/>
      <c r="E233" s="82"/>
      <c r="F233" s="82"/>
      <c r="G233" s="83"/>
      <c r="H233" s="553"/>
      <c r="I233" s="84"/>
    </row>
    <row r="234" spans="2:13" x14ac:dyDescent="0.2">
      <c r="D234" s="82"/>
      <c r="E234" s="82"/>
      <c r="F234" s="82"/>
      <c r="G234" s="83"/>
      <c r="H234" s="553"/>
      <c r="I234" s="84"/>
    </row>
    <row r="235" spans="2:13" x14ac:dyDescent="0.2">
      <c r="D235" s="82"/>
      <c r="E235" s="82"/>
      <c r="F235" s="82"/>
      <c r="G235" s="83"/>
      <c r="H235" s="553"/>
      <c r="I235" s="84"/>
    </row>
    <row r="236" spans="2:13" ht="15" x14ac:dyDescent="0.25">
      <c r="B236" s="248" t="s">
        <v>353</v>
      </c>
      <c r="C236" s="248"/>
      <c r="D236" s="249"/>
      <c r="E236" s="249"/>
      <c r="F236" s="251" t="s">
        <v>336</v>
      </c>
      <c r="G236" s="251"/>
      <c r="H236" s="554"/>
      <c r="I236" s="252"/>
      <c r="J236" s="254"/>
    </row>
    <row r="237" spans="2:13" ht="12.75" x14ac:dyDescent="0.2">
      <c r="B237" s="37" t="s">
        <v>443</v>
      </c>
      <c r="C237" s="37"/>
      <c r="D237" s="56"/>
      <c r="E237" s="37"/>
      <c r="F237" s="51" t="s">
        <v>355</v>
      </c>
      <c r="G237" s="52"/>
      <c r="H237" s="555"/>
      <c r="I237" s="58"/>
      <c r="J237" s="225"/>
    </row>
    <row r="238" spans="2:13" x14ac:dyDescent="0.2">
      <c r="D238" s="82"/>
      <c r="E238" s="82"/>
      <c r="G238" s="61"/>
      <c r="H238" s="210"/>
    </row>
    <row r="239" spans="2:13" x14ac:dyDescent="0.2">
      <c r="B239" s="61"/>
      <c r="C239" s="61"/>
    </row>
    <row r="240" spans="2:13" x14ac:dyDescent="0.2">
      <c r="B240" s="61"/>
      <c r="C240" s="61"/>
    </row>
    <row r="241" spans="2:8" x14ac:dyDescent="0.2">
      <c r="B241" s="61"/>
      <c r="C241" s="61"/>
      <c r="F241" s="79"/>
    </row>
    <row r="242" spans="2:8" x14ac:dyDescent="0.2">
      <c r="B242" s="61"/>
      <c r="C242" s="61"/>
      <c r="F242" s="79"/>
    </row>
    <row r="243" spans="2:8" x14ac:dyDescent="0.2">
      <c r="B243" s="61"/>
      <c r="C243" s="61"/>
      <c r="F243" s="79"/>
    </row>
    <row r="244" spans="2:8" x14ac:dyDescent="0.2">
      <c r="B244" s="61"/>
      <c r="C244" s="61"/>
      <c r="F244" s="79"/>
    </row>
    <row r="245" spans="2:8" x14ac:dyDescent="0.2">
      <c r="B245" s="61"/>
      <c r="C245" s="61"/>
      <c r="F245" s="79"/>
    </row>
    <row r="246" spans="2:8" x14ac:dyDescent="0.2">
      <c r="B246" s="61"/>
      <c r="C246" s="61"/>
      <c r="F246" s="79"/>
    </row>
    <row r="247" spans="2:8" x14ac:dyDescent="0.2">
      <c r="B247" s="61"/>
      <c r="C247" s="61"/>
      <c r="F247" s="79"/>
    </row>
    <row r="248" spans="2:8" x14ac:dyDescent="0.2">
      <c r="B248" s="61"/>
      <c r="C248" s="61"/>
      <c r="F248" s="79"/>
    </row>
    <row r="249" spans="2:8" x14ac:dyDescent="0.2">
      <c r="B249" s="61"/>
      <c r="C249" s="61"/>
      <c r="F249" s="79"/>
    </row>
    <row r="250" spans="2:8" x14ac:dyDescent="0.2">
      <c r="B250" s="61"/>
      <c r="C250" s="61"/>
      <c r="F250" s="79"/>
    </row>
    <row r="251" spans="2:8" x14ac:dyDescent="0.2">
      <c r="B251" s="61"/>
      <c r="C251" s="61"/>
      <c r="F251" s="79"/>
    </row>
    <row r="252" spans="2:8" x14ac:dyDescent="0.2">
      <c r="B252" s="61"/>
      <c r="C252" s="61"/>
      <c r="F252" s="79"/>
      <c r="G252" s="61"/>
      <c r="H252" s="210"/>
    </row>
    <row r="253" spans="2:8" x14ac:dyDescent="0.2">
      <c r="B253" s="61"/>
      <c r="C253" s="61"/>
      <c r="F253" s="79"/>
      <c r="G253" s="61"/>
      <c r="H253" s="210"/>
    </row>
    <row r="254" spans="2:8" x14ac:dyDescent="0.2">
      <c r="B254" s="61"/>
      <c r="C254" s="61"/>
      <c r="F254" s="79"/>
      <c r="G254" s="61"/>
      <c r="H254" s="210"/>
    </row>
    <row r="255" spans="2:8" x14ac:dyDescent="0.2">
      <c r="B255" s="61"/>
      <c r="C255" s="61"/>
      <c r="F255" s="79"/>
      <c r="G255" s="61"/>
      <c r="H255" s="210"/>
    </row>
    <row r="256" spans="2:8" x14ac:dyDescent="0.2">
      <c r="B256" s="61"/>
      <c r="C256" s="61"/>
      <c r="F256" s="79"/>
      <c r="G256" s="61"/>
      <c r="H256" s="210"/>
    </row>
    <row r="257" spans="2:8" x14ac:dyDescent="0.2">
      <c r="B257" s="61"/>
      <c r="C257" s="61"/>
      <c r="F257" s="79"/>
      <c r="G257" s="61"/>
      <c r="H257" s="210"/>
    </row>
    <row r="258" spans="2:8" x14ac:dyDescent="0.2">
      <c r="B258" s="61"/>
      <c r="C258" s="61"/>
      <c r="F258" s="79"/>
      <c r="G258" s="61"/>
      <c r="H258" s="210"/>
    </row>
    <row r="259" spans="2:8" x14ac:dyDescent="0.2">
      <c r="B259" s="61"/>
      <c r="C259" s="61"/>
      <c r="F259" s="79"/>
      <c r="G259" s="61"/>
      <c r="H259" s="210"/>
    </row>
    <row r="260" spans="2:8" x14ac:dyDescent="0.2">
      <c r="B260" s="61"/>
      <c r="C260" s="61"/>
      <c r="F260" s="79"/>
      <c r="G260" s="61"/>
      <c r="H260" s="210"/>
    </row>
    <row r="261" spans="2:8" x14ac:dyDescent="0.2">
      <c r="B261" s="61"/>
      <c r="C261" s="61"/>
      <c r="F261" s="79"/>
      <c r="G261" s="61"/>
      <c r="H261" s="210"/>
    </row>
    <row r="262" spans="2:8" x14ac:dyDescent="0.2">
      <c r="B262" s="61"/>
      <c r="C262" s="61"/>
      <c r="F262" s="79"/>
      <c r="G262" s="61"/>
      <c r="H262" s="210"/>
    </row>
    <row r="263" spans="2:8" x14ac:dyDescent="0.2">
      <c r="B263" s="61"/>
      <c r="C263" s="61"/>
      <c r="F263" s="79"/>
      <c r="G263" s="61"/>
      <c r="H263" s="210"/>
    </row>
    <row r="264" spans="2:8" x14ac:dyDescent="0.2">
      <c r="B264" s="61"/>
      <c r="C264" s="61"/>
      <c r="F264" s="79"/>
      <c r="G264" s="61"/>
      <c r="H264" s="210"/>
    </row>
    <row r="265" spans="2:8" x14ac:dyDescent="0.2">
      <c r="B265" s="61"/>
      <c r="C265" s="61"/>
      <c r="F265" s="79"/>
      <c r="G265" s="61"/>
      <c r="H265" s="210"/>
    </row>
    <row r="266" spans="2:8" x14ac:dyDescent="0.2">
      <c r="B266" s="61"/>
      <c r="C266" s="61"/>
      <c r="F266" s="79"/>
      <c r="G266" s="61"/>
      <c r="H266" s="210"/>
    </row>
    <row r="267" spans="2:8" x14ac:dyDescent="0.2">
      <c r="B267" s="61"/>
      <c r="C267" s="61"/>
      <c r="F267" s="79"/>
      <c r="G267" s="61"/>
      <c r="H267" s="210"/>
    </row>
    <row r="268" spans="2:8" x14ac:dyDescent="0.2">
      <c r="B268" s="61"/>
      <c r="C268" s="61"/>
      <c r="F268" s="79"/>
      <c r="G268" s="61"/>
      <c r="H268" s="210"/>
    </row>
    <row r="269" spans="2:8" x14ac:dyDescent="0.2">
      <c r="B269" s="61"/>
      <c r="C269" s="61"/>
      <c r="F269" s="79"/>
      <c r="G269" s="61"/>
      <c r="H269" s="210"/>
    </row>
    <row r="270" spans="2:8" x14ac:dyDescent="0.2">
      <c r="B270" s="61"/>
      <c r="C270" s="61"/>
      <c r="F270" s="79"/>
      <c r="G270" s="61"/>
      <c r="H270" s="210"/>
    </row>
    <row r="271" spans="2:8" x14ac:dyDescent="0.2">
      <c r="B271" s="61"/>
      <c r="C271" s="61"/>
      <c r="F271" s="79"/>
      <c r="G271" s="61"/>
      <c r="H271" s="210"/>
    </row>
    <row r="272" spans="2:8" x14ac:dyDescent="0.2">
      <c r="B272" s="61"/>
      <c r="C272" s="61"/>
      <c r="F272" s="79"/>
      <c r="G272" s="61"/>
      <c r="H272" s="210"/>
    </row>
    <row r="273" spans="2:8" x14ac:dyDescent="0.2">
      <c r="B273" s="61"/>
      <c r="C273" s="61"/>
      <c r="F273" s="79"/>
      <c r="G273" s="61"/>
      <c r="H273" s="210"/>
    </row>
    <row r="274" spans="2:8" x14ac:dyDescent="0.2">
      <c r="B274" s="61"/>
      <c r="C274" s="61"/>
      <c r="F274" s="79"/>
      <c r="G274" s="61"/>
      <c r="H274" s="210"/>
    </row>
    <row r="275" spans="2:8" x14ac:dyDescent="0.2">
      <c r="B275" s="61"/>
      <c r="C275" s="61"/>
      <c r="F275" s="79"/>
      <c r="G275" s="61"/>
      <c r="H275" s="210"/>
    </row>
    <row r="276" spans="2:8" x14ac:dyDescent="0.2">
      <c r="B276" s="61"/>
      <c r="C276" s="61"/>
      <c r="F276" s="79"/>
      <c r="G276" s="61"/>
      <c r="H276" s="210"/>
    </row>
    <row r="277" spans="2:8" x14ac:dyDescent="0.2">
      <c r="B277" s="61"/>
      <c r="C277" s="61"/>
      <c r="F277" s="79"/>
      <c r="G277" s="61"/>
      <c r="H277" s="210"/>
    </row>
    <row r="278" spans="2:8" x14ac:dyDescent="0.2">
      <c r="B278" s="61"/>
      <c r="C278" s="61"/>
      <c r="F278" s="79"/>
      <c r="G278" s="61"/>
      <c r="H278" s="210"/>
    </row>
    <row r="279" spans="2:8" x14ac:dyDescent="0.2">
      <c r="B279" s="61"/>
      <c r="C279" s="61"/>
      <c r="F279" s="79"/>
      <c r="G279" s="61"/>
      <c r="H279" s="210"/>
    </row>
    <row r="280" spans="2:8" x14ac:dyDescent="0.2">
      <c r="B280" s="61"/>
      <c r="C280" s="61"/>
      <c r="F280" s="79"/>
      <c r="G280" s="61"/>
      <c r="H280" s="210"/>
    </row>
    <row r="281" spans="2:8" x14ac:dyDescent="0.2">
      <c r="B281" s="61"/>
      <c r="C281" s="61"/>
      <c r="F281" s="79"/>
      <c r="G281" s="61"/>
      <c r="H281" s="210"/>
    </row>
    <row r="282" spans="2:8" x14ac:dyDescent="0.2">
      <c r="B282" s="61"/>
      <c r="C282" s="61"/>
      <c r="F282" s="79"/>
      <c r="G282" s="61"/>
      <c r="H282" s="210"/>
    </row>
    <row r="283" spans="2:8" x14ac:dyDescent="0.2">
      <c r="B283" s="61"/>
      <c r="C283" s="61"/>
      <c r="F283" s="79"/>
      <c r="G283" s="61"/>
      <c r="H283" s="210"/>
    </row>
    <row r="284" spans="2:8" x14ac:dyDescent="0.2">
      <c r="B284" s="61"/>
      <c r="C284" s="61"/>
      <c r="F284" s="79"/>
      <c r="G284" s="61"/>
      <c r="H284" s="210"/>
    </row>
    <row r="285" spans="2:8" x14ac:dyDescent="0.2">
      <c r="B285" s="61"/>
      <c r="C285" s="61"/>
      <c r="F285" s="79"/>
      <c r="G285" s="61"/>
      <c r="H285" s="210"/>
    </row>
    <row r="286" spans="2:8" x14ac:dyDescent="0.2">
      <c r="B286" s="61"/>
      <c r="C286" s="61"/>
      <c r="F286" s="79"/>
      <c r="G286" s="61"/>
      <c r="H286" s="210"/>
    </row>
    <row r="287" spans="2:8" x14ac:dyDescent="0.2">
      <c r="B287" s="61"/>
      <c r="C287" s="61"/>
      <c r="F287" s="79"/>
      <c r="G287" s="61"/>
      <c r="H287" s="210"/>
    </row>
    <row r="288" spans="2:8" x14ac:dyDescent="0.2">
      <c r="B288" s="61"/>
      <c r="C288" s="61"/>
      <c r="F288" s="79"/>
      <c r="G288" s="61"/>
      <c r="H288" s="210"/>
    </row>
    <row r="289" spans="2:8" x14ac:dyDescent="0.2">
      <c r="B289" s="61"/>
      <c r="C289" s="61"/>
      <c r="F289" s="79"/>
      <c r="G289" s="61"/>
      <c r="H289" s="210"/>
    </row>
    <row r="290" spans="2:8" x14ac:dyDescent="0.2">
      <c r="B290" s="61"/>
      <c r="C290" s="61"/>
      <c r="F290" s="79"/>
      <c r="G290" s="61"/>
      <c r="H290" s="210"/>
    </row>
    <row r="291" spans="2:8" x14ac:dyDescent="0.2">
      <c r="B291" s="61"/>
      <c r="C291" s="61"/>
      <c r="F291" s="79"/>
      <c r="G291" s="61"/>
      <c r="H291" s="210"/>
    </row>
    <row r="292" spans="2:8" x14ac:dyDescent="0.2">
      <c r="B292" s="61"/>
      <c r="C292" s="61"/>
      <c r="F292" s="79"/>
      <c r="G292" s="61"/>
      <c r="H292" s="210"/>
    </row>
    <row r="293" spans="2:8" x14ac:dyDescent="0.2">
      <c r="B293" s="61"/>
      <c r="C293" s="61"/>
      <c r="F293" s="79"/>
      <c r="G293" s="61"/>
      <c r="H293" s="210"/>
    </row>
    <row r="294" spans="2:8" x14ac:dyDescent="0.2">
      <c r="B294" s="61"/>
      <c r="C294" s="61"/>
      <c r="F294" s="79"/>
      <c r="G294" s="61"/>
      <c r="H294" s="210"/>
    </row>
    <row r="295" spans="2:8" x14ac:dyDescent="0.2">
      <c r="B295" s="61"/>
      <c r="C295" s="61"/>
      <c r="F295" s="79"/>
      <c r="G295" s="61"/>
      <c r="H295" s="210"/>
    </row>
    <row r="296" spans="2:8" x14ac:dyDescent="0.2">
      <c r="B296" s="61"/>
      <c r="C296" s="61"/>
      <c r="F296" s="79"/>
      <c r="G296" s="61"/>
      <c r="H296" s="210"/>
    </row>
    <row r="297" spans="2:8" x14ac:dyDescent="0.2">
      <c r="B297" s="61"/>
      <c r="C297" s="61"/>
      <c r="F297" s="79"/>
      <c r="G297" s="61"/>
      <c r="H297" s="210"/>
    </row>
    <row r="298" spans="2:8" x14ac:dyDescent="0.2">
      <c r="B298" s="61"/>
      <c r="C298" s="61"/>
      <c r="F298" s="79"/>
      <c r="G298" s="61"/>
      <c r="H298" s="210"/>
    </row>
    <row r="299" spans="2:8" x14ac:dyDescent="0.2">
      <c r="B299" s="61"/>
      <c r="C299" s="61"/>
      <c r="F299" s="79"/>
      <c r="G299" s="61"/>
      <c r="H299" s="210"/>
    </row>
    <row r="300" spans="2:8" x14ac:dyDescent="0.2">
      <c r="B300" s="61"/>
      <c r="C300" s="61"/>
      <c r="F300" s="79"/>
      <c r="G300" s="61"/>
      <c r="H300" s="210"/>
    </row>
    <row r="301" spans="2:8" x14ac:dyDescent="0.2">
      <c r="B301" s="61"/>
      <c r="C301" s="61"/>
      <c r="F301" s="79"/>
      <c r="G301" s="61"/>
      <c r="H301" s="210"/>
    </row>
    <row r="302" spans="2:8" x14ac:dyDescent="0.2">
      <c r="B302" s="61"/>
      <c r="C302" s="61"/>
      <c r="F302" s="79"/>
      <c r="G302" s="61"/>
      <c r="H302" s="210"/>
    </row>
    <row r="303" spans="2:8" x14ac:dyDescent="0.2">
      <c r="B303" s="61"/>
      <c r="C303" s="61"/>
      <c r="F303" s="79"/>
      <c r="G303" s="61"/>
      <c r="H303" s="210"/>
    </row>
    <row r="304" spans="2:8" x14ac:dyDescent="0.2">
      <c r="B304" s="61"/>
      <c r="C304" s="61"/>
      <c r="F304" s="79"/>
      <c r="G304" s="61"/>
      <c r="H304" s="210"/>
    </row>
    <row r="305" spans="2:8" x14ac:dyDescent="0.2">
      <c r="B305" s="61"/>
      <c r="C305" s="61"/>
      <c r="F305" s="79"/>
      <c r="G305" s="61"/>
      <c r="H305" s="210"/>
    </row>
    <row r="306" spans="2:8" x14ac:dyDescent="0.2">
      <c r="B306" s="61"/>
      <c r="C306" s="61"/>
      <c r="F306" s="79"/>
      <c r="G306" s="61"/>
      <c r="H306" s="210"/>
    </row>
    <row r="307" spans="2:8" x14ac:dyDescent="0.2">
      <c r="B307" s="61"/>
      <c r="C307" s="61"/>
      <c r="F307" s="79"/>
      <c r="G307" s="61"/>
      <c r="H307" s="210"/>
    </row>
    <row r="308" spans="2:8" x14ac:dyDescent="0.2">
      <c r="B308" s="61"/>
      <c r="C308" s="61"/>
      <c r="F308" s="79"/>
      <c r="G308" s="61"/>
      <c r="H308" s="210"/>
    </row>
    <row r="309" spans="2:8" x14ac:dyDescent="0.2">
      <c r="B309" s="61"/>
      <c r="C309" s="61"/>
      <c r="F309" s="79"/>
      <c r="G309" s="61"/>
      <c r="H309" s="210"/>
    </row>
    <row r="310" spans="2:8" x14ac:dyDescent="0.2">
      <c r="B310" s="61"/>
      <c r="C310" s="61"/>
      <c r="F310" s="79"/>
      <c r="G310" s="61"/>
      <c r="H310" s="210"/>
    </row>
    <row r="311" spans="2:8" x14ac:dyDescent="0.2">
      <c r="B311" s="61"/>
      <c r="C311" s="61"/>
      <c r="F311" s="79"/>
      <c r="G311" s="61"/>
      <c r="H311" s="210"/>
    </row>
    <row r="312" spans="2:8" x14ac:dyDescent="0.2">
      <c r="B312" s="61"/>
      <c r="C312" s="61"/>
      <c r="F312" s="79"/>
      <c r="G312" s="61"/>
      <c r="H312" s="210"/>
    </row>
    <row r="313" spans="2:8" x14ac:dyDescent="0.2">
      <c r="B313" s="61"/>
      <c r="C313" s="61"/>
      <c r="F313" s="79"/>
      <c r="G313" s="61"/>
      <c r="H313" s="210"/>
    </row>
    <row r="314" spans="2:8" x14ac:dyDescent="0.2">
      <c r="B314" s="61"/>
      <c r="C314" s="61"/>
      <c r="F314" s="79"/>
      <c r="G314" s="61"/>
      <c r="H314" s="210"/>
    </row>
    <row r="315" spans="2:8" x14ac:dyDescent="0.2">
      <c r="B315" s="61"/>
      <c r="C315" s="61"/>
      <c r="F315" s="79"/>
      <c r="G315" s="61"/>
      <c r="H315" s="210"/>
    </row>
    <row r="316" spans="2:8" x14ac:dyDescent="0.2">
      <c r="B316" s="61"/>
      <c r="C316" s="61"/>
      <c r="F316" s="79"/>
      <c r="G316" s="61"/>
      <c r="H316" s="210"/>
    </row>
    <row r="317" spans="2:8" x14ac:dyDescent="0.2">
      <c r="B317" s="61"/>
      <c r="C317" s="61"/>
      <c r="F317" s="79"/>
      <c r="G317" s="61"/>
      <c r="H317" s="210"/>
    </row>
    <row r="318" spans="2:8" x14ac:dyDescent="0.2">
      <c r="B318" s="61"/>
      <c r="C318" s="61"/>
      <c r="F318" s="79"/>
      <c r="G318" s="61"/>
      <c r="H318" s="210"/>
    </row>
    <row r="319" spans="2:8" x14ac:dyDescent="0.2">
      <c r="B319" s="61"/>
      <c r="C319" s="61"/>
      <c r="F319" s="79"/>
      <c r="G319" s="61"/>
      <c r="H319" s="210"/>
    </row>
    <row r="320" spans="2:8" x14ac:dyDescent="0.2">
      <c r="B320" s="61"/>
      <c r="C320" s="61"/>
      <c r="F320" s="79"/>
      <c r="G320" s="61"/>
      <c r="H320" s="210"/>
    </row>
    <row r="321" spans="2:8" x14ac:dyDescent="0.2">
      <c r="B321" s="61"/>
      <c r="C321" s="61"/>
      <c r="F321" s="79"/>
      <c r="G321" s="61"/>
      <c r="H321" s="210"/>
    </row>
    <row r="322" spans="2:8" x14ac:dyDescent="0.2">
      <c r="B322" s="61"/>
      <c r="C322" s="61"/>
      <c r="F322" s="79"/>
      <c r="G322" s="61"/>
      <c r="H322" s="210"/>
    </row>
    <row r="323" spans="2:8" x14ac:dyDescent="0.2">
      <c r="B323" s="61"/>
      <c r="C323" s="61"/>
      <c r="F323" s="79"/>
      <c r="G323" s="61"/>
      <c r="H323" s="210"/>
    </row>
    <row r="324" spans="2:8" x14ac:dyDescent="0.2">
      <c r="B324" s="61"/>
      <c r="C324" s="61"/>
      <c r="F324" s="79"/>
      <c r="G324" s="61"/>
      <c r="H324" s="210"/>
    </row>
    <row r="325" spans="2:8" x14ac:dyDescent="0.2">
      <c r="B325" s="61"/>
      <c r="C325" s="61"/>
      <c r="F325" s="79"/>
      <c r="G325" s="61"/>
      <c r="H325" s="210"/>
    </row>
    <row r="326" spans="2:8" x14ac:dyDescent="0.2">
      <c r="B326" s="61"/>
      <c r="C326" s="61"/>
      <c r="F326" s="79"/>
      <c r="G326" s="61"/>
      <c r="H326" s="210"/>
    </row>
    <row r="327" spans="2:8" x14ac:dyDescent="0.2">
      <c r="B327" s="61"/>
      <c r="C327" s="61"/>
      <c r="F327" s="79"/>
      <c r="G327" s="61"/>
      <c r="H327" s="210"/>
    </row>
    <row r="328" spans="2:8" x14ac:dyDescent="0.2">
      <c r="B328" s="61"/>
      <c r="C328" s="61"/>
      <c r="F328" s="79"/>
      <c r="G328" s="61"/>
      <c r="H328" s="210"/>
    </row>
    <row r="329" spans="2:8" x14ac:dyDescent="0.2">
      <c r="B329" s="61"/>
      <c r="C329" s="61"/>
      <c r="F329" s="79"/>
      <c r="G329" s="61"/>
      <c r="H329" s="210"/>
    </row>
    <row r="330" spans="2:8" x14ac:dyDescent="0.2">
      <c r="B330" s="61"/>
      <c r="C330" s="61"/>
      <c r="F330" s="79"/>
      <c r="G330" s="61"/>
      <c r="H330" s="210"/>
    </row>
    <row r="331" spans="2:8" x14ac:dyDescent="0.2">
      <c r="B331" s="61"/>
      <c r="C331" s="61"/>
      <c r="F331" s="79"/>
      <c r="G331" s="61"/>
      <c r="H331" s="210"/>
    </row>
    <row r="332" spans="2:8" x14ac:dyDescent="0.2">
      <c r="B332" s="61"/>
      <c r="C332" s="61"/>
      <c r="F332" s="79"/>
      <c r="G332" s="61"/>
      <c r="H332" s="210"/>
    </row>
    <row r="333" spans="2:8" x14ac:dyDescent="0.2">
      <c r="B333" s="61"/>
      <c r="C333" s="61"/>
      <c r="F333" s="79"/>
      <c r="G333" s="61"/>
      <c r="H333" s="210"/>
    </row>
    <row r="334" spans="2:8" x14ac:dyDescent="0.2">
      <c r="B334" s="61"/>
      <c r="C334" s="61"/>
      <c r="F334" s="79"/>
      <c r="G334" s="61"/>
      <c r="H334" s="210"/>
    </row>
    <row r="335" spans="2:8" x14ac:dyDescent="0.2">
      <c r="B335" s="61"/>
      <c r="C335" s="61"/>
      <c r="F335" s="79"/>
      <c r="G335" s="61"/>
      <c r="H335" s="210"/>
    </row>
    <row r="336" spans="2:8" x14ac:dyDescent="0.2">
      <c r="B336" s="61"/>
      <c r="C336" s="61"/>
      <c r="F336" s="79"/>
      <c r="G336" s="61"/>
      <c r="H336" s="210"/>
    </row>
    <row r="337" spans="2:8" x14ac:dyDescent="0.2">
      <c r="B337" s="61"/>
      <c r="C337" s="61"/>
      <c r="F337" s="79"/>
      <c r="G337" s="61"/>
      <c r="H337" s="210"/>
    </row>
    <row r="338" spans="2:8" x14ac:dyDescent="0.2">
      <c r="B338" s="61"/>
      <c r="C338" s="61"/>
      <c r="F338" s="79"/>
      <c r="G338" s="61"/>
      <c r="H338" s="210"/>
    </row>
    <row r="339" spans="2:8" x14ac:dyDescent="0.2">
      <c r="B339" s="61"/>
      <c r="C339" s="61"/>
      <c r="F339" s="79"/>
      <c r="G339" s="61"/>
      <c r="H339" s="210"/>
    </row>
    <row r="340" spans="2:8" x14ac:dyDescent="0.2">
      <c r="B340" s="61"/>
      <c r="C340" s="61"/>
      <c r="F340" s="79"/>
      <c r="G340" s="61"/>
      <c r="H340" s="210"/>
    </row>
    <row r="341" spans="2:8" x14ac:dyDescent="0.2">
      <c r="B341" s="61"/>
      <c r="C341" s="61"/>
      <c r="F341" s="79"/>
      <c r="G341" s="61"/>
      <c r="H341" s="210"/>
    </row>
    <row r="342" spans="2:8" x14ac:dyDescent="0.2">
      <c r="B342" s="61"/>
      <c r="C342" s="61"/>
      <c r="F342" s="79"/>
      <c r="G342" s="61"/>
      <c r="H342" s="210"/>
    </row>
    <row r="343" spans="2:8" x14ac:dyDescent="0.2">
      <c r="B343" s="61"/>
      <c r="C343" s="61"/>
      <c r="F343" s="79"/>
      <c r="G343" s="61"/>
      <c r="H343" s="210"/>
    </row>
    <row r="344" spans="2:8" x14ac:dyDescent="0.2">
      <c r="B344" s="61"/>
      <c r="C344" s="61"/>
      <c r="F344" s="79"/>
      <c r="G344" s="61"/>
      <c r="H344" s="210"/>
    </row>
    <row r="345" spans="2:8" x14ac:dyDescent="0.2">
      <c r="B345" s="61"/>
      <c r="C345" s="61"/>
      <c r="F345" s="79"/>
      <c r="G345" s="61"/>
      <c r="H345" s="210"/>
    </row>
    <row r="346" spans="2:8" x14ac:dyDescent="0.2">
      <c r="B346" s="61"/>
      <c r="C346" s="61"/>
      <c r="F346" s="79"/>
      <c r="G346" s="61"/>
      <c r="H346" s="210"/>
    </row>
    <row r="347" spans="2:8" x14ac:dyDescent="0.2">
      <c r="B347" s="61"/>
      <c r="C347" s="61"/>
      <c r="F347" s="79"/>
      <c r="G347" s="61"/>
      <c r="H347" s="210"/>
    </row>
    <row r="348" spans="2:8" x14ac:dyDescent="0.2">
      <c r="B348" s="61"/>
      <c r="C348" s="61"/>
      <c r="F348" s="79"/>
      <c r="G348" s="61"/>
      <c r="H348" s="210"/>
    </row>
    <row r="349" spans="2:8" x14ac:dyDescent="0.2">
      <c r="B349" s="61"/>
      <c r="C349" s="61"/>
      <c r="F349" s="79"/>
      <c r="G349" s="61"/>
      <c r="H349" s="210"/>
    </row>
    <row r="350" spans="2:8" x14ac:dyDescent="0.2">
      <c r="B350" s="61"/>
      <c r="C350" s="61"/>
      <c r="F350" s="79"/>
      <c r="G350" s="61"/>
      <c r="H350" s="210"/>
    </row>
    <row r="351" spans="2:8" x14ac:dyDescent="0.2">
      <c r="B351" s="61"/>
      <c r="C351" s="61"/>
      <c r="F351" s="79"/>
      <c r="G351" s="61"/>
      <c r="H351" s="210"/>
    </row>
    <row r="352" spans="2:8" x14ac:dyDescent="0.2">
      <c r="B352" s="61"/>
      <c r="C352" s="61"/>
      <c r="F352" s="79"/>
      <c r="G352" s="61"/>
      <c r="H352" s="210"/>
    </row>
    <row r="353" spans="2:8" x14ac:dyDescent="0.2">
      <c r="B353" s="61"/>
      <c r="C353" s="61"/>
      <c r="F353" s="79"/>
      <c r="G353" s="61"/>
      <c r="H353" s="210"/>
    </row>
    <row r="354" spans="2:8" x14ac:dyDescent="0.2">
      <c r="B354" s="61"/>
      <c r="C354" s="61"/>
      <c r="F354" s="79"/>
      <c r="G354" s="61"/>
      <c r="H354" s="210"/>
    </row>
    <row r="355" spans="2:8" x14ac:dyDescent="0.2">
      <c r="B355" s="61"/>
      <c r="C355" s="61"/>
      <c r="F355" s="79"/>
      <c r="G355" s="61"/>
      <c r="H355" s="210"/>
    </row>
    <row r="356" spans="2:8" x14ac:dyDescent="0.2">
      <c r="B356" s="61"/>
      <c r="C356" s="61"/>
      <c r="F356" s="79"/>
      <c r="G356" s="61"/>
      <c r="H356" s="210"/>
    </row>
    <row r="357" spans="2:8" x14ac:dyDescent="0.2">
      <c r="B357" s="61"/>
      <c r="C357" s="61"/>
      <c r="F357" s="79"/>
      <c r="G357" s="61"/>
      <c r="H357" s="210"/>
    </row>
    <row r="358" spans="2:8" x14ac:dyDescent="0.2">
      <c r="B358" s="61"/>
      <c r="C358" s="61"/>
      <c r="F358" s="79"/>
      <c r="G358" s="61"/>
      <c r="H358" s="210"/>
    </row>
    <row r="359" spans="2:8" x14ac:dyDescent="0.2">
      <c r="B359" s="61"/>
      <c r="C359" s="61"/>
      <c r="F359" s="79"/>
      <c r="G359" s="61"/>
      <c r="H359" s="210"/>
    </row>
    <row r="360" spans="2:8" x14ac:dyDescent="0.2">
      <c r="B360" s="61"/>
      <c r="C360" s="61"/>
      <c r="F360" s="79"/>
      <c r="G360" s="61"/>
      <c r="H360" s="210"/>
    </row>
    <row r="361" spans="2:8" x14ac:dyDescent="0.2">
      <c r="B361" s="61"/>
      <c r="C361" s="61"/>
      <c r="F361" s="79"/>
      <c r="G361" s="61"/>
      <c r="H361" s="210"/>
    </row>
    <row r="362" spans="2:8" x14ac:dyDescent="0.2">
      <c r="B362" s="61"/>
      <c r="C362" s="61"/>
      <c r="F362" s="79"/>
      <c r="G362" s="61"/>
      <c r="H362" s="210"/>
    </row>
    <row r="363" spans="2:8" x14ac:dyDescent="0.2">
      <c r="B363" s="61"/>
      <c r="C363" s="61"/>
      <c r="F363" s="79"/>
      <c r="G363" s="61"/>
      <c r="H363" s="210"/>
    </row>
    <row r="364" spans="2:8" x14ac:dyDescent="0.2">
      <c r="B364" s="61"/>
      <c r="C364" s="61"/>
      <c r="F364" s="79"/>
      <c r="G364" s="61"/>
      <c r="H364" s="210"/>
    </row>
    <row r="365" spans="2:8" x14ac:dyDescent="0.2">
      <c r="B365" s="61"/>
      <c r="C365" s="61"/>
      <c r="F365" s="79"/>
      <c r="G365" s="61"/>
      <c r="H365" s="210"/>
    </row>
    <row r="366" spans="2:8" x14ac:dyDescent="0.2">
      <c r="B366" s="61"/>
      <c r="C366" s="61"/>
      <c r="F366" s="79"/>
      <c r="G366" s="61"/>
      <c r="H366" s="210"/>
    </row>
    <row r="367" spans="2:8" x14ac:dyDescent="0.2">
      <c r="B367" s="61"/>
      <c r="C367" s="61"/>
      <c r="F367" s="79"/>
      <c r="G367" s="61"/>
      <c r="H367" s="210"/>
    </row>
    <row r="368" spans="2:8" x14ac:dyDescent="0.2">
      <c r="B368" s="61"/>
      <c r="C368" s="61"/>
      <c r="F368" s="79"/>
      <c r="G368" s="61"/>
      <c r="H368" s="210"/>
    </row>
    <row r="369" spans="2:8" x14ac:dyDescent="0.2">
      <c r="B369" s="61"/>
      <c r="C369" s="61"/>
      <c r="F369" s="79"/>
      <c r="G369" s="61"/>
      <c r="H369" s="210"/>
    </row>
    <row r="370" spans="2:8" x14ac:dyDescent="0.2">
      <c r="B370" s="61"/>
      <c r="C370" s="61"/>
      <c r="F370" s="79"/>
      <c r="G370" s="61"/>
      <c r="H370" s="210"/>
    </row>
    <row r="371" spans="2:8" x14ac:dyDescent="0.2">
      <c r="B371" s="61"/>
      <c r="C371" s="61"/>
      <c r="F371" s="79"/>
      <c r="G371" s="61"/>
      <c r="H371" s="210"/>
    </row>
    <row r="372" spans="2:8" x14ac:dyDescent="0.2">
      <c r="B372" s="61"/>
      <c r="C372" s="61"/>
      <c r="F372" s="79"/>
      <c r="G372" s="61"/>
      <c r="H372" s="210"/>
    </row>
    <row r="373" spans="2:8" x14ac:dyDescent="0.2">
      <c r="B373" s="61"/>
      <c r="C373" s="61"/>
      <c r="F373" s="79"/>
      <c r="G373" s="61"/>
      <c r="H373" s="210"/>
    </row>
    <row r="374" spans="2:8" x14ac:dyDescent="0.2">
      <c r="B374" s="61"/>
      <c r="C374" s="61"/>
      <c r="F374" s="79"/>
      <c r="G374" s="61"/>
      <c r="H374" s="210"/>
    </row>
    <row r="375" spans="2:8" x14ac:dyDescent="0.2">
      <c r="B375" s="61"/>
      <c r="C375" s="61"/>
      <c r="F375" s="79"/>
      <c r="G375" s="61"/>
      <c r="H375" s="210"/>
    </row>
    <row r="376" spans="2:8" x14ac:dyDescent="0.2">
      <c r="B376" s="61"/>
      <c r="C376" s="61"/>
      <c r="F376" s="79"/>
      <c r="G376" s="61"/>
      <c r="H376" s="210"/>
    </row>
    <row r="377" spans="2:8" x14ac:dyDescent="0.2">
      <c r="B377" s="61"/>
      <c r="C377" s="61"/>
      <c r="F377" s="79"/>
      <c r="G377" s="61"/>
      <c r="H377" s="210"/>
    </row>
    <row r="378" spans="2:8" x14ac:dyDescent="0.2">
      <c r="B378" s="61"/>
      <c r="C378" s="61"/>
      <c r="F378" s="79"/>
      <c r="G378" s="61"/>
      <c r="H378" s="210"/>
    </row>
    <row r="379" spans="2:8" x14ac:dyDescent="0.2">
      <c r="B379" s="61"/>
      <c r="C379" s="61"/>
      <c r="F379" s="79"/>
      <c r="G379" s="61"/>
      <c r="H379" s="210"/>
    </row>
    <row r="380" spans="2:8" x14ac:dyDescent="0.2">
      <c r="B380" s="61"/>
      <c r="C380" s="61"/>
      <c r="F380" s="79"/>
      <c r="G380" s="61"/>
      <c r="H380" s="210"/>
    </row>
    <row r="381" spans="2:8" x14ac:dyDescent="0.2">
      <c r="B381" s="61"/>
      <c r="C381" s="61"/>
      <c r="F381" s="79"/>
      <c r="G381" s="61"/>
      <c r="H381" s="210"/>
    </row>
    <row r="382" spans="2:8" x14ac:dyDescent="0.2">
      <c r="B382" s="61"/>
      <c r="C382" s="61"/>
      <c r="F382" s="79"/>
      <c r="G382" s="61"/>
      <c r="H382" s="210"/>
    </row>
    <row r="383" spans="2:8" x14ac:dyDescent="0.2">
      <c r="B383" s="61"/>
      <c r="C383" s="61"/>
      <c r="F383" s="79"/>
      <c r="G383" s="61"/>
      <c r="H383" s="210"/>
    </row>
  </sheetData>
  <sortState ref="B211:K225">
    <sortCondition ref="D211:D225"/>
  </sortState>
  <mergeCells count="7">
    <mergeCell ref="B134:I134"/>
    <mergeCell ref="B4:I4"/>
    <mergeCell ref="B5:I5"/>
    <mergeCell ref="B6:I6"/>
    <mergeCell ref="B69:I69"/>
    <mergeCell ref="B70:I70"/>
    <mergeCell ref="B71:I7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1"/>
  <sheetViews>
    <sheetView topLeftCell="A112" zoomScaleNormal="100" workbookViewId="0">
      <selection activeCell="O41" sqref="O41"/>
    </sheetView>
  </sheetViews>
  <sheetFormatPr baseColWidth="10" defaultColWidth="11.42578125" defaultRowHeight="11.25" x14ac:dyDescent="0.2"/>
  <cols>
    <col min="1" max="1" width="0.140625" style="61" customWidth="1"/>
    <col min="2" max="2" width="9.140625" style="239" customWidth="1"/>
    <col min="3" max="3" width="8.7109375" style="239" hidden="1" customWidth="1"/>
    <col min="4" max="4" width="0.28515625" style="61" customWidth="1"/>
    <col min="5" max="5" width="43.5703125" style="61" customWidth="1"/>
    <col min="6" max="6" width="9.7109375" style="61" customWidth="1"/>
    <col min="7" max="7" width="0.140625" style="88" hidden="1" customWidth="1"/>
    <col min="8" max="8" width="12.28515625" style="548" customWidth="1"/>
    <col min="9" max="9" width="13.28515625" style="79" bestFit="1" customWidth="1"/>
    <col min="10" max="10" width="10.85546875" style="210" customWidth="1"/>
    <col min="11" max="11" width="6" style="61" customWidth="1"/>
    <col min="12" max="12" width="6.7109375" style="61" customWidth="1"/>
    <col min="13" max="13" width="5" style="61" customWidth="1"/>
    <col min="14" max="16384" width="11.42578125" style="61"/>
  </cols>
  <sheetData>
    <row r="3" spans="2:10" ht="12" thickBot="1" x14ac:dyDescent="0.25"/>
    <row r="4" spans="2:10" s="129" customFormat="1" ht="18.75" x14ac:dyDescent="0.3">
      <c r="B4" s="1040" t="s">
        <v>357</v>
      </c>
      <c r="C4" s="1041"/>
      <c r="D4" s="1041"/>
      <c r="E4" s="1041"/>
      <c r="F4" s="1041"/>
      <c r="G4" s="1041"/>
      <c r="H4" s="1041"/>
      <c r="I4" s="1041"/>
      <c r="J4" s="344"/>
    </row>
    <row r="5" spans="2:10" s="123" customFormat="1" ht="15" x14ac:dyDescent="0.25">
      <c r="B5" s="1053" t="s">
        <v>437</v>
      </c>
      <c r="C5" s="1054"/>
      <c r="D5" s="1054"/>
      <c r="E5" s="1054"/>
      <c r="F5" s="1054"/>
      <c r="G5" s="1054"/>
      <c r="H5" s="1054"/>
      <c r="I5" s="1054"/>
      <c r="J5" s="345"/>
    </row>
    <row r="6" spans="2:10" s="71" customFormat="1" x14ac:dyDescent="0.2">
      <c r="B6" s="1044" t="s">
        <v>436</v>
      </c>
      <c r="C6" s="1035"/>
      <c r="D6" s="1035"/>
      <c r="E6" s="1035"/>
      <c r="F6" s="1035"/>
      <c r="G6" s="1035"/>
      <c r="H6" s="1035"/>
      <c r="I6" s="1035"/>
      <c r="J6" s="346"/>
    </row>
    <row r="7" spans="2:10" s="378" customFormat="1" x14ac:dyDescent="0.2">
      <c r="B7" s="445"/>
      <c r="C7" s="572"/>
      <c r="D7" s="573"/>
      <c r="E7" s="573" t="s">
        <v>604</v>
      </c>
      <c r="F7" s="573"/>
      <c r="G7" s="574"/>
      <c r="H7" s="575"/>
      <c r="I7" s="573"/>
      <c r="J7" s="562"/>
    </row>
    <row r="8" spans="2:10" s="71" customFormat="1" x14ac:dyDescent="0.2">
      <c r="B8" s="236" t="s">
        <v>1</v>
      </c>
      <c r="C8" s="67" t="s">
        <v>1</v>
      </c>
      <c r="D8" s="244"/>
      <c r="E8" s="67"/>
      <c r="F8" s="236" t="s">
        <v>4</v>
      </c>
      <c r="G8" s="576" t="s">
        <v>204</v>
      </c>
      <c r="H8" s="577" t="s">
        <v>441</v>
      </c>
      <c r="I8" s="578" t="s">
        <v>6</v>
      </c>
      <c r="J8" s="579"/>
    </row>
    <row r="9" spans="2:10" s="71" customFormat="1" x14ac:dyDescent="0.2">
      <c r="B9" s="236" t="s">
        <v>342</v>
      </c>
      <c r="C9" s="67" t="s">
        <v>343</v>
      </c>
      <c r="D9" s="67" t="s">
        <v>345</v>
      </c>
      <c r="E9" s="67" t="s">
        <v>0</v>
      </c>
      <c r="F9" s="236" t="s">
        <v>5</v>
      </c>
      <c r="G9" s="576" t="s">
        <v>3</v>
      </c>
      <c r="H9" s="577" t="s">
        <v>7</v>
      </c>
      <c r="I9" s="578" t="s">
        <v>8</v>
      </c>
      <c r="J9" s="579" t="s">
        <v>346</v>
      </c>
    </row>
    <row r="10" spans="2:10" s="71" customFormat="1" x14ac:dyDescent="0.2">
      <c r="B10" s="67"/>
      <c r="C10" s="67"/>
      <c r="D10" s="67"/>
      <c r="E10" s="67"/>
      <c r="F10" s="67"/>
      <c r="G10" s="69"/>
      <c r="H10" s="549"/>
      <c r="I10" s="70"/>
      <c r="J10" s="212"/>
    </row>
    <row r="11" spans="2:10" s="71" customFormat="1" x14ac:dyDescent="0.2">
      <c r="B11" s="53">
        <v>2020</v>
      </c>
      <c r="C11" s="53">
        <v>2020</v>
      </c>
      <c r="D11" s="50">
        <v>321</v>
      </c>
      <c r="E11" s="643" t="s">
        <v>664</v>
      </c>
      <c r="F11" s="50" t="s">
        <v>41</v>
      </c>
      <c r="G11" s="73"/>
      <c r="H11" s="242">
        <v>175</v>
      </c>
      <c r="I11" s="74">
        <f>H11*J11</f>
        <v>29925</v>
      </c>
      <c r="J11" s="214">
        <v>171</v>
      </c>
    </row>
    <row r="12" spans="2:10" s="71" customFormat="1" x14ac:dyDescent="0.2">
      <c r="B12" s="53">
        <v>2020</v>
      </c>
      <c r="C12" s="53">
        <v>2020</v>
      </c>
      <c r="D12" s="50">
        <v>320</v>
      </c>
      <c r="E12" s="643" t="s">
        <v>665</v>
      </c>
      <c r="F12" s="50" t="s">
        <v>41</v>
      </c>
      <c r="G12" s="73"/>
      <c r="H12" s="242">
        <v>175.01</v>
      </c>
      <c r="I12" s="74">
        <f>H12*J12</f>
        <v>19251.099999999999</v>
      </c>
      <c r="J12" s="214">
        <v>110</v>
      </c>
    </row>
    <row r="13" spans="2:10" s="71" customFormat="1" x14ac:dyDescent="0.2">
      <c r="B13" s="53">
        <v>2021</v>
      </c>
      <c r="C13" s="53">
        <v>2021</v>
      </c>
      <c r="D13" s="50">
        <v>328</v>
      </c>
      <c r="E13" s="644" t="s">
        <v>666</v>
      </c>
      <c r="F13" s="50" t="s">
        <v>41</v>
      </c>
      <c r="G13" s="73"/>
      <c r="H13" s="242">
        <v>223</v>
      </c>
      <c r="I13" s="74">
        <f>J13*H13</f>
        <v>100796</v>
      </c>
      <c r="J13" s="214">
        <v>452</v>
      </c>
    </row>
    <row r="14" spans="2:10" s="71" customFormat="1" x14ac:dyDescent="0.2">
      <c r="B14" s="53">
        <v>2021</v>
      </c>
      <c r="C14" s="53">
        <v>2021</v>
      </c>
      <c r="D14" s="50">
        <v>327</v>
      </c>
      <c r="E14" s="644" t="s">
        <v>583</v>
      </c>
      <c r="F14" s="50" t="s">
        <v>41</v>
      </c>
      <c r="G14" s="73"/>
      <c r="H14" s="242">
        <v>301</v>
      </c>
      <c r="I14" s="74">
        <f>J14*H14</f>
        <v>134246</v>
      </c>
      <c r="J14" s="214">
        <v>446</v>
      </c>
    </row>
    <row r="15" spans="2:10" s="71" customFormat="1" x14ac:dyDescent="0.2">
      <c r="B15" s="238">
        <v>2018</v>
      </c>
      <c r="C15" s="238">
        <v>2018</v>
      </c>
      <c r="D15" s="50">
        <v>322</v>
      </c>
      <c r="E15" s="643" t="s">
        <v>667</v>
      </c>
      <c r="F15" s="50" t="s">
        <v>41</v>
      </c>
      <c r="G15" s="73"/>
      <c r="H15" s="242">
        <v>144.1</v>
      </c>
      <c r="I15" s="74">
        <f>J15*H15</f>
        <v>61530.7</v>
      </c>
      <c r="J15" s="213">
        <v>427</v>
      </c>
    </row>
    <row r="16" spans="2:10" s="71" customFormat="1" x14ac:dyDescent="0.2">
      <c r="B16" s="121">
        <v>2021</v>
      </c>
      <c r="C16" s="121">
        <v>2021</v>
      </c>
      <c r="D16" s="50">
        <v>1465</v>
      </c>
      <c r="E16" s="645" t="s">
        <v>19</v>
      </c>
      <c r="F16" s="50" t="s">
        <v>40</v>
      </c>
      <c r="G16" s="73"/>
      <c r="H16" s="242">
        <v>118</v>
      </c>
      <c r="I16" s="74">
        <f>J16*H16</f>
        <v>21476</v>
      </c>
      <c r="J16" s="435">
        <v>182</v>
      </c>
    </row>
    <row r="17" spans="1:16" s="193" customFormat="1" x14ac:dyDescent="0.2">
      <c r="A17" s="193">
        <v>1</v>
      </c>
      <c r="B17" s="53">
        <v>2020</v>
      </c>
      <c r="C17" s="53">
        <v>2020</v>
      </c>
      <c r="D17" s="50">
        <v>302</v>
      </c>
      <c r="E17" s="50" t="s">
        <v>512</v>
      </c>
      <c r="F17" s="50" t="s">
        <v>14</v>
      </c>
      <c r="G17" s="73"/>
      <c r="H17" s="242">
        <v>235.62</v>
      </c>
      <c r="I17" s="219">
        <f>H17*J17</f>
        <v>28274.400000000001</v>
      </c>
      <c r="J17" s="214">
        <v>120</v>
      </c>
    </row>
    <row r="18" spans="1:16" s="193" customFormat="1" x14ac:dyDescent="0.2">
      <c r="A18" s="193">
        <v>3</v>
      </c>
      <c r="B18" s="50">
        <v>2020</v>
      </c>
      <c r="C18" s="50">
        <v>2020</v>
      </c>
      <c r="D18" s="50">
        <v>166</v>
      </c>
      <c r="E18" s="643" t="s">
        <v>655</v>
      </c>
      <c r="F18" s="50" t="s">
        <v>40</v>
      </c>
      <c r="G18" s="73"/>
      <c r="H18" s="242">
        <v>1121</v>
      </c>
      <c r="I18" s="74">
        <f>H18*J18</f>
        <v>4484</v>
      </c>
      <c r="J18" s="213">
        <v>4</v>
      </c>
      <c r="K18" s="197"/>
      <c r="L18" s="197"/>
      <c r="M18" s="197"/>
      <c r="N18" s="197"/>
      <c r="O18" s="197"/>
      <c r="P18" s="197"/>
    </row>
    <row r="19" spans="1:16" s="193" customFormat="1" x14ac:dyDescent="0.2">
      <c r="A19" s="193">
        <v>4</v>
      </c>
      <c r="B19" s="237">
        <v>43567</v>
      </c>
      <c r="C19" s="237">
        <v>43567</v>
      </c>
      <c r="D19" s="50">
        <v>2304</v>
      </c>
      <c r="E19" s="643" t="s">
        <v>609</v>
      </c>
      <c r="F19" s="50" t="s">
        <v>10</v>
      </c>
      <c r="G19" s="73"/>
      <c r="H19" s="242">
        <v>24.4</v>
      </c>
      <c r="I19" s="74">
        <f>J19*H19</f>
        <v>0</v>
      </c>
      <c r="J19" s="213"/>
      <c r="K19" s="197"/>
      <c r="L19" s="197"/>
      <c r="M19" s="197"/>
      <c r="N19" s="197"/>
      <c r="O19" s="197"/>
      <c r="P19" s="197"/>
    </row>
    <row r="20" spans="1:16" s="193" customFormat="1" x14ac:dyDescent="0.2">
      <c r="A20" s="197">
        <v>5</v>
      </c>
      <c r="B20" s="237">
        <v>43567</v>
      </c>
      <c r="C20" s="237">
        <v>43567</v>
      </c>
      <c r="D20" s="50">
        <v>2305</v>
      </c>
      <c r="E20" s="643" t="s">
        <v>610</v>
      </c>
      <c r="F20" s="50" t="s">
        <v>10</v>
      </c>
      <c r="G20" s="73"/>
      <c r="H20" s="242">
        <v>35.159999999999997</v>
      </c>
      <c r="I20" s="74">
        <f>J20*H20</f>
        <v>0</v>
      </c>
      <c r="J20" s="213"/>
    </row>
    <row r="21" spans="1:16" s="197" customFormat="1" x14ac:dyDescent="0.2">
      <c r="A21" s="197">
        <v>6</v>
      </c>
      <c r="B21" s="238">
        <v>2021</v>
      </c>
      <c r="C21" s="238">
        <v>2021</v>
      </c>
      <c r="D21" s="50">
        <v>313</v>
      </c>
      <c r="E21" s="645" t="s">
        <v>668</v>
      </c>
      <c r="F21" s="50" t="s">
        <v>14</v>
      </c>
      <c r="G21" s="50"/>
      <c r="H21" s="242">
        <v>8850</v>
      </c>
      <c r="I21" s="219">
        <f>H21*J21</f>
        <v>247800</v>
      </c>
      <c r="J21" s="213">
        <v>28</v>
      </c>
    </row>
    <row r="22" spans="1:16" s="197" customFormat="1" x14ac:dyDescent="0.2">
      <c r="A22" s="197">
        <v>7</v>
      </c>
      <c r="B22" s="53">
        <v>2020</v>
      </c>
      <c r="C22" s="53">
        <v>2020</v>
      </c>
      <c r="D22" s="50">
        <v>260</v>
      </c>
      <c r="E22" s="645" t="s">
        <v>416</v>
      </c>
      <c r="F22" s="50" t="s">
        <v>14</v>
      </c>
      <c r="G22" s="50"/>
      <c r="H22" s="214">
        <v>7.67</v>
      </c>
      <c r="I22" s="74">
        <f>H22*J22</f>
        <v>30680</v>
      </c>
      <c r="J22" s="214">
        <v>4000</v>
      </c>
    </row>
    <row r="23" spans="1:16" s="197" customFormat="1" x14ac:dyDescent="0.2">
      <c r="A23" s="197">
        <v>8</v>
      </c>
      <c r="B23" s="53">
        <v>2020</v>
      </c>
      <c r="C23" s="53">
        <v>2020</v>
      </c>
      <c r="D23" s="50">
        <v>262</v>
      </c>
      <c r="E23" s="645" t="s">
        <v>558</v>
      </c>
      <c r="F23" s="50" t="s">
        <v>14</v>
      </c>
      <c r="G23" s="50"/>
      <c r="H23" s="214">
        <v>6.11</v>
      </c>
      <c r="I23" s="74">
        <f>H23*J23</f>
        <v>1613.0400000000002</v>
      </c>
      <c r="J23" s="214">
        <v>264</v>
      </c>
    </row>
    <row r="24" spans="1:16" s="197" customFormat="1" x14ac:dyDescent="0.2">
      <c r="A24" s="197">
        <v>11</v>
      </c>
      <c r="B24" s="237">
        <v>43567</v>
      </c>
      <c r="C24" s="237">
        <v>43567</v>
      </c>
      <c r="D24" s="50">
        <v>274</v>
      </c>
      <c r="E24" s="645" t="s">
        <v>611</v>
      </c>
      <c r="F24" s="50" t="s">
        <v>14</v>
      </c>
      <c r="G24" s="73"/>
      <c r="H24" s="242">
        <v>5.08</v>
      </c>
      <c r="I24" s="74">
        <f>J24*H24</f>
        <v>60.96</v>
      </c>
      <c r="J24" s="213">
        <v>12</v>
      </c>
    </row>
    <row r="25" spans="1:16" s="197" customFormat="1" x14ac:dyDescent="0.2">
      <c r="A25" s="197">
        <v>12</v>
      </c>
      <c r="B25" s="237">
        <v>2021</v>
      </c>
      <c r="C25" s="237">
        <v>2021</v>
      </c>
      <c r="D25" s="50">
        <v>315</v>
      </c>
      <c r="E25" s="645" t="s">
        <v>673</v>
      </c>
      <c r="F25" s="50" t="s">
        <v>14</v>
      </c>
      <c r="G25" s="73"/>
      <c r="H25" s="618">
        <v>89</v>
      </c>
      <c r="I25" s="74">
        <f>H25*J25</f>
        <v>2759</v>
      </c>
      <c r="J25" s="213">
        <v>31</v>
      </c>
    </row>
    <row r="26" spans="1:16" s="197" customFormat="1" x14ac:dyDescent="0.2">
      <c r="B26" s="237">
        <v>43622</v>
      </c>
      <c r="C26" s="237">
        <v>43622</v>
      </c>
      <c r="D26" s="50">
        <v>243</v>
      </c>
      <c r="E26" s="645" t="s">
        <v>167</v>
      </c>
      <c r="F26" s="50" t="s">
        <v>14</v>
      </c>
      <c r="G26" s="50"/>
      <c r="H26" s="242">
        <v>722.75</v>
      </c>
      <c r="I26" s="74">
        <f t="shared" ref="I26:I31" si="0">J26*H26</f>
        <v>1445.5</v>
      </c>
      <c r="J26" s="213">
        <v>2</v>
      </c>
    </row>
    <row r="27" spans="1:16" s="197" customFormat="1" x14ac:dyDescent="0.2">
      <c r="A27" s="197">
        <v>13</v>
      </c>
      <c r="B27" s="237">
        <v>43622</v>
      </c>
      <c r="C27" s="237">
        <v>43622</v>
      </c>
      <c r="D27" s="50">
        <v>241</v>
      </c>
      <c r="E27" s="645" t="s">
        <v>307</v>
      </c>
      <c r="F27" s="50" t="s">
        <v>14</v>
      </c>
      <c r="G27" s="73"/>
      <c r="H27" s="242">
        <v>722.75</v>
      </c>
      <c r="I27" s="74">
        <f t="shared" si="0"/>
        <v>1445.5</v>
      </c>
      <c r="J27" s="213">
        <v>2</v>
      </c>
    </row>
    <row r="28" spans="1:16" s="197" customFormat="1" x14ac:dyDescent="0.2">
      <c r="A28" s="197">
        <v>14</v>
      </c>
      <c r="B28" s="121">
        <v>2018</v>
      </c>
      <c r="C28" s="121">
        <v>2018</v>
      </c>
      <c r="D28" s="50">
        <v>188</v>
      </c>
      <c r="E28" s="645" t="s">
        <v>275</v>
      </c>
      <c r="F28" s="50" t="s">
        <v>14</v>
      </c>
      <c r="G28" s="50"/>
      <c r="H28" s="242">
        <v>716.85</v>
      </c>
      <c r="I28" s="74">
        <f t="shared" si="0"/>
        <v>4301.1000000000004</v>
      </c>
      <c r="J28" s="213">
        <v>6</v>
      </c>
      <c r="K28" s="243"/>
    </row>
    <row r="29" spans="1:16" s="197" customFormat="1" x14ac:dyDescent="0.2">
      <c r="A29" s="197">
        <v>15</v>
      </c>
      <c r="B29" s="72">
        <v>43622</v>
      </c>
      <c r="C29" s="72">
        <v>43622</v>
      </c>
      <c r="D29" s="50">
        <v>189</v>
      </c>
      <c r="E29" s="645" t="s">
        <v>493</v>
      </c>
      <c r="F29" s="50" t="s">
        <v>14</v>
      </c>
      <c r="G29" s="50"/>
      <c r="H29" s="242">
        <v>722.75</v>
      </c>
      <c r="I29" s="74">
        <f t="shared" si="0"/>
        <v>1445.5</v>
      </c>
      <c r="J29" s="213">
        <v>2</v>
      </c>
    </row>
    <row r="30" spans="1:16" s="197" customFormat="1" x14ac:dyDescent="0.2">
      <c r="A30" s="197">
        <v>16</v>
      </c>
      <c r="B30" s="72">
        <v>43622</v>
      </c>
      <c r="C30" s="72">
        <v>43622</v>
      </c>
      <c r="D30" s="50">
        <v>190</v>
      </c>
      <c r="E30" s="645" t="s">
        <v>403</v>
      </c>
      <c r="F30" s="50" t="s">
        <v>14</v>
      </c>
      <c r="G30" s="50"/>
      <c r="H30" s="242">
        <v>722.75</v>
      </c>
      <c r="I30" s="74">
        <f t="shared" si="0"/>
        <v>1445.5</v>
      </c>
      <c r="J30" s="213">
        <v>2</v>
      </c>
    </row>
    <row r="31" spans="1:16" s="197" customFormat="1" x14ac:dyDescent="0.2">
      <c r="A31" s="197">
        <v>17</v>
      </c>
      <c r="B31" s="238">
        <v>2021</v>
      </c>
      <c r="C31" s="238">
        <v>2021</v>
      </c>
      <c r="D31" s="50">
        <v>1544</v>
      </c>
      <c r="E31" s="645" t="s">
        <v>685</v>
      </c>
      <c r="F31" s="50" t="s">
        <v>14</v>
      </c>
      <c r="G31" s="73"/>
      <c r="H31" s="242">
        <v>67.260000000000005</v>
      </c>
      <c r="I31" s="74">
        <f t="shared" si="0"/>
        <v>3497.5200000000004</v>
      </c>
      <c r="J31" s="435">
        <v>52</v>
      </c>
    </row>
    <row r="32" spans="1:16" s="197" customFormat="1" x14ac:dyDescent="0.2">
      <c r="A32" s="197">
        <v>18</v>
      </c>
      <c r="B32" s="238">
        <v>2021</v>
      </c>
      <c r="C32" s="238">
        <v>2021</v>
      </c>
      <c r="D32" s="50">
        <v>223</v>
      </c>
      <c r="E32" s="645" t="s">
        <v>560</v>
      </c>
      <c r="F32" s="50" t="s">
        <v>14</v>
      </c>
      <c r="G32" s="73"/>
      <c r="H32" s="242">
        <v>34.25</v>
      </c>
      <c r="I32" s="74">
        <f>H32*J32</f>
        <v>3219.5</v>
      </c>
      <c r="J32" s="213">
        <v>94</v>
      </c>
    </row>
    <row r="33" spans="1:10" s="197" customFormat="1" x14ac:dyDescent="0.2">
      <c r="A33" s="404">
        <v>19</v>
      </c>
      <c r="B33" s="238">
        <v>2021</v>
      </c>
      <c r="C33" s="238">
        <v>2021</v>
      </c>
      <c r="D33" s="50">
        <v>220</v>
      </c>
      <c r="E33" s="121" t="s">
        <v>557</v>
      </c>
      <c r="F33" s="121" t="s">
        <v>14</v>
      </c>
      <c r="G33" s="231"/>
      <c r="H33" s="232">
        <v>11.5</v>
      </c>
      <c r="I33" s="74">
        <f>H33*J33</f>
        <v>23000</v>
      </c>
      <c r="J33" s="232">
        <v>2000</v>
      </c>
    </row>
    <row r="34" spans="1:10" s="197" customFormat="1" x14ac:dyDescent="0.2">
      <c r="A34" s="197">
        <v>21</v>
      </c>
      <c r="B34" s="53">
        <v>2021</v>
      </c>
      <c r="C34" s="53">
        <v>2021</v>
      </c>
      <c r="D34" s="50">
        <v>2334</v>
      </c>
      <c r="E34" s="50" t="s">
        <v>602</v>
      </c>
      <c r="F34" s="50" t="s">
        <v>14</v>
      </c>
      <c r="G34" s="73"/>
      <c r="H34" s="242">
        <v>34.22</v>
      </c>
      <c r="I34" s="74">
        <f>J34*H34</f>
        <v>171100</v>
      </c>
      <c r="J34" s="435">
        <v>5000</v>
      </c>
    </row>
    <row r="35" spans="1:10" s="543" customFormat="1" x14ac:dyDescent="0.2">
      <c r="A35" s="543">
        <v>21</v>
      </c>
      <c r="B35" s="238">
        <v>2018</v>
      </c>
      <c r="C35" s="238">
        <v>2018</v>
      </c>
      <c r="D35" s="50">
        <v>316</v>
      </c>
      <c r="E35" s="645" t="s">
        <v>612</v>
      </c>
      <c r="F35" s="50" t="s">
        <v>14</v>
      </c>
      <c r="G35" s="73"/>
      <c r="H35" s="242">
        <v>3186</v>
      </c>
      <c r="I35" s="74">
        <f>J35*H35</f>
        <v>31860</v>
      </c>
      <c r="J35" s="213">
        <v>10</v>
      </c>
    </row>
    <row r="36" spans="1:10" s="197" customFormat="1" x14ac:dyDescent="0.2">
      <c r="A36" s="197">
        <v>22</v>
      </c>
      <c r="B36" s="237">
        <v>43567</v>
      </c>
      <c r="C36" s="237">
        <v>43567</v>
      </c>
      <c r="D36" s="50">
        <v>219</v>
      </c>
      <c r="E36" s="645" t="s">
        <v>676</v>
      </c>
      <c r="F36" s="50" t="s">
        <v>14</v>
      </c>
      <c r="G36" s="73"/>
      <c r="H36" s="242">
        <v>35.4</v>
      </c>
      <c r="I36" s="74">
        <f>J36*H36</f>
        <v>141.6</v>
      </c>
      <c r="J36" s="213">
        <v>4</v>
      </c>
    </row>
    <row r="37" spans="1:10" s="197" customFormat="1" x14ac:dyDescent="0.2">
      <c r="A37" s="197">
        <v>23</v>
      </c>
      <c r="B37" s="238">
        <v>2021</v>
      </c>
      <c r="C37" s="238">
        <v>2021</v>
      </c>
      <c r="D37" s="50">
        <v>281</v>
      </c>
      <c r="E37" s="645" t="s">
        <v>677</v>
      </c>
      <c r="F37" s="50" t="s">
        <v>14</v>
      </c>
      <c r="G37" s="73"/>
      <c r="H37" s="242">
        <v>42</v>
      </c>
      <c r="I37" s="74">
        <f>J37*H37</f>
        <v>11130</v>
      </c>
      <c r="J37" s="213">
        <v>265</v>
      </c>
    </row>
    <row r="38" spans="1:10" s="543" customFormat="1" x14ac:dyDescent="0.2">
      <c r="A38" s="543">
        <v>24</v>
      </c>
      <c r="B38" s="237">
        <v>43567</v>
      </c>
      <c r="C38" s="237">
        <v>43567</v>
      </c>
      <c r="D38" s="50">
        <v>251</v>
      </c>
      <c r="E38" s="645" t="s">
        <v>678</v>
      </c>
      <c r="F38" s="50" t="s">
        <v>14</v>
      </c>
      <c r="G38" s="73"/>
      <c r="H38" s="242">
        <v>92.04</v>
      </c>
      <c r="I38" s="74">
        <f>J38*H38</f>
        <v>27059.760000000002</v>
      </c>
      <c r="J38" s="213">
        <v>294</v>
      </c>
    </row>
    <row r="39" spans="1:10" s="197" customFormat="1" x14ac:dyDescent="0.2">
      <c r="A39" s="197">
        <v>25</v>
      </c>
      <c r="B39" s="238">
        <v>2021</v>
      </c>
      <c r="C39" s="238">
        <v>2021</v>
      </c>
      <c r="D39" s="50">
        <v>293</v>
      </c>
      <c r="E39" s="646" t="s">
        <v>566</v>
      </c>
      <c r="F39" s="121" t="s">
        <v>14</v>
      </c>
      <c r="G39" s="231"/>
      <c r="H39" s="232">
        <v>57.25</v>
      </c>
      <c r="I39" s="74">
        <f>H39*J39</f>
        <v>1202.25</v>
      </c>
      <c r="J39" s="232">
        <v>21</v>
      </c>
    </row>
    <row r="40" spans="1:10" s="197" customFormat="1" x14ac:dyDescent="0.2">
      <c r="A40" s="197">
        <v>26</v>
      </c>
      <c r="B40" s="238">
        <v>2021</v>
      </c>
      <c r="C40" s="238">
        <v>2021</v>
      </c>
      <c r="D40" s="50">
        <v>2328</v>
      </c>
      <c r="E40" s="649" t="s">
        <v>593</v>
      </c>
      <c r="F40" s="50" t="s">
        <v>10</v>
      </c>
      <c r="G40" s="73"/>
      <c r="H40" s="242">
        <v>94.4</v>
      </c>
      <c r="I40" s="219">
        <f>H40*J40</f>
        <v>3398.4</v>
      </c>
      <c r="J40" s="214">
        <v>36</v>
      </c>
    </row>
    <row r="41" spans="1:10" s="197" customFormat="1" x14ac:dyDescent="0.2">
      <c r="A41" s="197">
        <v>27</v>
      </c>
      <c r="B41" s="238">
        <v>2021</v>
      </c>
      <c r="C41" s="238">
        <v>2021</v>
      </c>
      <c r="D41" s="50">
        <v>2329</v>
      </c>
      <c r="E41" s="649" t="s">
        <v>594</v>
      </c>
      <c r="F41" s="50" t="s">
        <v>595</v>
      </c>
      <c r="G41" s="73"/>
      <c r="H41" s="242">
        <v>88.5</v>
      </c>
      <c r="I41" s="219">
        <f>H41*J41</f>
        <v>4248</v>
      </c>
      <c r="J41" s="214">
        <v>48</v>
      </c>
    </row>
    <row r="42" spans="1:10" s="197" customFormat="1" x14ac:dyDescent="0.2">
      <c r="A42" s="197">
        <v>28</v>
      </c>
      <c r="B42" s="238">
        <v>2021</v>
      </c>
      <c r="C42" s="238">
        <v>2021</v>
      </c>
      <c r="D42" s="67">
        <v>2327</v>
      </c>
      <c r="E42" s="649" t="s">
        <v>592</v>
      </c>
      <c r="F42" s="121" t="s">
        <v>10</v>
      </c>
      <c r="G42" s="231"/>
      <c r="H42" s="242">
        <v>106.2</v>
      </c>
      <c r="I42" s="219">
        <f>H42*J42</f>
        <v>2548.8000000000002</v>
      </c>
      <c r="J42" s="214">
        <v>24</v>
      </c>
    </row>
    <row r="43" spans="1:10" s="197" customFormat="1" x14ac:dyDescent="0.2">
      <c r="B43" s="238">
        <v>2021</v>
      </c>
      <c r="C43" s="238">
        <v>2021</v>
      </c>
      <c r="D43" s="50">
        <v>263</v>
      </c>
      <c r="E43" s="645" t="s">
        <v>80</v>
      </c>
      <c r="F43" s="50" t="s">
        <v>81</v>
      </c>
      <c r="G43" s="50"/>
      <c r="H43" s="242">
        <v>21.24</v>
      </c>
      <c r="I43" s="74">
        <f>J43*H43</f>
        <v>23109.119999999999</v>
      </c>
      <c r="J43" s="213">
        <v>1088</v>
      </c>
    </row>
    <row r="44" spans="1:10" s="197" customFormat="1" x14ac:dyDescent="0.2">
      <c r="A44" s="197">
        <v>29</v>
      </c>
      <c r="B44" s="238">
        <v>2021</v>
      </c>
      <c r="C44" s="238">
        <v>2021</v>
      </c>
      <c r="D44" s="50">
        <v>264</v>
      </c>
      <c r="E44" s="645" t="s">
        <v>84</v>
      </c>
      <c r="F44" s="50" t="s">
        <v>81</v>
      </c>
      <c r="G44" s="50"/>
      <c r="H44" s="242">
        <v>24.78</v>
      </c>
      <c r="I44" s="74">
        <f>J44*H44</f>
        <v>21682.5</v>
      </c>
      <c r="J44" s="213">
        <v>875</v>
      </c>
    </row>
    <row r="45" spans="1:10" s="197" customFormat="1" x14ac:dyDescent="0.2">
      <c r="A45" s="197">
        <v>30</v>
      </c>
      <c r="B45" s="72">
        <v>43659</v>
      </c>
      <c r="C45" s="72">
        <v>43659</v>
      </c>
      <c r="D45" s="50">
        <v>168</v>
      </c>
      <c r="E45" s="645" t="s">
        <v>99</v>
      </c>
      <c r="F45" s="50" t="s">
        <v>40</v>
      </c>
      <c r="G45" s="73"/>
      <c r="H45" s="242">
        <v>110</v>
      </c>
      <c r="I45" s="74">
        <f>J45*H45</f>
        <v>12100</v>
      </c>
      <c r="J45" s="213">
        <v>110</v>
      </c>
    </row>
    <row r="46" spans="1:10" s="197" customFormat="1" x14ac:dyDescent="0.2">
      <c r="A46" s="197">
        <v>31</v>
      </c>
      <c r="B46" s="238">
        <v>2021</v>
      </c>
      <c r="C46" s="238">
        <v>2021</v>
      </c>
      <c r="D46" s="50">
        <v>312</v>
      </c>
      <c r="E46" s="645" t="s">
        <v>573</v>
      </c>
      <c r="F46" s="50" t="s">
        <v>14</v>
      </c>
      <c r="G46" s="50"/>
      <c r="H46" s="242">
        <v>170</v>
      </c>
      <c r="I46" s="219">
        <f>H46*J46</f>
        <v>1700</v>
      </c>
      <c r="J46" s="213">
        <v>10</v>
      </c>
    </row>
    <row r="47" spans="1:10" s="197" customFormat="1" x14ac:dyDescent="0.2">
      <c r="A47" s="197">
        <v>33</v>
      </c>
      <c r="B47" s="53">
        <v>2019</v>
      </c>
      <c r="C47" s="53">
        <v>2019</v>
      </c>
      <c r="D47" s="50">
        <v>319</v>
      </c>
      <c r="E47" s="53" t="s">
        <v>582</v>
      </c>
      <c r="F47" s="50" t="s">
        <v>40</v>
      </c>
      <c r="G47" s="73"/>
      <c r="H47" s="242">
        <v>223.15</v>
      </c>
      <c r="I47" s="74">
        <f>J47*H47</f>
        <v>0</v>
      </c>
      <c r="J47" s="214"/>
    </row>
    <row r="48" spans="1:10" s="197" customFormat="1" x14ac:dyDescent="0.2">
      <c r="A48" s="197">
        <v>34</v>
      </c>
      <c r="B48" s="238">
        <v>2021</v>
      </c>
      <c r="C48" s="238">
        <v>2021</v>
      </c>
      <c r="D48" s="50">
        <v>2331</v>
      </c>
      <c r="E48" s="644" t="s">
        <v>679</v>
      </c>
      <c r="F48" s="50" t="s">
        <v>14</v>
      </c>
      <c r="G48" s="50"/>
      <c r="H48" s="242">
        <v>35.4</v>
      </c>
      <c r="I48" s="74">
        <f>J48*H48</f>
        <v>7080</v>
      </c>
      <c r="J48" s="435">
        <v>200</v>
      </c>
    </row>
    <row r="49" spans="1:10" s="197" customFormat="1" x14ac:dyDescent="0.2">
      <c r="A49" s="197">
        <v>35</v>
      </c>
      <c r="B49" s="238">
        <v>2021</v>
      </c>
      <c r="C49" s="238">
        <v>2021</v>
      </c>
      <c r="D49" s="50">
        <v>221</v>
      </c>
      <c r="E49" s="643" t="s">
        <v>680</v>
      </c>
      <c r="F49" s="50" t="s">
        <v>14</v>
      </c>
      <c r="G49" s="73"/>
      <c r="H49" s="242">
        <v>17.7</v>
      </c>
      <c r="I49" s="74">
        <f>H49*J49</f>
        <v>3610.7999999999997</v>
      </c>
      <c r="J49" s="213">
        <v>204</v>
      </c>
    </row>
    <row r="50" spans="1:10" s="197" customFormat="1" x14ac:dyDescent="0.2">
      <c r="A50" s="197">
        <v>36</v>
      </c>
      <c r="B50" s="121">
        <v>2021</v>
      </c>
      <c r="C50" s="121">
        <v>2021</v>
      </c>
      <c r="D50" s="50">
        <v>151</v>
      </c>
      <c r="E50" s="645" t="s">
        <v>689</v>
      </c>
      <c r="F50" s="50" t="s">
        <v>40</v>
      </c>
      <c r="G50" s="73"/>
      <c r="H50" s="242">
        <v>118</v>
      </c>
      <c r="I50" s="74">
        <f>J50*H50</f>
        <v>20768</v>
      </c>
      <c r="J50" s="213">
        <v>176</v>
      </c>
    </row>
    <row r="51" spans="1:10" s="197" customFormat="1" x14ac:dyDescent="0.2">
      <c r="A51" s="197">
        <v>37</v>
      </c>
      <c r="B51" s="121">
        <v>2015</v>
      </c>
      <c r="C51" s="121">
        <v>2015</v>
      </c>
      <c r="D51" s="50">
        <v>181</v>
      </c>
      <c r="E51" s="645" t="s">
        <v>490</v>
      </c>
      <c r="F51" s="50" t="s">
        <v>14</v>
      </c>
      <c r="G51" s="73"/>
      <c r="H51" s="242">
        <v>105</v>
      </c>
      <c r="I51" s="74">
        <f>J51*H51</f>
        <v>420</v>
      </c>
      <c r="J51" s="213">
        <v>4</v>
      </c>
    </row>
    <row r="52" spans="1:10" s="197" customFormat="1" x14ac:dyDescent="0.2">
      <c r="A52" s="197">
        <v>38</v>
      </c>
      <c r="B52" s="72">
        <v>43659</v>
      </c>
      <c r="C52" s="72">
        <v>43659</v>
      </c>
      <c r="D52" s="50">
        <v>201</v>
      </c>
      <c r="E52" s="645" t="s">
        <v>591</v>
      </c>
      <c r="F52" s="73" t="s">
        <v>14</v>
      </c>
      <c r="G52" s="73"/>
      <c r="H52" s="242">
        <v>165.2</v>
      </c>
      <c r="I52" s="74">
        <f>J52*H52</f>
        <v>4625.5999999999995</v>
      </c>
      <c r="J52" s="213">
        <v>28</v>
      </c>
    </row>
    <row r="53" spans="1:10" s="197" customFormat="1" x14ac:dyDescent="0.2">
      <c r="A53" s="197">
        <v>39</v>
      </c>
      <c r="B53" s="53">
        <v>2020</v>
      </c>
      <c r="C53" s="238">
        <v>2020</v>
      </c>
      <c r="D53" s="50">
        <v>239</v>
      </c>
      <c r="E53" s="50" t="s">
        <v>12</v>
      </c>
      <c r="F53" s="50" t="s">
        <v>14</v>
      </c>
      <c r="G53" s="73"/>
      <c r="H53" s="242">
        <v>1062</v>
      </c>
      <c r="I53" s="74">
        <f>H53*J53</f>
        <v>21240</v>
      </c>
      <c r="J53" s="213">
        <v>20</v>
      </c>
    </row>
    <row r="54" spans="1:10" s="197" customFormat="1" x14ac:dyDescent="0.2">
      <c r="A54" s="197">
        <v>45</v>
      </c>
      <c r="B54" s="237">
        <v>43567</v>
      </c>
      <c r="C54" s="237">
        <v>43567</v>
      </c>
      <c r="D54" s="231">
        <v>272</v>
      </c>
      <c r="E54" s="645" t="s">
        <v>402</v>
      </c>
      <c r="F54" s="50" t="s">
        <v>14</v>
      </c>
      <c r="G54" s="73"/>
      <c r="H54" s="242">
        <v>109.4</v>
      </c>
      <c r="I54" s="74">
        <f t="shared" ref="I54:I59" si="1">J54*H54</f>
        <v>328.20000000000005</v>
      </c>
      <c r="J54" s="213">
        <v>3</v>
      </c>
    </row>
    <row r="55" spans="1:10" s="197" customFormat="1" x14ac:dyDescent="0.2">
      <c r="A55" s="197">
        <v>46</v>
      </c>
      <c r="B55" s="50">
        <v>2021</v>
      </c>
      <c r="C55" s="50">
        <v>2021</v>
      </c>
      <c r="D55" s="50">
        <v>2332</v>
      </c>
      <c r="E55" s="645" t="s">
        <v>617</v>
      </c>
      <c r="F55" s="50" t="s">
        <v>14</v>
      </c>
      <c r="G55" s="50"/>
      <c r="H55" s="242">
        <v>59</v>
      </c>
      <c r="I55" s="74">
        <f t="shared" si="1"/>
        <v>2950</v>
      </c>
      <c r="J55" s="435">
        <v>50</v>
      </c>
    </row>
    <row r="56" spans="1:10" s="197" customFormat="1" x14ac:dyDescent="0.2">
      <c r="A56" s="197">
        <v>47</v>
      </c>
      <c r="B56" s="50">
        <v>2021</v>
      </c>
      <c r="C56" s="50">
        <v>2021</v>
      </c>
      <c r="D56" s="50">
        <v>2333</v>
      </c>
      <c r="E56" s="645" t="s">
        <v>618</v>
      </c>
      <c r="F56" s="50" t="s">
        <v>14</v>
      </c>
      <c r="G56" s="50"/>
      <c r="H56" s="242">
        <v>82.6</v>
      </c>
      <c r="I56" s="74">
        <f t="shared" si="1"/>
        <v>2065</v>
      </c>
      <c r="J56" s="435">
        <v>25</v>
      </c>
    </row>
    <row r="57" spans="1:10" s="197" customFormat="1" x14ac:dyDescent="0.2">
      <c r="A57" s="197">
        <v>48</v>
      </c>
      <c r="B57" s="121">
        <v>2020</v>
      </c>
      <c r="C57" s="121">
        <v>2020</v>
      </c>
      <c r="D57" s="50">
        <v>192</v>
      </c>
      <c r="E57" s="646" t="s">
        <v>410</v>
      </c>
      <c r="F57" s="121" t="s">
        <v>14</v>
      </c>
      <c r="G57" s="231"/>
      <c r="H57" s="232">
        <v>102.84</v>
      </c>
      <c r="I57" s="74">
        <f t="shared" si="1"/>
        <v>72605.040000000008</v>
      </c>
      <c r="J57" s="232">
        <v>706</v>
      </c>
    </row>
    <row r="58" spans="1:10" s="197" customFormat="1" x14ac:dyDescent="0.2">
      <c r="A58" s="197">
        <v>49</v>
      </c>
      <c r="B58" s="121">
        <v>2018</v>
      </c>
      <c r="C58" s="121">
        <v>2018</v>
      </c>
      <c r="D58" s="50">
        <v>202</v>
      </c>
      <c r="E58" s="645" t="s">
        <v>688</v>
      </c>
      <c r="F58" s="50" t="s">
        <v>14</v>
      </c>
      <c r="G58" s="73"/>
      <c r="H58" s="242">
        <v>141.6</v>
      </c>
      <c r="I58" s="74">
        <f t="shared" si="1"/>
        <v>13027.199999999999</v>
      </c>
      <c r="J58" s="213">
        <v>92</v>
      </c>
    </row>
    <row r="59" spans="1:10" s="197" customFormat="1" x14ac:dyDescent="0.2">
      <c r="A59" s="401">
        <v>50</v>
      </c>
      <c r="B59" s="121">
        <v>2017</v>
      </c>
      <c r="C59" s="121">
        <v>2017</v>
      </c>
      <c r="D59" s="50">
        <v>205</v>
      </c>
      <c r="E59" s="50" t="s">
        <v>18</v>
      </c>
      <c r="F59" s="50" t="s">
        <v>14</v>
      </c>
      <c r="G59" s="73"/>
      <c r="H59" s="242">
        <v>312.7</v>
      </c>
      <c r="I59" s="74">
        <f t="shared" si="1"/>
        <v>1876.1999999999998</v>
      </c>
      <c r="J59" s="213">
        <v>6</v>
      </c>
    </row>
    <row r="60" spans="1:10" s="233" customFormat="1" x14ac:dyDescent="0.2">
      <c r="A60" s="197">
        <v>53</v>
      </c>
      <c r="B60" s="53">
        <v>2020</v>
      </c>
      <c r="C60" s="238">
        <v>2020</v>
      </c>
      <c r="D60" s="50">
        <v>229</v>
      </c>
      <c r="E60" s="645" t="s">
        <v>669</v>
      </c>
      <c r="F60" s="50" t="s">
        <v>14</v>
      </c>
      <c r="G60" s="73"/>
      <c r="H60" s="242">
        <v>167.63</v>
      </c>
      <c r="I60" s="74">
        <f>H60*J60</f>
        <v>6537.57</v>
      </c>
      <c r="J60" s="213">
        <v>39</v>
      </c>
    </row>
    <row r="61" spans="1:10" s="197" customFormat="1" x14ac:dyDescent="0.2">
      <c r="B61" s="238">
        <v>2018</v>
      </c>
      <c r="C61" s="238">
        <v>2018</v>
      </c>
      <c r="D61" s="50">
        <v>228</v>
      </c>
      <c r="E61" s="645" t="s">
        <v>670</v>
      </c>
      <c r="F61" s="50" t="s">
        <v>14</v>
      </c>
      <c r="G61" s="73"/>
      <c r="H61" s="242">
        <v>590</v>
      </c>
      <c r="I61" s="74">
        <f t="shared" ref="I61:I69" si="2">J61*H61</f>
        <v>3540</v>
      </c>
      <c r="J61" s="213">
        <v>6</v>
      </c>
    </row>
    <row r="62" spans="1:10" s="197" customFormat="1" x14ac:dyDescent="0.2">
      <c r="B62" s="72">
        <v>43659</v>
      </c>
      <c r="C62" s="72">
        <v>43659</v>
      </c>
      <c r="D62" s="50">
        <v>204</v>
      </c>
      <c r="E62" s="645" t="s">
        <v>671</v>
      </c>
      <c r="F62" s="50" t="s">
        <v>14</v>
      </c>
      <c r="G62" s="73"/>
      <c r="H62" s="242">
        <v>70.8</v>
      </c>
      <c r="I62" s="74">
        <f t="shared" si="2"/>
        <v>5380.8</v>
      </c>
      <c r="J62" s="213">
        <v>76</v>
      </c>
    </row>
    <row r="63" spans="1:10" s="197" customFormat="1" x14ac:dyDescent="0.2">
      <c r="B63" s="238">
        <v>2018</v>
      </c>
      <c r="C63" s="238">
        <v>2018</v>
      </c>
      <c r="D63" s="50">
        <v>324</v>
      </c>
      <c r="E63" s="644" t="s">
        <v>322</v>
      </c>
      <c r="F63" s="50" t="s">
        <v>14</v>
      </c>
      <c r="G63" s="73"/>
      <c r="H63" s="242">
        <v>426.62</v>
      </c>
      <c r="I63" s="74">
        <f t="shared" si="2"/>
        <v>3839.58</v>
      </c>
      <c r="J63" s="213">
        <v>9</v>
      </c>
    </row>
    <row r="64" spans="1:10" s="204" customFormat="1" x14ac:dyDescent="0.2">
      <c r="B64" s="238">
        <v>2018</v>
      </c>
      <c r="C64" s="238">
        <v>2018</v>
      </c>
      <c r="D64" s="50">
        <v>326</v>
      </c>
      <c r="E64" s="644" t="s">
        <v>325</v>
      </c>
      <c r="F64" s="50" t="s">
        <v>14</v>
      </c>
      <c r="G64" s="73"/>
      <c r="H64" s="242">
        <v>426.62</v>
      </c>
      <c r="I64" s="74">
        <f t="shared" si="2"/>
        <v>853.24</v>
      </c>
      <c r="J64" s="213">
        <v>2</v>
      </c>
    </row>
    <row r="65" spans="1:16" s="141" customFormat="1" x14ac:dyDescent="0.2">
      <c r="B65" s="238">
        <v>2018</v>
      </c>
      <c r="C65" s="238">
        <v>2018</v>
      </c>
      <c r="D65" s="50">
        <v>325</v>
      </c>
      <c r="E65" s="644" t="s">
        <v>323</v>
      </c>
      <c r="F65" s="50" t="s">
        <v>14</v>
      </c>
      <c r="G65" s="73"/>
      <c r="H65" s="242">
        <v>210</v>
      </c>
      <c r="I65" s="74">
        <f t="shared" si="2"/>
        <v>1470</v>
      </c>
      <c r="J65" s="213">
        <v>7</v>
      </c>
    </row>
    <row r="66" spans="1:16" s="141" customFormat="1" x14ac:dyDescent="0.2">
      <c r="B66" s="238">
        <v>2018</v>
      </c>
      <c r="C66" s="238">
        <v>2018</v>
      </c>
      <c r="D66" s="50">
        <v>2301</v>
      </c>
      <c r="E66" s="644" t="s">
        <v>320</v>
      </c>
      <c r="F66" s="50" t="s">
        <v>14</v>
      </c>
      <c r="G66" s="73"/>
      <c r="H66" s="242">
        <v>390</v>
      </c>
      <c r="I66" s="74">
        <f>J66*H66</f>
        <v>0</v>
      </c>
      <c r="J66" s="213"/>
    </row>
    <row r="67" spans="1:16" s="141" customFormat="1" x14ac:dyDescent="0.2">
      <c r="B67" s="238"/>
      <c r="C67" s="238"/>
      <c r="D67" s="50"/>
      <c r="E67" s="508"/>
      <c r="F67" s="50"/>
      <c r="G67" s="73"/>
      <c r="H67" s="242"/>
      <c r="I67" s="74"/>
      <c r="J67" s="213"/>
    </row>
    <row r="68" spans="1:16" s="81" customFormat="1" x14ac:dyDescent="0.2">
      <c r="A68" s="81">
        <v>116</v>
      </c>
      <c r="B68" s="508">
        <v>2021</v>
      </c>
      <c r="C68" s="508">
        <v>2021</v>
      </c>
      <c r="D68" s="50">
        <v>2330</v>
      </c>
      <c r="E68" s="645" t="s">
        <v>543</v>
      </c>
      <c r="F68" s="50" t="s">
        <v>14</v>
      </c>
      <c r="G68" s="73"/>
      <c r="H68" s="242">
        <v>2.71</v>
      </c>
      <c r="I68" s="74">
        <f>J68*H68</f>
        <v>54200</v>
      </c>
      <c r="J68" s="435">
        <v>20000</v>
      </c>
    </row>
    <row r="69" spans="1:16" s="378" customFormat="1" x14ac:dyDescent="0.2">
      <c r="B69" s="508">
        <v>2121</v>
      </c>
      <c r="C69" s="508">
        <v>2121</v>
      </c>
      <c r="D69" s="50">
        <v>1477</v>
      </c>
      <c r="E69" s="645" t="s">
        <v>544</v>
      </c>
      <c r="F69" s="50" t="s">
        <v>14</v>
      </c>
      <c r="G69" s="73"/>
      <c r="H69" s="242">
        <v>3.54</v>
      </c>
      <c r="I69" s="74">
        <f t="shared" si="2"/>
        <v>11682</v>
      </c>
      <c r="J69" s="214">
        <v>3300</v>
      </c>
      <c r="K69" s="141"/>
    </row>
    <row r="70" spans="1:16" s="95" customFormat="1" x14ac:dyDescent="0.2">
      <c r="B70" s="53">
        <v>2020</v>
      </c>
      <c r="C70" s="53">
        <v>2020</v>
      </c>
      <c r="D70" s="50">
        <v>244</v>
      </c>
      <c r="E70" s="645" t="s">
        <v>681</v>
      </c>
      <c r="F70" s="50" t="s">
        <v>497</v>
      </c>
      <c r="G70" s="50"/>
      <c r="H70" s="214">
        <v>374.25</v>
      </c>
      <c r="I70" s="74">
        <f>H70*J70</f>
        <v>7490613.75</v>
      </c>
      <c r="J70" s="214">
        <v>20015</v>
      </c>
      <c r="K70" s="81"/>
    </row>
    <row r="71" spans="1:16" s="95" customFormat="1" ht="12" customHeight="1" x14ac:dyDescent="0.2">
      <c r="B71" s="53">
        <v>2020</v>
      </c>
      <c r="C71" s="53">
        <v>2020</v>
      </c>
      <c r="D71" s="50">
        <v>1612</v>
      </c>
      <c r="E71" s="645" t="s">
        <v>682</v>
      </c>
      <c r="F71" s="50" t="s">
        <v>497</v>
      </c>
      <c r="G71" s="50"/>
      <c r="H71" s="242">
        <v>477.75</v>
      </c>
      <c r="I71" s="74">
        <f>H71*J71</f>
        <v>1911</v>
      </c>
      <c r="J71" s="214">
        <v>4</v>
      </c>
      <c r="K71" s="81"/>
    </row>
    <row r="72" spans="1:16" s="81" customFormat="1" x14ac:dyDescent="0.2">
      <c r="B72" s="121">
        <v>2018</v>
      </c>
      <c r="C72" s="121">
        <v>2018</v>
      </c>
      <c r="D72" s="50">
        <v>154</v>
      </c>
      <c r="E72" s="647" t="s">
        <v>613</v>
      </c>
      <c r="F72" s="50" t="s">
        <v>14</v>
      </c>
      <c r="G72" s="50"/>
      <c r="H72" s="242">
        <v>4.07</v>
      </c>
      <c r="I72" s="74">
        <f>J72*H72</f>
        <v>5698</v>
      </c>
      <c r="J72" s="213">
        <v>1400</v>
      </c>
    </row>
    <row r="73" spans="1:16" s="81" customFormat="1" x14ac:dyDescent="0.2">
      <c r="A73" s="256">
        <v>54</v>
      </c>
      <c r="B73" s="238">
        <v>2018</v>
      </c>
      <c r="C73" s="238">
        <v>2018</v>
      </c>
      <c r="D73" s="50">
        <v>268</v>
      </c>
      <c r="E73" s="645" t="s">
        <v>614</v>
      </c>
      <c r="F73" s="50" t="s">
        <v>14</v>
      </c>
      <c r="G73" s="73"/>
      <c r="H73" s="242">
        <v>1.22</v>
      </c>
      <c r="I73" s="74">
        <f>J73*H73</f>
        <v>28792</v>
      </c>
      <c r="J73" s="213">
        <v>23600</v>
      </c>
    </row>
    <row r="74" spans="1:16" s="256" customFormat="1" x14ac:dyDescent="0.2">
      <c r="A74" s="81">
        <v>55</v>
      </c>
      <c r="B74" s="238">
        <v>2021</v>
      </c>
      <c r="C74" s="238">
        <v>2021</v>
      </c>
      <c r="D74" s="50">
        <v>273</v>
      </c>
      <c r="E74" s="50" t="s">
        <v>30</v>
      </c>
      <c r="F74" s="50" t="s">
        <v>10</v>
      </c>
      <c r="G74" s="73"/>
      <c r="H74" s="242">
        <v>141.6</v>
      </c>
      <c r="I74" s="74">
        <f>J74*H74</f>
        <v>9487.1999999999989</v>
      </c>
      <c r="J74" s="213">
        <v>67</v>
      </c>
      <c r="K74" s="81"/>
      <c r="L74" s="81"/>
      <c r="M74" s="81"/>
      <c r="N74" s="81"/>
      <c r="O74" s="81"/>
      <c r="P74" s="81"/>
    </row>
    <row r="75" spans="1:16" x14ac:dyDescent="0.2">
      <c r="A75" s="61">
        <v>56</v>
      </c>
      <c r="B75" s="50">
        <v>2020</v>
      </c>
      <c r="C75" s="50">
        <v>2020</v>
      </c>
      <c r="D75" s="50">
        <v>165</v>
      </c>
      <c r="E75" s="645" t="s">
        <v>692</v>
      </c>
      <c r="F75" s="50" t="s">
        <v>40</v>
      </c>
      <c r="G75" s="73"/>
      <c r="H75" s="242">
        <v>1121</v>
      </c>
      <c r="I75" s="74">
        <f>H75*J75</f>
        <v>7847</v>
      </c>
      <c r="J75" s="213">
        <v>7</v>
      </c>
    </row>
    <row r="76" spans="1:16" s="81" customFormat="1" x14ac:dyDescent="0.2">
      <c r="A76" s="81">
        <v>57</v>
      </c>
      <c r="B76" s="237">
        <v>43567</v>
      </c>
      <c r="C76" s="237">
        <v>43567</v>
      </c>
      <c r="D76" s="50">
        <v>271</v>
      </c>
      <c r="E76" s="645" t="s">
        <v>615</v>
      </c>
      <c r="F76" s="50" t="s">
        <v>14</v>
      </c>
      <c r="G76" s="73"/>
      <c r="H76" s="242">
        <v>3.98</v>
      </c>
      <c r="I76" s="74">
        <f>J76*H76</f>
        <v>378.1</v>
      </c>
      <c r="J76" s="213">
        <v>95</v>
      </c>
    </row>
    <row r="77" spans="1:16" s="81" customFormat="1" x14ac:dyDescent="0.2">
      <c r="A77" s="81">
        <v>8</v>
      </c>
      <c r="B77" s="53">
        <v>2020</v>
      </c>
      <c r="C77" s="53">
        <v>2020</v>
      </c>
      <c r="D77" s="50">
        <v>275</v>
      </c>
      <c r="E77" s="645" t="s">
        <v>380</v>
      </c>
      <c r="F77" s="50" t="s">
        <v>14</v>
      </c>
      <c r="G77" s="73"/>
      <c r="H77" s="242">
        <v>141.6</v>
      </c>
      <c r="I77" s="219">
        <f>H77*J77</f>
        <v>15576</v>
      </c>
      <c r="J77" s="214">
        <v>110</v>
      </c>
    </row>
    <row r="78" spans="1:16" s="81" customFormat="1" x14ac:dyDescent="0.2">
      <c r="A78" s="81">
        <v>59</v>
      </c>
      <c r="B78" s="53">
        <v>2121</v>
      </c>
      <c r="C78" s="53">
        <v>2121</v>
      </c>
      <c r="D78" s="50">
        <v>207</v>
      </c>
      <c r="E78" s="645" t="s">
        <v>127</v>
      </c>
      <c r="F78" s="50" t="s">
        <v>81</v>
      </c>
      <c r="G78" s="73"/>
      <c r="H78" s="242">
        <v>29</v>
      </c>
      <c r="I78" s="74">
        <f>J78*H78</f>
        <v>261</v>
      </c>
      <c r="J78" s="213">
        <v>9</v>
      </c>
    </row>
    <row r="79" spans="1:16" s="81" customFormat="1" x14ac:dyDescent="0.2">
      <c r="A79" s="262">
        <v>62</v>
      </c>
      <c r="B79" s="237">
        <v>43567</v>
      </c>
      <c r="C79" s="237">
        <v>43567</v>
      </c>
      <c r="D79" s="50">
        <v>280</v>
      </c>
      <c r="E79" s="645" t="s">
        <v>126</v>
      </c>
      <c r="F79" s="50" t="s">
        <v>81</v>
      </c>
      <c r="G79" s="73"/>
      <c r="H79" s="242">
        <v>33</v>
      </c>
      <c r="I79" s="74">
        <f>J79*H79</f>
        <v>198</v>
      </c>
      <c r="J79" s="213">
        <v>6</v>
      </c>
    </row>
    <row r="80" spans="1:16" s="81" customFormat="1" x14ac:dyDescent="0.2">
      <c r="A80" s="81">
        <v>64</v>
      </c>
      <c r="B80" s="53">
        <v>2020</v>
      </c>
      <c r="C80" s="53">
        <v>2020</v>
      </c>
      <c r="D80" s="50">
        <v>174</v>
      </c>
      <c r="E80" s="645" t="s">
        <v>459</v>
      </c>
      <c r="F80" s="50" t="s">
        <v>81</v>
      </c>
      <c r="G80" s="73"/>
      <c r="H80" s="242">
        <v>36.700000000000003</v>
      </c>
      <c r="I80" s="219">
        <f>H80*J80</f>
        <v>8330.9000000000015</v>
      </c>
      <c r="J80" s="214">
        <v>227</v>
      </c>
    </row>
    <row r="81" spans="1:16" s="81" customFormat="1" ht="11.25" customHeight="1" x14ac:dyDescent="0.2">
      <c r="A81" s="81">
        <v>65</v>
      </c>
      <c r="B81" s="53">
        <v>2020</v>
      </c>
      <c r="C81" s="53">
        <v>2020</v>
      </c>
      <c r="D81" s="50">
        <v>2302</v>
      </c>
      <c r="E81" s="644" t="s">
        <v>477</v>
      </c>
      <c r="F81" s="50" t="s">
        <v>478</v>
      </c>
      <c r="G81" s="73"/>
      <c r="H81" s="242">
        <v>175</v>
      </c>
      <c r="I81" s="74">
        <f>H81*J81</f>
        <v>0</v>
      </c>
      <c r="J81" s="214"/>
    </row>
    <row r="82" spans="1:16" s="81" customFormat="1" x14ac:dyDescent="0.2">
      <c r="A82" s="81">
        <v>66</v>
      </c>
      <c r="B82" s="53">
        <v>2020</v>
      </c>
      <c r="C82" s="53">
        <v>2020</v>
      </c>
      <c r="D82" s="50">
        <v>317</v>
      </c>
      <c r="E82" s="643" t="s">
        <v>423</v>
      </c>
      <c r="F82" s="50" t="s">
        <v>41</v>
      </c>
      <c r="G82" s="73"/>
      <c r="H82" s="242">
        <v>250</v>
      </c>
      <c r="I82" s="74">
        <f t="shared" ref="I82:I90" si="3">J82*H82</f>
        <v>5000</v>
      </c>
      <c r="J82" s="214">
        <v>20</v>
      </c>
    </row>
    <row r="83" spans="1:16" s="81" customFormat="1" x14ac:dyDescent="0.2">
      <c r="A83" s="81">
        <v>67</v>
      </c>
      <c r="B83" s="481">
        <v>43659</v>
      </c>
      <c r="C83" s="481">
        <v>43659</v>
      </c>
      <c r="D83" s="106">
        <v>170</v>
      </c>
      <c r="E83" s="645" t="s">
        <v>684</v>
      </c>
      <c r="F83" s="106" t="s">
        <v>485</v>
      </c>
      <c r="G83" s="328"/>
      <c r="H83" s="616">
        <v>41.06</v>
      </c>
      <c r="I83" s="329">
        <f t="shared" si="3"/>
        <v>51242.880000000005</v>
      </c>
      <c r="J83" s="330">
        <v>1248</v>
      </c>
    </row>
    <row r="84" spans="1:16" s="81" customFormat="1" x14ac:dyDescent="0.2">
      <c r="A84" s="81">
        <v>68</v>
      </c>
      <c r="B84" s="506">
        <v>2020</v>
      </c>
      <c r="C84" s="506">
        <v>2020</v>
      </c>
      <c r="D84" s="50">
        <v>211</v>
      </c>
      <c r="E84" s="648" t="s">
        <v>675</v>
      </c>
      <c r="F84" s="74" t="s">
        <v>440</v>
      </c>
      <c r="G84" s="74"/>
      <c r="H84" s="242">
        <v>590</v>
      </c>
      <c r="I84" s="74">
        <f t="shared" si="3"/>
        <v>1180</v>
      </c>
      <c r="J84" s="213">
        <v>2</v>
      </c>
    </row>
    <row r="85" spans="1:16" s="81" customFormat="1" x14ac:dyDescent="0.2">
      <c r="A85" s="81">
        <v>71</v>
      </c>
      <c r="B85" s="121">
        <v>2018</v>
      </c>
      <c r="C85" s="121">
        <v>2018</v>
      </c>
      <c r="D85" s="50">
        <v>158</v>
      </c>
      <c r="E85" s="645" t="s">
        <v>225</v>
      </c>
      <c r="F85" s="50" t="s">
        <v>14</v>
      </c>
      <c r="G85" s="50"/>
      <c r="H85" s="242">
        <v>18.41</v>
      </c>
      <c r="I85" s="74">
        <f t="shared" si="3"/>
        <v>1270.29</v>
      </c>
      <c r="J85" s="213">
        <v>69</v>
      </c>
    </row>
    <row r="86" spans="1:16" s="81" customFormat="1" ht="11.25" customHeight="1" x14ac:dyDescent="0.2">
      <c r="A86" s="81">
        <v>72</v>
      </c>
      <c r="B86" s="121">
        <v>2018</v>
      </c>
      <c r="C86" s="121">
        <v>2018</v>
      </c>
      <c r="D86" s="50">
        <v>157</v>
      </c>
      <c r="E86" s="645" t="s">
        <v>226</v>
      </c>
      <c r="F86" s="50" t="s">
        <v>14</v>
      </c>
      <c r="G86" s="73"/>
      <c r="H86" s="242">
        <v>11.33</v>
      </c>
      <c r="I86" s="74">
        <f t="shared" si="3"/>
        <v>0</v>
      </c>
      <c r="J86" s="213"/>
    </row>
    <row r="87" spans="1:16" s="81" customFormat="1" x14ac:dyDescent="0.2">
      <c r="A87" s="81">
        <v>73</v>
      </c>
      <c r="B87" s="237">
        <v>2020</v>
      </c>
      <c r="C87" s="237">
        <v>2020</v>
      </c>
      <c r="D87" s="50">
        <v>237</v>
      </c>
      <c r="E87" s="645" t="s">
        <v>39</v>
      </c>
      <c r="F87" s="50" t="s">
        <v>14</v>
      </c>
      <c r="G87" s="73"/>
      <c r="H87" s="242">
        <v>18.309999999999999</v>
      </c>
      <c r="I87" s="74">
        <f t="shared" si="3"/>
        <v>4211.2999999999993</v>
      </c>
      <c r="J87" s="213">
        <v>230</v>
      </c>
    </row>
    <row r="88" spans="1:16" s="261" customFormat="1" x14ac:dyDescent="0.2">
      <c r="A88" s="81">
        <v>75</v>
      </c>
      <c r="B88" s="121">
        <v>2021</v>
      </c>
      <c r="C88" s="121">
        <v>2021</v>
      </c>
      <c r="D88" s="50">
        <v>173</v>
      </c>
      <c r="E88" s="645" t="s">
        <v>589</v>
      </c>
      <c r="F88" s="50" t="s">
        <v>40</v>
      </c>
      <c r="G88" s="73"/>
      <c r="H88" s="242">
        <v>135.69999999999999</v>
      </c>
      <c r="I88" s="74">
        <f t="shared" si="3"/>
        <v>28361.3</v>
      </c>
      <c r="J88" s="213">
        <v>209</v>
      </c>
      <c r="K88" s="81"/>
      <c r="L88" s="81"/>
      <c r="M88" s="81"/>
      <c r="N88" s="81"/>
      <c r="O88" s="81"/>
      <c r="P88" s="81"/>
    </row>
    <row r="89" spans="1:16" s="81" customFormat="1" ht="12" customHeight="1" x14ac:dyDescent="0.2">
      <c r="A89" s="81">
        <v>76</v>
      </c>
      <c r="B89" s="121">
        <v>2021</v>
      </c>
      <c r="C89" s="121">
        <v>2021</v>
      </c>
      <c r="D89" s="50">
        <v>174</v>
      </c>
      <c r="E89" s="645" t="s">
        <v>588</v>
      </c>
      <c r="F89" s="50" t="s">
        <v>40</v>
      </c>
      <c r="G89" s="73"/>
      <c r="H89" s="74">
        <v>147.5</v>
      </c>
      <c r="I89" s="74">
        <f t="shared" si="3"/>
        <v>4425</v>
      </c>
      <c r="J89" s="213">
        <v>30</v>
      </c>
    </row>
    <row r="90" spans="1:16" s="81" customFormat="1" x14ac:dyDescent="0.2">
      <c r="A90" s="81">
        <v>77</v>
      </c>
      <c r="B90" s="72">
        <v>43659</v>
      </c>
      <c r="C90" s="72">
        <v>43659</v>
      </c>
      <c r="D90" s="50">
        <v>206</v>
      </c>
      <c r="E90" s="50" t="s">
        <v>93</v>
      </c>
      <c r="F90" s="50" t="s">
        <v>34</v>
      </c>
      <c r="G90" s="73"/>
      <c r="H90" s="242">
        <v>1625</v>
      </c>
      <c r="I90" s="74">
        <f t="shared" si="3"/>
        <v>11375</v>
      </c>
      <c r="J90" s="213">
        <v>7</v>
      </c>
    </row>
    <row r="91" spans="1:16" s="81" customFormat="1" x14ac:dyDescent="0.2">
      <c r="A91" s="81">
        <v>79</v>
      </c>
      <c r="B91" s="53">
        <v>2121</v>
      </c>
      <c r="C91" s="53">
        <v>2121</v>
      </c>
      <c r="D91" s="50">
        <v>1616</v>
      </c>
      <c r="E91" s="645" t="s">
        <v>616</v>
      </c>
      <c r="F91" s="50" t="s">
        <v>14</v>
      </c>
      <c r="G91" s="73"/>
      <c r="H91" s="214">
        <v>3.08</v>
      </c>
      <c r="I91" s="74">
        <f>H91*J91</f>
        <v>4361.28</v>
      </c>
      <c r="J91" s="214">
        <v>1416</v>
      </c>
    </row>
    <row r="92" spans="1:16" s="81" customFormat="1" x14ac:dyDescent="0.2">
      <c r="A92" s="81">
        <v>80</v>
      </c>
      <c r="B92" s="238">
        <v>2021</v>
      </c>
      <c r="C92" s="238">
        <v>2021</v>
      </c>
      <c r="D92" s="50">
        <v>296</v>
      </c>
      <c r="E92" s="645" t="s">
        <v>555</v>
      </c>
      <c r="F92" s="50" t="s">
        <v>14</v>
      </c>
      <c r="G92" s="50"/>
      <c r="H92" s="242">
        <v>11</v>
      </c>
      <c r="I92" s="74">
        <f>J92*H92</f>
        <v>4268</v>
      </c>
      <c r="J92" s="213">
        <v>388</v>
      </c>
    </row>
    <row r="93" spans="1:16" s="81" customFormat="1" x14ac:dyDescent="0.2">
      <c r="A93" s="81">
        <v>81</v>
      </c>
      <c r="B93" s="72">
        <v>43567</v>
      </c>
      <c r="C93" s="72">
        <v>43567</v>
      </c>
      <c r="D93" s="50">
        <v>222</v>
      </c>
      <c r="E93" s="645" t="s">
        <v>47</v>
      </c>
      <c r="F93" s="50" t="s">
        <v>14</v>
      </c>
      <c r="G93" s="73"/>
      <c r="H93" s="242">
        <v>16.52</v>
      </c>
      <c r="I93" s="74">
        <f>J93*H93</f>
        <v>7252.28</v>
      </c>
      <c r="J93" s="213">
        <v>439</v>
      </c>
    </row>
    <row r="94" spans="1:16" s="81" customFormat="1" x14ac:dyDescent="0.2">
      <c r="A94" s="81">
        <v>82</v>
      </c>
      <c r="B94" s="50">
        <v>2020</v>
      </c>
      <c r="C94" s="50">
        <v>2020</v>
      </c>
      <c r="D94" s="50">
        <v>180</v>
      </c>
      <c r="E94" s="645" t="s">
        <v>373</v>
      </c>
      <c r="F94" s="50" t="s">
        <v>14</v>
      </c>
      <c r="G94" s="73"/>
      <c r="H94" s="242">
        <v>304</v>
      </c>
      <c r="I94" s="219">
        <f t="shared" ref="I94:I100" si="4">H94*J94</f>
        <v>1824</v>
      </c>
      <c r="J94" s="214">
        <v>6</v>
      </c>
      <c r="K94" s="262"/>
    </row>
    <row r="95" spans="1:16" s="81" customFormat="1" x14ac:dyDescent="0.2">
      <c r="A95" s="81">
        <v>83</v>
      </c>
      <c r="B95" s="121">
        <v>2021</v>
      </c>
      <c r="C95" s="121">
        <v>2021</v>
      </c>
      <c r="D95" s="50">
        <v>217</v>
      </c>
      <c r="E95" s="645" t="s">
        <v>556</v>
      </c>
      <c r="F95" s="50" t="s">
        <v>14</v>
      </c>
      <c r="G95" s="73"/>
      <c r="H95" s="242">
        <v>246.18</v>
      </c>
      <c r="I95" s="74">
        <f t="shared" si="4"/>
        <v>34711.379999999997</v>
      </c>
      <c r="J95" s="213">
        <v>141</v>
      </c>
    </row>
    <row r="96" spans="1:16" s="81" customFormat="1" x14ac:dyDescent="0.2">
      <c r="A96" s="262">
        <v>84</v>
      </c>
      <c r="B96" s="121">
        <v>2020</v>
      </c>
      <c r="C96" s="121">
        <v>2020</v>
      </c>
      <c r="D96" s="50">
        <v>167</v>
      </c>
      <c r="E96" s="645" t="s">
        <v>690</v>
      </c>
      <c r="F96" s="50" t="s">
        <v>14</v>
      </c>
      <c r="G96" s="73"/>
      <c r="H96" s="242">
        <v>95.83</v>
      </c>
      <c r="I96" s="74">
        <f t="shared" si="4"/>
        <v>3929.0299999999997</v>
      </c>
      <c r="J96" s="214">
        <v>41</v>
      </c>
    </row>
    <row r="97" spans="1:16" s="262" customFormat="1" x14ac:dyDescent="0.2">
      <c r="A97" s="81">
        <v>85</v>
      </c>
      <c r="B97" s="121">
        <v>2021</v>
      </c>
      <c r="C97" s="121">
        <v>2021</v>
      </c>
      <c r="D97" s="121">
        <v>2335</v>
      </c>
      <c r="E97" s="643" t="s">
        <v>646</v>
      </c>
      <c r="F97" s="121" t="s">
        <v>550</v>
      </c>
      <c r="G97" s="121"/>
      <c r="H97" s="620">
        <v>100</v>
      </c>
      <c r="I97" s="121">
        <f t="shared" si="4"/>
        <v>26500</v>
      </c>
      <c r="J97" s="620">
        <v>265</v>
      </c>
      <c r="K97" s="81"/>
    </row>
    <row r="98" spans="1:16" s="81" customFormat="1" x14ac:dyDescent="0.2">
      <c r="A98" s="81">
        <v>86</v>
      </c>
      <c r="B98" s="53">
        <v>2021</v>
      </c>
      <c r="C98" s="53">
        <v>2021</v>
      </c>
      <c r="D98" s="50">
        <v>277</v>
      </c>
      <c r="E98" s="645" t="s">
        <v>87</v>
      </c>
      <c r="F98" s="50" t="s">
        <v>14</v>
      </c>
      <c r="G98" s="73"/>
      <c r="H98" s="242">
        <v>9</v>
      </c>
      <c r="I98" s="219">
        <f t="shared" si="4"/>
        <v>2439</v>
      </c>
      <c r="J98" s="214">
        <v>271</v>
      </c>
    </row>
    <row r="99" spans="1:16" s="81" customFormat="1" x14ac:dyDescent="0.2">
      <c r="A99" s="81">
        <v>87</v>
      </c>
      <c r="B99" s="53">
        <v>2021</v>
      </c>
      <c r="C99" s="53">
        <v>2021</v>
      </c>
      <c r="D99" s="50">
        <v>310</v>
      </c>
      <c r="E99" s="645" t="s">
        <v>372</v>
      </c>
      <c r="F99" s="50" t="s">
        <v>14</v>
      </c>
      <c r="G99" s="73"/>
      <c r="H99" s="242">
        <v>9</v>
      </c>
      <c r="I99" s="219">
        <f t="shared" si="4"/>
        <v>2205</v>
      </c>
      <c r="J99" s="214">
        <v>245</v>
      </c>
    </row>
    <row r="100" spans="1:16" s="81" customFormat="1" x14ac:dyDescent="0.2">
      <c r="A100" s="81">
        <v>88</v>
      </c>
      <c r="B100" s="53">
        <v>2021</v>
      </c>
      <c r="C100" s="53">
        <v>2021</v>
      </c>
      <c r="D100" s="50">
        <v>311</v>
      </c>
      <c r="E100" s="645" t="s">
        <v>85</v>
      </c>
      <c r="F100" s="50" t="s">
        <v>14</v>
      </c>
      <c r="G100" s="73"/>
      <c r="H100" s="242">
        <v>9</v>
      </c>
      <c r="I100" s="219">
        <f t="shared" si="4"/>
        <v>1161</v>
      </c>
      <c r="J100" s="214">
        <v>129</v>
      </c>
    </row>
    <row r="101" spans="1:16" s="81" customFormat="1" x14ac:dyDescent="0.2">
      <c r="A101" s="81">
        <v>96</v>
      </c>
      <c r="B101" s="53">
        <v>2021</v>
      </c>
      <c r="C101" s="53">
        <v>2021</v>
      </c>
      <c r="D101" s="50">
        <v>309</v>
      </c>
      <c r="E101" s="645" t="s">
        <v>549</v>
      </c>
      <c r="F101" s="50" t="s">
        <v>14</v>
      </c>
      <c r="G101" s="73"/>
      <c r="H101" s="242">
        <v>55</v>
      </c>
      <c r="I101" s="74">
        <f>J101*H101</f>
        <v>5500</v>
      </c>
      <c r="J101" s="214">
        <v>100</v>
      </c>
    </row>
    <row r="102" spans="1:16" s="81" customFormat="1" x14ac:dyDescent="0.2">
      <c r="A102" s="264">
        <v>98</v>
      </c>
      <c r="B102" s="53">
        <v>2020</v>
      </c>
      <c r="C102" s="53">
        <v>2020</v>
      </c>
      <c r="D102" s="50">
        <v>298</v>
      </c>
      <c r="E102" s="645" t="s">
        <v>411</v>
      </c>
      <c r="F102" s="74" t="s">
        <v>14</v>
      </c>
      <c r="G102" s="73"/>
      <c r="H102" s="242">
        <v>10</v>
      </c>
      <c r="I102" s="74">
        <f>H102*J102</f>
        <v>25000</v>
      </c>
      <c r="J102" s="213">
        <v>2500</v>
      </c>
    </row>
    <row r="103" spans="1:16" s="264" customFormat="1" x14ac:dyDescent="0.2">
      <c r="A103" s="81">
        <v>99</v>
      </c>
      <c r="B103" s="53">
        <v>2020</v>
      </c>
      <c r="C103" s="53">
        <v>2020</v>
      </c>
      <c r="D103" s="50">
        <v>269</v>
      </c>
      <c r="E103" s="645" t="s">
        <v>647</v>
      </c>
      <c r="F103" s="50" t="s">
        <v>14</v>
      </c>
      <c r="G103" s="50"/>
      <c r="H103" s="214">
        <v>390.6</v>
      </c>
      <c r="I103" s="74">
        <f>H103*J103</f>
        <v>1953</v>
      </c>
      <c r="J103" s="214">
        <v>5</v>
      </c>
      <c r="K103" s="81"/>
      <c r="L103" s="81"/>
      <c r="M103" s="81"/>
      <c r="N103" s="81"/>
      <c r="O103" s="81"/>
      <c r="P103" s="81"/>
    </row>
    <row r="104" spans="1:16" s="81" customFormat="1" x14ac:dyDescent="0.2">
      <c r="A104" s="264">
        <v>100</v>
      </c>
      <c r="B104" s="237">
        <v>2020</v>
      </c>
      <c r="C104" s="237">
        <v>2020</v>
      </c>
      <c r="D104" s="50">
        <v>2323</v>
      </c>
      <c r="E104" s="645" t="s">
        <v>674</v>
      </c>
      <c r="F104" s="50" t="s">
        <v>536</v>
      </c>
      <c r="G104" s="73"/>
      <c r="H104" s="242">
        <v>314.14999999999998</v>
      </c>
      <c r="I104" s="74">
        <f>J104*H104</f>
        <v>3141.5</v>
      </c>
      <c r="J104" s="214">
        <v>10</v>
      </c>
    </row>
    <row r="105" spans="1:16" s="264" customFormat="1" x14ac:dyDescent="0.2">
      <c r="A105" s="81">
        <v>101</v>
      </c>
      <c r="B105" s="121">
        <v>2020</v>
      </c>
      <c r="C105" s="121">
        <v>2020</v>
      </c>
      <c r="D105" s="50">
        <v>179</v>
      </c>
      <c r="E105" s="645" t="s">
        <v>489</v>
      </c>
      <c r="F105" s="50" t="s">
        <v>14</v>
      </c>
      <c r="G105" s="73"/>
      <c r="H105" s="242">
        <v>3.15</v>
      </c>
      <c r="I105" s="74">
        <f>H105*J105</f>
        <v>63000</v>
      </c>
      <c r="J105" s="214">
        <v>20000</v>
      </c>
      <c r="K105" s="81"/>
      <c r="L105" s="81"/>
      <c r="M105" s="81"/>
      <c r="N105" s="81"/>
      <c r="O105" s="81"/>
      <c r="P105" s="81"/>
    </row>
    <row r="106" spans="1:16" s="81" customFormat="1" x14ac:dyDescent="0.2">
      <c r="B106" s="72">
        <v>43714</v>
      </c>
      <c r="C106" s="72">
        <v>43714</v>
      </c>
      <c r="D106" s="67">
        <v>150</v>
      </c>
      <c r="E106" s="645" t="s">
        <v>656</v>
      </c>
      <c r="F106" s="50" t="s">
        <v>37</v>
      </c>
      <c r="G106" s="50"/>
      <c r="H106" s="242">
        <v>198.24</v>
      </c>
      <c r="I106" s="74">
        <f>J106*H106</f>
        <v>396480</v>
      </c>
      <c r="J106" s="213">
        <v>2000</v>
      </c>
    </row>
    <row r="107" spans="1:16" s="81" customFormat="1" x14ac:dyDescent="0.2">
      <c r="A107" s="81">
        <v>103</v>
      </c>
      <c r="B107" s="237">
        <v>43588</v>
      </c>
      <c r="C107" s="237">
        <v>43588</v>
      </c>
      <c r="D107" s="50">
        <v>247</v>
      </c>
      <c r="E107" s="645" t="s">
        <v>657</v>
      </c>
      <c r="F107" s="50" t="s">
        <v>37</v>
      </c>
      <c r="G107" s="50"/>
      <c r="H107" s="242">
        <v>258</v>
      </c>
      <c r="I107" s="74">
        <f>J107*H107</f>
        <v>7998</v>
      </c>
      <c r="J107" s="213">
        <v>31</v>
      </c>
    </row>
    <row r="108" spans="1:16" s="81" customFormat="1" x14ac:dyDescent="0.2">
      <c r="A108" s="81">
        <v>104</v>
      </c>
      <c r="B108" s="72">
        <v>43795</v>
      </c>
      <c r="C108" s="72">
        <v>43795</v>
      </c>
      <c r="D108" s="50">
        <v>178</v>
      </c>
      <c r="E108" s="645" t="s">
        <v>658</v>
      </c>
      <c r="F108" s="50" t="s">
        <v>37</v>
      </c>
      <c r="G108" s="50"/>
      <c r="H108" s="242">
        <v>265.5</v>
      </c>
      <c r="I108" s="74">
        <f>J108*H108</f>
        <v>34515</v>
      </c>
      <c r="J108" s="213">
        <v>130</v>
      </c>
    </row>
    <row r="109" spans="1:16" s="81" customFormat="1" x14ac:dyDescent="0.2">
      <c r="A109" s="81">
        <v>105</v>
      </c>
      <c r="B109" s="238">
        <v>2020</v>
      </c>
      <c r="C109" s="238">
        <v>2020</v>
      </c>
      <c r="D109" s="50">
        <v>266</v>
      </c>
      <c r="E109" s="645" t="s">
        <v>661</v>
      </c>
      <c r="F109" s="50" t="s">
        <v>14</v>
      </c>
      <c r="G109" s="73"/>
      <c r="H109" s="242">
        <v>28.32</v>
      </c>
      <c r="I109" s="74">
        <f>H109*J109</f>
        <v>38486.879999999997</v>
      </c>
      <c r="J109" s="214">
        <v>1359</v>
      </c>
    </row>
    <row r="110" spans="1:16" s="81" customFormat="1" x14ac:dyDescent="0.2">
      <c r="B110" s="121">
        <v>2021</v>
      </c>
      <c r="C110" s="121">
        <v>2021</v>
      </c>
      <c r="D110" s="50">
        <v>156</v>
      </c>
      <c r="E110" s="645" t="s">
        <v>63</v>
      </c>
      <c r="F110" s="50" t="s">
        <v>34</v>
      </c>
      <c r="G110" s="73"/>
      <c r="H110" s="242">
        <v>578.20000000000005</v>
      </c>
      <c r="I110" s="74">
        <f>J110*H110</f>
        <v>54350.8</v>
      </c>
      <c r="J110" s="213">
        <v>94</v>
      </c>
    </row>
    <row r="111" spans="1:16" s="81" customFormat="1" x14ac:dyDescent="0.2">
      <c r="B111" s="72">
        <v>43663</v>
      </c>
      <c r="C111" s="72">
        <v>43663</v>
      </c>
      <c r="D111" s="50">
        <v>155</v>
      </c>
      <c r="E111" s="645" t="s">
        <v>64</v>
      </c>
      <c r="F111" s="50" t="s">
        <v>34</v>
      </c>
      <c r="G111" s="73"/>
      <c r="H111" s="242">
        <v>622</v>
      </c>
      <c r="I111" s="74">
        <f>J111*H111</f>
        <v>49760</v>
      </c>
      <c r="J111" s="213">
        <v>80</v>
      </c>
      <c r="K111" s="256"/>
    </row>
    <row r="112" spans="1:16" s="81" customFormat="1" x14ac:dyDescent="0.2">
      <c r="B112" s="53">
        <v>2020</v>
      </c>
      <c r="C112" s="53">
        <v>2020</v>
      </c>
      <c r="D112" s="50">
        <v>218</v>
      </c>
      <c r="E112" s="645" t="s">
        <v>683</v>
      </c>
      <c r="F112" s="50" t="s">
        <v>14</v>
      </c>
      <c r="G112" s="74"/>
      <c r="H112" s="242">
        <v>218</v>
      </c>
      <c r="I112" s="219">
        <f>H112*J112</f>
        <v>2834</v>
      </c>
      <c r="J112" s="214">
        <v>13</v>
      </c>
      <c r="K112" s="256"/>
    </row>
    <row r="113" spans="1:16" s="81" customFormat="1" x14ac:dyDescent="0.2">
      <c r="B113" s="238">
        <v>2018</v>
      </c>
      <c r="C113" s="238">
        <v>2018</v>
      </c>
      <c r="D113" s="50">
        <v>230</v>
      </c>
      <c r="E113" s="645" t="s">
        <v>691</v>
      </c>
      <c r="F113" s="50" t="s">
        <v>14</v>
      </c>
      <c r="G113" s="73"/>
      <c r="H113" s="242">
        <v>129</v>
      </c>
      <c r="I113" s="74">
        <f>J113*H113</f>
        <v>258000</v>
      </c>
      <c r="J113" s="213">
        <v>2000</v>
      </c>
      <c r="K113" s="256"/>
    </row>
    <row r="114" spans="1:16" s="256" customFormat="1" x14ac:dyDescent="0.2">
      <c r="B114" s="53">
        <v>2020</v>
      </c>
      <c r="C114" s="53">
        <v>2020</v>
      </c>
      <c r="D114" s="50">
        <v>2303</v>
      </c>
      <c r="E114" s="50" t="s">
        <v>519</v>
      </c>
      <c r="F114" s="50" t="s">
        <v>14</v>
      </c>
      <c r="G114" s="73"/>
      <c r="H114" s="242">
        <v>200</v>
      </c>
      <c r="I114" s="74">
        <f>J114*H114</f>
        <v>800</v>
      </c>
      <c r="J114" s="214">
        <v>4</v>
      </c>
    </row>
    <row r="115" spans="1:16" s="256" customFormat="1" x14ac:dyDescent="0.2">
      <c r="B115" s="238">
        <v>2018</v>
      </c>
      <c r="C115" s="238">
        <v>2018</v>
      </c>
      <c r="D115" s="50">
        <v>323</v>
      </c>
      <c r="E115" s="53" t="s">
        <v>104</v>
      </c>
      <c r="F115" s="50" t="s">
        <v>105</v>
      </c>
      <c r="G115" s="73"/>
      <c r="H115" s="242">
        <v>95.7</v>
      </c>
      <c r="I115" s="74">
        <f>J115*H115</f>
        <v>9282.9</v>
      </c>
      <c r="J115" s="213">
        <v>97</v>
      </c>
    </row>
    <row r="116" spans="1:16" s="256" customFormat="1" x14ac:dyDescent="0.2">
      <c r="B116" s="53">
        <v>2020</v>
      </c>
      <c r="C116" s="53">
        <v>2020</v>
      </c>
      <c r="D116" s="50">
        <v>318</v>
      </c>
      <c r="E116" s="53" t="s">
        <v>486</v>
      </c>
      <c r="F116" s="50" t="s">
        <v>41</v>
      </c>
      <c r="G116" s="73"/>
      <c r="H116" s="242">
        <v>230.01</v>
      </c>
      <c r="I116" s="74">
        <f t="shared" ref="I116:I121" si="5">H116*J116</f>
        <v>80963.51999999999</v>
      </c>
      <c r="J116" s="214">
        <v>352</v>
      </c>
    </row>
    <row r="117" spans="1:16" s="331" customFormat="1" x14ac:dyDescent="0.2">
      <c r="B117" s="50">
        <v>2020</v>
      </c>
      <c r="C117" s="50">
        <v>2020</v>
      </c>
      <c r="D117" s="50">
        <v>177</v>
      </c>
      <c r="E117" s="50" t="s">
        <v>504</v>
      </c>
      <c r="F117" s="50" t="s">
        <v>14</v>
      </c>
      <c r="G117" s="50"/>
      <c r="H117" s="214">
        <v>1.68</v>
      </c>
      <c r="I117" s="74">
        <f t="shared" si="5"/>
        <v>9408</v>
      </c>
      <c r="J117" s="214">
        <v>5600</v>
      </c>
    </row>
    <row r="118" spans="1:16" s="331" customFormat="1" x14ac:dyDescent="0.2">
      <c r="B118" s="50">
        <v>2020</v>
      </c>
      <c r="C118" s="50">
        <v>2020</v>
      </c>
      <c r="D118" s="50">
        <v>212</v>
      </c>
      <c r="E118" s="50" t="s">
        <v>461</v>
      </c>
      <c r="F118" s="50" t="s">
        <v>14</v>
      </c>
      <c r="G118" s="50"/>
      <c r="H118" s="214">
        <v>1.68</v>
      </c>
      <c r="I118" s="74">
        <f t="shared" si="5"/>
        <v>42000</v>
      </c>
      <c r="J118" s="214">
        <v>25000</v>
      </c>
      <c r="K118" s="141"/>
    </row>
    <row r="119" spans="1:16" s="331" customFormat="1" x14ac:dyDescent="0.2">
      <c r="B119" s="50">
        <v>2020</v>
      </c>
      <c r="C119" s="121">
        <v>2020</v>
      </c>
      <c r="D119" s="50">
        <v>194</v>
      </c>
      <c r="E119" s="645" t="s">
        <v>465</v>
      </c>
      <c r="F119" s="50" t="s">
        <v>14</v>
      </c>
      <c r="G119" s="73"/>
      <c r="H119" s="242">
        <v>81.900000000000006</v>
      </c>
      <c r="I119" s="74">
        <f t="shared" si="5"/>
        <v>14168.7</v>
      </c>
      <c r="J119" s="213">
        <v>173</v>
      </c>
      <c r="K119" s="141"/>
    </row>
    <row r="120" spans="1:16" s="141" customFormat="1" x14ac:dyDescent="0.2">
      <c r="B120" s="121">
        <v>2020</v>
      </c>
      <c r="C120" s="121">
        <v>2020</v>
      </c>
      <c r="D120" s="50">
        <v>176</v>
      </c>
      <c r="E120" s="50" t="s">
        <v>488</v>
      </c>
      <c r="F120" s="50" t="s">
        <v>14</v>
      </c>
      <c r="G120" s="73"/>
      <c r="H120" s="242">
        <v>11.5</v>
      </c>
      <c r="I120" s="74">
        <f t="shared" si="5"/>
        <v>184000</v>
      </c>
      <c r="J120" s="214">
        <v>16000</v>
      </c>
      <c r="K120" s="61"/>
    </row>
    <row r="121" spans="1:16" s="81" customFormat="1" x14ac:dyDescent="0.2">
      <c r="A121" s="81">
        <v>117</v>
      </c>
      <c r="B121" s="53">
        <v>2020</v>
      </c>
      <c r="C121" s="53">
        <v>2020</v>
      </c>
      <c r="D121" s="50">
        <v>226</v>
      </c>
      <c r="E121" s="645" t="s">
        <v>419</v>
      </c>
      <c r="F121" s="50" t="s">
        <v>14</v>
      </c>
      <c r="G121" s="50"/>
      <c r="H121" s="214">
        <v>6.44</v>
      </c>
      <c r="I121" s="74">
        <f t="shared" si="5"/>
        <v>270.48</v>
      </c>
      <c r="J121" s="214">
        <v>42</v>
      </c>
    </row>
    <row r="122" spans="1:16" s="81" customFormat="1" x14ac:dyDescent="0.2">
      <c r="A122" s="81">
        <v>119</v>
      </c>
      <c r="B122" s="53">
        <v>2020</v>
      </c>
      <c r="C122" s="53">
        <v>2020</v>
      </c>
      <c r="D122" s="50">
        <v>301</v>
      </c>
      <c r="E122" s="645" t="s">
        <v>475</v>
      </c>
      <c r="F122" s="50" t="s">
        <v>14</v>
      </c>
      <c r="G122" s="50"/>
      <c r="H122" s="214">
        <v>12.98</v>
      </c>
      <c r="I122" s="74">
        <f>J122*H122</f>
        <v>2647.92</v>
      </c>
      <c r="J122" s="214">
        <v>204</v>
      </c>
    </row>
    <row r="123" spans="1:16" s="81" customFormat="1" x14ac:dyDescent="0.2">
      <c r="A123" s="81">
        <v>123</v>
      </c>
      <c r="B123" s="238">
        <v>2021</v>
      </c>
      <c r="C123" s="238">
        <v>2021</v>
      </c>
      <c r="D123" s="50">
        <v>294</v>
      </c>
      <c r="E123" s="646" t="s">
        <v>660</v>
      </c>
      <c r="F123" s="121" t="s">
        <v>14</v>
      </c>
      <c r="G123" s="231"/>
      <c r="H123" s="232">
        <v>13.25</v>
      </c>
      <c r="I123" s="74">
        <f>H123*J123</f>
        <v>5763.75</v>
      </c>
      <c r="J123" s="232">
        <v>435</v>
      </c>
    </row>
    <row r="124" spans="1:16" s="81" customFormat="1" x14ac:dyDescent="0.2">
      <c r="A124" s="81">
        <v>127</v>
      </c>
      <c r="B124" s="50">
        <v>2020</v>
      </c>
      <c r="C124" s="50">
        <v>2020</v>
      </c>
      <c r="D124" s="50">
        <v>169</v>
      </c>
      <c r="E124" s="645" t="s">
        <v>659</v>
      </c>
      <c r="F124" s="50" t="s">
        <v>235</v>
      </c>
      <c r="G124" s="50"/>
      <c r="H124" s="214">
        <v>55.7</v>
      </c>
      <c r="I124" s="74">
        <f>J124*H124</f>
        <v>163758</v>
      </c>
      <c r="J124" s="214">
        <v>2940</v>
      </c>
    </row>
    <row r="125" spans="1:16" s="81" customFormat="1" x14ac:dyDescent="0.2">
      <c r="A125" s="81">
        <v>129</v>
      </c>
      <c r="B125" s="53">
        <v>2021</v>
      </c>
      <c r="C125" s="238">
        <v>2021</v>
      </c>
      <c r="D125" s="50">
        <v>265</v>
      </c>
      <c r="E125" s="645" t="s">
        <v>648</v>
      </c>
      <c r="F125" s="50" t="s">
        <v>14</v>
      </c>
      <c r="G125" s="73"/>
      <c r="H125" s="242">
        <v>21.24</v>
      </c>
      <c r="I125" s="74">
        <f>H125*J125</f>
        <v>1975.32</v>
      </c>
      <c r="J125" s="213">
        <v>93</v>
      </c>
    </row>
    <row r="126" spans="1:16" s="81" customFormat="1" x14ac:dyDescent="0.2">
      <c r="A126" s="81">
        <v>130</v>
      </c>
      <c r="B126" s="237">
        <v>43567</v>
      </c>
      <c r="C126" s="237">
        <v>43567</v>
      </c>
      <c r="D126" s="50">
        <v>278</v>
      </c>
      <c r="E126" s="645" t="s">
        <v>166</v>
      </c>
      <c r="F126" s="50" t="s">
        <v>14</v>
      </c>
      <c r="G126" s="73"/>
      <c r="H126" s="242">
        <v>8.26</v>
      </c>
      <c r="I126" s="74">
        <f>J126*H126</f>
        <v>2775.36</v>
      </c>
      <c r="J126" s="213">
        <v>336</v>
      </c>
    </row>
    <row r="127" spans="1:16" s="81" customFormat="1" x14ac:dyDescent="0.2">
      <c r="A127" s="81">
        <v>131</v>
      </c>
      <c r="B127" s="238">
        <v>2018</v>
      </c>
      <c r="C127" s="238">
        <v>2018</v>
      </c>
      <c r="D127" s="50">
        <v>267</v>
      </c>
      <c r="E127" s="645" t="s">
        <v>662</v>
      </c>
      <c r="F127" s="50" t="s">
        <v>34</v>
      </c>
      <c r="G127" s="73"/>
      <c r="H127" s="242">
        <v>1293.28</v>
      </c>
      <c r="I127" s="74">
        <f>J127*H127</f>
        <v>2586.56</v>
      </c>
      <c r="J127" s="213">
        <v>2</v>
      </c>
      <c r="P127" s="81" t="s">
        <v>457</v>
      </c>
    </row>
    <row r="128" spans="1:16" s="81" customFormat="1" x14ac:dyDescent="0.2">
      <c r="A128" s="81">
        <v>132</v>
      </c>
      <c r="B128" s="238">
        <v>2018</v>
      </c>
      <c r="C128" s="238">
        <v>2018</v>
      </c>
      <c r="D128" s="50">
        <v>240</v>
      </c>
      <c r="E128" s="645" t="s">
        <v>663</v>
      </c>
      <c r="F128" s="50" t="s">
        <v>34</v>
      </c>
      <c r="G128" s="73"/>
      <c r="H128" s="242">
        <v>1293.28</v>
      </c>
      <c r="I128" s="74">
        <f>J128*H128</f>
        <v>0</v>
      </c>
      <c r="J128" s="213"/>
      <c r="P128" s="81" t="s">
        <v>457</v>
      </c>
    </row>
    <row r="129" spans="1:16" s="81" customFormat="1" x14ac:dyDescent="0.2">
      <c r="A129" s="81">
        <v>133</v>
      </c>
      <c r="B129" s="53">
        <v>2021</v>
      </c>
      <c r="C129" s="53">
        <v>2021</v>
      </c>
      <c r="D129" s="50">
        <v>297</v>
      </c>
      <c r="E129" s="645" t="s">
        <v>368</v>
      </c>
      <c r="F129" s="50" t="s">
        <v>14</v>
      </c>
      <c r="G129" s="74"/>
      <c r="H129" s="242">
        <v>3.5</v>
      </c>
      <c r="I129" s="219">
        <f>H129*J129</f>
        <v>26775</v>
      </c>
      <c r="J129" s="214">
        <v>7650</v>
      </c>
      <c r="P129" s="81" t="s">
        <v>457</v>
      </c>
    </row>
    <row r="130" spans="1:16" s="81" customFormat="1" x14ac:dyDescent="0.2">
      <c r="A130" s="81">
        <v>134</v>
      </c>
      <c r="B130" s="53">
        <v>2021</v>
      </c>
      <c r="C130" s="53">
        <v>2021</v>
      </c>
      <c r="D130" s="50">
        <v>300</v>
      </c>
      <c r="E130" s="645" t="s">
        <v>510</v>
      </c>
      <c r="F130" s="50" t="s">
        <v>14</v>
      </c>
      <c r="G130" s="74"/>
      <c r="H130" s="242">
        <v>3.37</v>
      </c>
      <c r="I130" s="219">
        <f>H130*J130</f>
        <v>25864.75</v>
      </c>
      <c r="J130" s="214">
        <v>7675</v>
      </c>
      <c r="P130" s="81" t="s">
        <v>457</v>
      </c>
    </row>
    <row r="131" spans="1:16" s="81" customFormat="1" x14ac:dyDescent="0.2">
      <c r="A131" s="81">
        <v>135</v>
      </c>
      <c r="B131" s="237">
        <v>43567</v>
      </c>
      <c r="C131" s="237">
        <v>43567</v>
      </c>
      <c r="D131" s="50">
        <v>2306</v>
      </c>
      <c r="E131" s="645" t="s">
        <v>76</v>
      </c>
      <c r="F131" s="50" t="s">
        <v>14</v>
      </c>
      <c r="G131" s="50"/>
      <c r="H131" s="242">
        <v>9.44</v>
      </c>
      <c r="I131" s="74">
        <f>J131*H131</f>
        <v>0</v>
      </c>
      <c r="J131" s="213"/>
      <c r="P131" s="81" t="s">
        <v>457</v>
      </c>
    </row>
    <row r="132" spans="1:16" s="197" customFormat="1" x14ac:dyDescent="0.2">
      <c r="A132" s="197">
        <v>136</v>
      </c>
      <c r="B132" s="53">
        <v>2021</v>
      </c>
      <c r="C132" s="53">
        <v>2021</v>
      </c>
      <c r="D132" s="50">
        <v>203</v>
      </c>
      <c r="E132" s="645" t="s">
        <v>79</v>
      </c>
      <c r="F132" s="50" t="s">
        <v>14</v>
      </c>
      <c r="G132" s="74"/>
      <c r="H132" s="242">
        <v>1.41</v>
      </c>
      <c r="I132" s="219">
        <f>H132*J132</f>
        <v>12436.199999999999</v>
      </c>
      <c r="J132" s="214">
        <v>8820</v>
      </c>
      <c r="P132" s="197" t="s">
        <v>457</v>
      </c>
    </row>
    <row r="133" spans="1:16" s="197" customFormat="1" x14ac:dyDescent="0.2">
      <c r="A133" s="197">
        <v>137</v>
      </c>
      <c r="B133" s="121">
        <v>2021</v>
      </c>
      <c r="C133" s="121">
        <v>2021</v>
      </c>
      <c r="D133" s="50" t="s">
        <v>599</v>
      </c>
      <c r="E133" s="645" t="s">
        <v>686</v>
      </c>
      <c r="F133" s="50" t="s">
        <v>14</v>
      </c>
      <c r="G133" s="50"/>
      <c r="H133" s="242">
        <v>165.2</v>
      </c>
      <c r="I133" s="74">
        <f>J133*H133</f>
        <v>3304</v>
      </c>
      <c r="J133" s="435">
        <v>20</v>
      </c>
      <c r="P133" s="197" t="s">
        <v>457</v>
      </c>
    </row>
    <row r="134" spans="1:16" s="197" customFormat="1" x14ac:dyDescent="0.2"/>
    <row r="135" spans="1:16" s="197" customFormat="1" x14ac:dyDescent="0.2">
      <c r="B135" s="650"/>
      <c r="C135" s="650"/>
      <c r="D135" s="82"/>
      <c r="E135" s="82"/>
      <c r="F135" s="82"/>
      <c r="G135" s="83"/>
      <c r="H135" s="553"/>
      <c r="I135" s="84"/>
      <c r="J135" s="663"/>
    </row>
    <row r="136" spans="1:16" x14ac:dyDescent="0.2">
      <c r="B136" s="238">
        <v>2021</v>
      </c>
      <c r="C136" s="238">
        <v>2021</v>
      </c>
      <c r="D136" s="50">
        <v>153</v>
      </c>
      <c r="E136" s="645" t="s">
        <v>687</v>
      </c>
      <c r="F136" s="50" t="s">
        <v>14</v>
      </c>
      <c r="G136" s="73"/>
      <c r="H136" s="242">
        <v>150</v>
      </c>
      <c r="I136" s="74">
        <f>J136*H136</f>
        <v>22650</v>
      </c>
      <c r="J136" s="435">
        <v>151</v>
      </c>
    </row>
    <row r="137" spans="1:16" s="197" customFormat="1" x14ac:dyDescent="0.2">
      <c r="A137" s="197">
        <v>71</v>
      </c>
      <c r="B137" s="238">
        <v>2021</v>
      </c>
      <c r="C137" s="238">
        <v>2021</v>
      </c>
      <c r="D137" s="50">
        <v>295</v>
      </c>
      <c r="E137" s="646" t="s">
        <v>649</v>
      </c>
      <c r="F137" s="121" t="s">
        <v>14</v>
      </c>
      <c r="G137" s="231"/>
      <c r="H137" s="232">
        <v>170.4</v>
      </c>
      <c r="I137" s="74">
        <f>H137*J137</f>
        <v>7838.4000000000005</v>
      </c>
      <c r="J137" s="232">
        <v>46</v>
      </c>
    </row>
    <row r="138" spans="1:16" s="197" customFormat="1" x14ac:dyDescent="0.2">
      <c r="B138" s="121">
        <v>2017</v>
      </c>
      <c r="C138" s="121">
        <v>2017</v>
      </c>
      <c r="D138" s="50">
        <v>200</v>
      </c>
      <c r="E138" s="50" t="s">
        <v>42</v>
      </c>
      <c r="F138" s="50" t="s">
        <v>14</v>
      </c>
      <c r="G138" s="50"/>
      <c r="H138" s="242">
        <v>56.05</v>
      </c>
      <c r="I138" s="74">
        <f>J138*H138</f>
        <v>10649.5</v>
      </c>
      <c r="J138" s="213">
        <v>190</v>
      </c>
    </row>
    <row r="139" spans="1:16" s="197" customFormat="1" x14ac:dyDescent="0.2">
      <c r="A139" s="197">
        <v>106</v>
      </c>
      <c r="B139" s="53">
        <v>2020</v>
      </c>
      <c r="C139" s="53">
        <v>2020</v>
      </c>
      <c r="D139" s="50">
        <v>303</v>
      </c>
      <c r="E139" s="106" t="s">
        <v>514</v>
      </c>
      <c r="F139" s="50" t="s">
        <v>14</v>
      </c>
      <c r="G139" s="73"/>
      <c r="H139" s="242">
        <v>942</v>
      </c>
      <c r="I139" s="219">
        <f t="shared" ref="I139:I144" si="6">H139*J139</f>
        <v>1884</v>
      </c>
      <c r="J139" s="214">
        <v>2</v>
      </c>
    </row>
    <row r="140" spans="1:16" s="197" customFormat="1" x14ac:dyDescent="0.2">
      <c r="A140" s="197">
        <v>150</v>
      </c>
      <c r="B140" s="53">
        <v>2020</v>
      </c>
      <c r="C140" s="53">
        <v>2020</v>
      </c>
      <c r="D140" s="50">
        <v>304</v>
      </c>
      <c r="E140" s="106" t="s">
        <v>515</v>
      </c>
      <c r="F140" s="50" t="s">
        <v>14</v>
      </c>
      <c r="G140" s="73"/>
      <c r="H140" s="242">
        <v>325</v>
      </c>
      <c r="I140" s="219">
        <f t="shared" si="6"/>
        <v>1950</v>
      </c>
      <c r="J140" s="214">
        <v>6</v>
      </c>
    </row>
    <row r="141" spans="1:16" s="197" customFormat="1" x14ac:dyDescent="0.2">
      <c r="B141" s="238">
        <v>2021</v>
      </c>
      <c r="C141" s="238">
        <v>2021</v>
      </c>
      <c r="D141" s="121">
        <v>314</v>
      </c>
      <c r="E141" s="646" t="s">
        <v>672</v>
      </c>
      <c r="F141" s="121" t="s">
        <v>235</v>
      </c>
      <c r="G141" s="231"/>
      <c r="H141" s="618">
        <v>790</v>
      </c>
      <c r="I141" s="74">
        <f t="shared" si="6"/>
        <v>1580</v>
      </c>
      <c r="J141" s="232">
        <v>2</v>
      </c>
    </row>
    <row r="142" spans="1:16" s="197" customFormat="1" x14ac:dyDescent="0.2">
      <c r="A142" s="197">
        <v>36</v>
      </c>
      <c r="B142" s="53">
        <v>2020</v>
      </c>
      <c r="C142" s="53">
        <v>2020</v>
      </c>
      <c r="D142" s="50">
        <v>305</v>
      </c>
      <c r="E142" s="50" t="s">
        <v>516</v>
      </c>
      <c r="F142" s="50" t="s">
        <v>14</v>
      </c>
      <c r="G142" s="73"/>
      <c r="H142" s="242">
        <v>25</v>
      </c>
      <c r="I142" s="219">
        <f t="shared" si="6"/>
        <v>500</v>
      </c>
      <c r="J142" s="214">
        <v>20</v>
      </c>
    </row>
    <row r="143" spans="1:16" s="197" customFormat="1" x14ac:dyDescent="0.2">
      <c r="B143" s="53">
        <v>2021</v>
      </c>
      <c r="C143" s="53">
        <v>2021</v>
      </c>
      <c r="D143" s="50">
        <v>252</v>
      </c>
      <c r="E143" s="645" t="s">
        <v>371</v>
      </c>
      <c r="F143" s="50" t="s">
        <v>14</v>
      </c>
      <c r="G143" s="73"/>
      <c r="H143" s="242">
        <v>31</v>
      </c>
      <c r="I143" s="219">
        <f t="shared" si="6"/>
        <v>5425</v>
      </c>
      <c r="J143" s="214">
        <v>175</v>
      </c>
    </row>
    <row r="144" spans="1:16" s="197" customFormat="1" x14ac:dyDescent="0.2">
      <c r="B144" s="238">
        <v>2021</v>
      </c>
      <c r="C144" s="53">
        <v>2021</v>
      </c>
      <c r="D144" s="50">
        <v>287</v>
      </c>
      <c r="E144" s="645" t="s">
        <v>563</v>
      </c>
      <c r="F144" s="50" t="s">
        <v>14</v>
      </c>
      <c r="G144" s="73"/>
      <c r="H144" s="242">
        <v>2850</v>
      </c>
      <c r="I144" s="74">
        <f t="shared" si="6"/>
        <v>0</v>
      </c>
      <c r="J144" s="214"/>
    </row>
    <row r="145" spans="2:15" s="197" customFormat="1" x14ac:dyDescent="0.2">
      <c r="B145" s="121">
        <v>2020</v>
      </c>
      <c r="C145" s="121">
        <v>2020</v>
      </c>
      <c r="D145" s="50">
        <v>187</v>
      </c>
      <c r="E145" s="645" t="s">
        <v>43</v>
      </c>
      <c r="F145" s="50" t="s">
        <v>14</v>
      </c>
      <c r="G145" s="50"/>
      <c r="H145" s="242">
        <v>5240</v>
      </c>
      <c r="I145" s="74">
        <f>J145*H145</f>
        <v>41920</v>
      </c>
      <c r="J145" s="213">
        <v>8</v>
      </c>
    </row>
    <row r="146" spans="2:15" s="197" customFormat="1" x14ac:dyDescent="0.2">
      <c r="B146" s="53">
        <v>2020</v>
      </c>
      <c r="C146" s="238">
        <v>2020</v>
      </c>
      <c r="D146" s="50">
        <v>231</v>
      </c>
      <c r="E146" s="645" t="s">
        <v>494</v>
      </c>
      <c r="F146" s="50" t="s">
        <v>14</v>
      </c>
      <c r="G146" s="73"/>
      <c r="H146" s="242">
        <v>4897</v>
      </c>
      <c r="I146" s="74">
        <f>H146*J146</f>
        <v>44073</v>
      </c>
      <c r="J146" s="213">
        <v>9</v>
      </c>
    </row>
    <row r="147" spans="2:15" s="197" customFormat="1" x14ac:dyDescent="0.2">
      <c r="B147" s="237">
        <v>43622</v>
      </c>
      <c r="C147" s="237">
        <v>43622</v>
      </c>
      <c r="D147" s="50">
        <v>245</v>
      </c>
      <c r="E147" s="645" t="s">
        <v>495</v>
      </c>
      <c r="F147" s="50" t="s">
        <v>14</v>
      </c>
      <c r="G147" s="50"/>
      <c r="H147" s="242">
        <v>3556.22</v>
      </c>
      <c r="I147" s="74">
        <f>J147*H147</f>
        <v>17781.099999999999</v>
      </c>
      <c r="J147" s="213">
        <v>5</v>
      </c>
    </row>
    <row r="148" spans="2:15" s="204" customFormat="1" x14ac:dyDescent="0.2">
      <c r="B148" s="238">
        <v>2021</v>
      </c>
      <c r="C148" s="53">
        <v>2021</v>
      </c>
      <c r="D148" s="50">
        <v>246</v>
      </c>
      <c r="E148" s="645" t="s">
        <v>499</v>
      </c>
      <c r="F148" s="50" t="s">
        <v>14</v>
      </c>
      <c r="G148" s="73"/>
      <c r="H148" s="242">
        <v>4454.5</v>
      </c>
      <c r="I148" s="74">
        <f>H148*J148</f>
        <v>0</v>
      </c>
      <c r="J148" s="214"/>
      <c r="K148" s="547"/>
    </row>
    <row r="149" spans="2:15" s="204" customFormat="1" x14ac:dyDescent="0.2">
      <c r="B149" s="238">
        <v>2020</v>
      </c>
      <c r="C149" s="53">
        <v>2020</v>
      </c>
      <c r="D149" s="50">
        <v>249</v>
      </c>
      <c r="E149" s="645" t="s">
        <v>500</v>
      </c>
      <c r="F149" s="50" t="s">
        <v>14</v>
      </c>
      <c r="G149" s="73"/>
      <c r="H149" s="242">
        <v>2767.1</v>
      </c>
      <c r="I149" s="74">
        <f>H149*J149</f>
        <v>0</v>
      </c>
      <c r="J149" s="214"/>
    </row>
    <row r="150" spans="2:15" s="204" customFormat="1" x14ac:dyDescent="0.2">
      <c r="B150" s="121">
        <v>2021</v>
      </c>
      <c r="C150" s="121">
        <v>2021</v>
      </c>
      <c r="D150" s="50">
        <v>183</v>
      </c>
      <c r="E150" s="645" t="s">
        <v>138</v>
      </c>
      <c r="F150" s="50" t="s">
        <v>14</v>
      </c>
      <c r="G150" s="73"/>
      <c r="H150" s="242">
        <v>713.9</v>
      </c>
      <c r="I150" s="74">
        <f>H150*J150</f>
        <v>3569.5</v>
      </c>
      <c r="J150" s="214">
        <v>5</v>
      </c>
      <c r="K150" s="61"/>
    </row>
    <row r="151" spans="2:15" s="204" customFormat="1" x14ac:dyDescent="0.2">
      <c r="B151" s="238">
        <v>2021</v>
      </c>
      <c r="C151" s="53">
        <v>2021</v>
      </c>
      <c r="D151" s="50">
        <v>291</v>
      </c>
      <c r="E151" s="645" t="s">
        <v>562</v>
      </c>
      <c r="F151" s="50" t="s">
        <v>14</v>
      </c>
      <c r="G151" s="73"/>
      <c r="H151" s="242">
        <v>2550</v>
      </c>
      <c r="I151" s="74">
        <f>H151*J151</f>
        <v>38250</v>
      </c>
      <c r="J151" s="214">
        <v>15</v>
      </c>
    </row>
    <row r="152" spans="2:15" s="204" customFormat="1" x14ac:dyDescent="0.2">
      <c r="B152" s="53">
        <v>2021</v>
      </c>
      <c r="C152" s="238">
        <v>2021</v>
      </c>
      <c r="D152" s="50">
        <v>235</v>
      </c>
      <c r="E152" s="645" t="s">
        <v>470</v>
      </c>
      <c r="F152" s="50" t="s">
        <v>14</v>
      </c>
      <c r="G152" s="73"/>
      <c r="H152" s="242">
        <v>2930</v>
      </c>
      <c r="I152" s="74">
        <f>H152*J152</f>
        <v>64460</v>
      </c>
      <c r="J152" s="214">
        <v>22</v>
      </c>
    </row>
    <row r="153" spans="2:15" x14ac:dyDescent="0.2">
      <c r="B153" s="237">
        <v>43622</v>
      </c>
      <c r="C153" s="237">
        <v>43622</v>
      </c>
      <c r="D153" s="50">
        <v>308</v>
      </c>
      <c r="E153" s="645" t="s">
        <v>548</v>
      </c>
      <c r="F153" s="50" t="s">
        <v>14</v>
      </c>
      <c r="G153" s="50"/>
      <c r="H153" s="242">
        <v>2466.1999999999998</v>
      </c>
      <c r="I153" s="74">
        <f t="shared" ref="I153:I160" si="7">J153*H153</f>
        <v>14797.199999999999</v>
      </c>
      <c r="J153" s="213">
        <v>6</v>
      </c>
    </row>
    <row r="154" spans="2:15" x14ac:dyDescent="0.2">
      <c r="B154" s="237">
        <v>43622</v>
      </c>
      <c r="C154" s="237">
        <v>43622</v>
      </c>
      <c r="D154" s="50">
        <v>299</v>
      </c>
      <c r="E154" s="645" t="s">
        <v>147</v>
      </c>
      <c r="F154" s="50" t="s">
        <v>14</v>
      </c>
      <c r="G154" s="50"/>
      <c r="H154" s="242">
        <v>2466.1999999999998</v>
      </c>
      <c r="I154" s="74">
        <f t="shared" si="7"/>
        <v>7398.5999999999995</v>
      </c>
      <c r="J154" s="213">
        <v>3</v>
      </c>
    </row>
    <row r="155" spans="2:15" x14ac:dyDescent="0.2">
      <c r="B155" s="238">
        <v>2021</v>
      </c>
      <c r="C155" s="238">
        <v>2021</v>
      </c>
      <c r="D155" s="50">
        <v>215</v>
      </c>
      <c r="E155" s="645" t="s">
        <v>149</v>
      </c>
      <c r="F155" s="50" t="s">
        <v>14</v>
      </c>
      <c r="G155" s="50"/>
      <c r="H155" s="242">
        <v>2596</v>
      </c>
      <c r="I155" s="74">
        <f t="shared" si="7"/>
        <v>5192</v>
      </c>
      <c r="J155" s="213">
        <v>2</v>
      </c>
    </row>
    <row r="156" spans="2:15" x14ac:dyDescent="0.2">
      <c r="B156" s="237">
        <v>43622</v>
      </c>
      <c r="C156" s="237">
        <v>43622</v>
      </c>
      <c r="D156" s="50">
        <v>232</v>
      </c>
      <c r="E156" s="645" t="s">
        <v>228</v>
      </c>
      <c r="F156" s="50" t="s">
        <v>14</v>
      </c>
      <c r="G156" s="50"/>
      <c r="H156" s="242">
        <v>10839.48</v>
      </c>
      <c r="I156" s="74">
        <f t="shared" si="7"/>
        <v>0</v>
      </c>
      <c r="J156" s="213"/>
    </row>
    <row r="157" spans="2:15" x14ac:dyDescent="0.2">
      <c r="B157" s="237">
        <v>43622</v>
      </c>
      <c r="C157" s="237">
        <v>43622</v>
      </c>
      <c r="D157" s="50">
        <v>250</v>
      </c>
      <c r="E157" s="645" t="s">
        <v>498</v>
      </c>
      <c r="F157" s="50" t="s">
        <v>14</v>
      </c>
      <c r="G157" s="50"/>
      <c r="H157" s="242">
        <v>1325.52</v>
      </c>
      <c r="I157" s="74">
        <f t="shared" si="7"/>
        <v>2651.04</v>
      </c>
      <c r="J157" s="213">
        <v>2</v>
      </c>
      <c r="K157" s="197"/>
      <c r="L157" s="193"/>
      <c r="M157" s="193"/>
      <c r="O157" s="61" t="s">
        <v>603</v>
      </c>
    </row>
    <row r="158" spans="2:15" x14ac:dyDescent="0.2">
      <c r="B158" s="237">
        <v>43622</v>
      </c>
      <c r="C158" s="237">
        <v>43622</v>
      </c>
      <c r="D158" s="50">
        <v>248</v>
      </c>
      <c r="E158" s="645" t="s">
        <v>135</v>
      </c>
      <c r="F158" s="50" t="s">
        <v>14</v>
      </c>
      <c r="G158" s="73"/>
      <c r="H158" s="242">
        <v>2088.6</v>
      </c>
      <c r="I158" s="74">
        <f t="shared" si="7"/>
        <v>4177.2</v>
      </c>
      <c r="J158" s="213">
        <v>2</v>
      </c>
      <c r="K158" s="197"/>
      <c r="L158" s="193"/>
      <c r="M158" s="193"/>
    </row>
    <row r="159" spans="2:15" s="37" customFormat="1" ht="12.75" x14ac:dyDescent="0.2">
      <c r="B159" s="238">
        <v>2021</v>
      </c>
      <c r="C159" s="238">
        <v>2021</v>
      </c>
      <c r="D159" s="50">
        <v>236</v>
      </c>
      <c r="E159" s="645" t="s">
        <v>267</v>
      </c>
      <c r="F159" s="50" t="s">
        <v>14</v>
      </c>
      <c r="G159" s="73"/>
      <c r="H159" s="242">
        <v>1331.48</v>
      </c>
      <c r="I159" s="74">
        <f t="shared" si="7"/>
        <v>10651.84</v>
      </c>
      <c r="J159" s="213">
        <v>8</v>
      </c>
      <c r="K159" s="61"/>
      <c r="L159" s="61"/>
      <c r="M159" s="61"/>
    </row>
    <row r="160" spans="2:15" x14ac:dyDescent="0.2">
      <c r="B160" s="238">
        <v>2021</v>
      </c>
      <c r="C160" s="238">
        <v>2021</v>
      </c>
      <c r="D160" s="50">
        <v>216</v>
      </c>
      <c r="E160" s="645" t="s">
        <v>561</v>
      </c>
      <c r="F160" s="50" t="s">
        <v>14</v>
      </c>
      <c r="G160" s="50"/>
      <c r="H160" s="242">
        <v>5400</v>
      </c>
      <c r="I160" s="74">
        <f t="shared" si="7"/>
        <v>32400</v>
      </c>
      <c r="J160" s="213">
        <v>6</v>
      </c>
    </row>
    <row r="161" spans="2:13" ht="12.75" x14ac:dyDescent="0.2">
      <c r="B161" s="121">
        <v>2020</v>
      </c>
      <c r="C161" s="121">
        <v>2020</v>
      </c>
      <c r="D161" s="50">
        <v>182</v>
      </c>
      <c r="E161" s="645" t="s">
        <v>123</v>
      </c>
      <c r="F161" s="50" t="s">
        <v>14</v>
      </c>
      <c r="G161" s="73"/>
      <c r="H161" s="242">
        <v>713.9</v>
      </c>
      <c r="I161" s="74">
        <f>H161*J161</f>
        <v>0</v>
      </c>
      <c r="J161" s="214"/>
      <c r="K161" s="37"/>
    </row>
    <row r="162" spans="2:13" x14ac:dyDescent="0.2">
      <c r="B162" s="72">
        <v>43622</v>
      </c>
      <c r="C162" s="72">
        <v>43622</v>
      </c>
      <c r="D162" s="50">
        <v>184</v>
      </c>
      <c r="E162" s="645" t="s">
        <v>492</v>
      </c>
      <c r="F162" s="50" t="s">
        <v>14</v>
      </c>
      <c r="G162" s="50"/>
      <c r="H162" s="242">
        <v>2596</v>
      </c>
      <c r="I162" s="74">
        <f>J162*H162</f>
        <v>7788</v>
      </c>
      <c r="J162" s="213">
        <v>3</v>
      </c>
    </row>
    <row r="163" spans="2:13" x14ac:dyDescent="0.2">
      <c r="B163" s="53">
        <v>2020</v>
      </c>
      <c r="C163" s="53">
        <v>2020</v>
      </c>
      <c r="D163" s="50">
        <v>306</v>
      </c>
      <c r="E163" s="50" t="s">
        <v>517</v>
      </c>
      <c r="F163" s="50" t="s">
        <v>14</v>
      </c>
      <c r="G163" s="73"/>
      <c r="H163" s="242">
        <v>10</v>
      </c>
      <c r="I163" s="219">
        <f>H163*J163</f>
        <v>200</v>
      </c>
      <c r="J163" s="214">
        <v>20</v>
      </c>
    </row>
    <row r="164" spans="2:13" x14ac:dyDescent="0.2">
      <c r="B164" s="53">
        <v>2020</v>
      </c>
      <c r="C164" s="53">
        <v>2020</v>
      </c>
      <c r="D164" s="50">
        <v>307</v>
      </c>
      <c r="E164" s="645" t="s">
        <v>650</v>
      </c>
      <c r="F164" s="50" t="s">
        <v>45</v>
      </c>
      <c r="G164" s="73"/>
      <c r="H164" s="242">
        <v>512.86</v>
      </c>
      <c r="I164" s="219">
        <f>H164*J164</f>
        <v>20514.400000000001</v>
      </c>
      <c r="J164" s="214">
        <v>40</v>
      </c>
    </row>
    <row r="165" spans="2:13" s="123" customFormat="1" ht="15" x14ac:dyDescent="0.25">
      <c r="B165" s="72">
        <v>43649</v>
      </c>
      <c r="C165" s="72">
        <v>43649</v>
      </c>
      <c r="D165" s="121">
        <v>162</v>
      </c>
      <c r="E165" s="645" t="s">
        <v>651</v>
      </c>
      <c r="F165" s="50" t="s">
        <v>14</v>
      </c>
      <c r="G165" s="73"/>
      <c r="H165" s="242">
        <v>290</v>
      </c>
      <c r="I165" s="74">
        <f>J165*H165</f>
        <v>1450</v>
      </c>
      <c r="J165" s="213">
        <v>5</v>
      </c>
      <c r="K165" s="61"/>
      <c r="L165" s="61"/>
      <c r="M165" s="61"/>
    </row>
    <row r="166" spans="2:13" s="37" customFormat="1" ht="12.75" x14ac:dyDescent="0.2">
      <c r="B166" s="72">
        <v>43649</v>
      </c>
      <c r="C166" s="72">
        <v>43649</v>
      </c>
      <c r="D166" s="50">
        <v>163</v>
      </c>
      <c r="E166" s="645" t="s">
        <v>652</v>
      </c>
      <c r="F166" s="50" t="s">
        <v>14</v>
      </c>
      <c r="G166" s="73"/>
      <c r="H166" s="242">
        <v>528</v>
      </c>
      <c r="I166" s="74">
        <f>H166*J166</f>
        <v>2640</v>
      </c>
      <c r="J166" s="213">
        <v>5</v>
      </c>
      <c r="K166" s="61"/>
      <c r="L166" s="61"/>
      <c r="M166" s="61"/>
    </row>
    <row r="167" spans="2:13" ht="15" x14ac:dyDescent="0.25">
      <c r="B167" s="72">
        <v>43649</v>
      </c>
      <c r="C167" s="72">
        <v>43649</v>
      </c>
      <c r="D167" s="50">
        <v>164</v>
      </c>
      <c r="E167" s="645" t="s">
        <v>653</v>
      </c>
      <c r="F167" s="50" t="s">
        <v>14</v>
      </c>
      <c r="G167" s="73"/>
      <c r="H167" s="242">
        <v>190.26</v>
      </c>
      <c r="I167" s="74">
        <f>J167*H167</f>
        <v>190.26</v>
      </c>
      <c r="J167" s="213">
        <v>1</v>
      </c>
      <c r="K167" s="123"/>
    </row>
    <row r="168" spans="2:13" ht="12.75" x14ac:dyDescent="0.2">
      <c r="B168" s="121">
        <v>2020</v>
      </c>
      <c r="C168" s="121">
        <v>2020</v>
      </c>
      <c r="D168" s="50">
        <v>159</v>
      </c>
      <c r="E168" s="645" t="s">
        <v>654</v>
      </c>
      <c r="F168" s="50" t="s">
        <v>14</v>
      </c>
      <c r="G168" s="50"/>
      <c r="H168" s="242">
        <v>609.84</v>
      </c>
      <c r="I168" s="74">
        <f>J168*H168</f>
        <v>3049.2000000000003</v>
      </c>
      <c r="J168" s="213">
        <v>5</v>
      </c>
      <c r="K168" s="37"/>
    </row>
    <row r="169" spans="2:13" x14ac:dyDescent="0.2">
      <c r="B169" s="72">
        <v>43504</v>
      </c>
      <c r="C169" s="72">
        <v>43504</v>
      </c>
      <c r="D169" s="50">
        <v>185</v>
      </c>
      <c r="E169" s="645" t="s">
        <v>590</v>
      </c>
      <c r="F169" s="50" t="s">
        <v>10</v>
      </c>
      <c r="G169" s="73"/>
      <c r="H169" s="242">
        <v>2913</v>
      </c>
      <c r="I169" s="74">
        <f>J169*H169</f>
        <v>2913</v>
      </c>
      <c r="J169" s="213">
        <v>1</v>
      </c>
    </row>
    <row r="170" spans="2:13" ht="12.75" x14ac:dyDescent="0.2">
      <c r="B170" s="238">
        <v>2018</v>
      </c>
      <c r="C170" s="238">
        <v>2018</v>
      </c>
      <c r="D170" s="50">
        <v>172</v>
      </c>
      <c r="E170" s="645" t="s">
        <v>587</v>
      </c>
      <c r="F170" s="50" t="s">
        <v>10</v>
      </c>
      <c r="G170" s="50"/>
      <c r="H170" s="242">
        <v>1857</v>
      </c>
      <c r="I170" s="74">
        <f>J170*H170</f>
        <v>0</v>
      </c>
      <c r="J170" s="213"/>
      <c r="L170" s="37"/>
      <c r="M170" s="37"/>
    </row>
    <row r="171" spans="2:13" x14ac:dyDescent="0.2">
      <c r="B171" s="121">
        <v>2018</v>
      </c>
      <c r="C171" s="121">
        <v>2018</v>
      </c>
      <c r="D171" s="121">
        <v>191</v>
      </c>
      <c r="E171" s="645" t="s">
        <v>66</v>
      </c>
      <c r="F171" s="50" t="s">
        <v>10</v>
      </c>
      <c r="G171" s="50"/>
      <c r="H171" s="242">
        <v>1857</v>
      </c>
      <c r="I171" s="74">
        <f>J171*H171</f>
        <v>3714</v>
      </c>
      <c r="J171" s="213">
        <v>2</v>
      </c>
    </row>
    <row r="172" spans="2:13" x14ac:dyDescent="0.2">
      <c r="B172" s="67"/>
      <c r="C172" s="67"/>
      <c r="D172" s="67"/>
      <c r="E172" s="67"/>
      <c r="F172" s="67"/>
      <c r="G172" s="69"/>
      <c r="H172" s="549"/>
      <c r="I172" s="70"/>
      <c r="J172" s="212"/>
    </row>
    <row r="173" spans="2:13" x14ac:dyDescent="0.2">
      <c r="B173" s="67"/>
      <c r="C173" s="67"/>
      <c r="D173" s="67"/>
      <c r="E173" s="67"/>
      <c r="F173" s="67"/>
      <c r="G173" s="69"/>
      <c r="H173" s="549"/>
      <c r="I173" s="70"/>
      <c r="J173" s="212"/>
    </row>
    <row r="174" spans="2:13" x14ac:dyDescent="0.2">
      <c r="B174" s="240"/>
      <c r="C174" s="240"/>
      <c r="D174" s="82"/>
      <c r="E174" s="82"/>
      <c r="F174" s="82"/>
      <c r="G174" s="83"/>
      <c r="H174" s="553"/>
      <c r="I174" s="84"/>
      <c r="J174" s="234"/>
    </row>
    <row r="175" spans="2:13" x14ac:dyDescent="0.2">
      <c r="B175" s="240"/>
      <c r="C175" s="240"/>
      <c r="D175" s="82"/>
      <c r="E175" s="82"/>
      <c r="F175" s="82"/>
      <c r="G175" s="83"/>
      <c r="H175" s="553"/>
      <c r="I175" s="84"/>
      <c r="J175" s="563"/>
    </row>
    <row r="176" spans="2:13" ht="15" x14ac:dyDescent="0.25">
      <c r="L176" s="123"/>
      <c r="M176" s="123"/>
    </row>
    <row r="177" spans="2:13" ht="12.75" x14ac:dyDescent="0.2">
      <c r="D177" s="82"/>
      <c r="E177" s="82"/>
      <c r="F177" s="82"/>
      <c r="G177" s="83"/>
      <c r="H177" s="553"/>
      <c r="I177" s="84"/>
      <c r="L177" s="37"/>
      <c r="M177" s="37"/>
    </row>
    <row r="178" spans="2:13" ht="12.75" x14ac:dyDescent="0.2">
      <c r="B178" s="239" t="s">
        <v>449</v>
      </c>
      <c r="D178" s="56"/>
      <c r="E178" s="56"/>
      <c r="F178" s="56" t="s">
        <v>356</v>
      </c>
      <c r="G178" s="57"/>
      <c r="H178" s="552"/>
      <c r="I178" s="58"/>
      <c r="J178" s="225"/>
    </row>
    <row r="179" spans="2:13" x14ac:dyDescent="0.2">
      <c r="D179" s="82"/>
      <c r="E179" s="82"/>
      <c r="F179" s="82"/>
      <c r="G179" s="83"/>
      <c r="H179" s="553"/>
      <c r="I179" s="84"/>
      <c r="L179" s="61" t="s">
        <v>619</v>
      </c>
    </row>
    <row r="180" spans="2:13" x14ac:dyDescent="0.2">
      <c r="D180" s="82"/>
      <c r="E180" s="82"/>
      <c r="F180" s="82"/>
      <c r="G180" s="83"/>
      <c r="H180" s="553"/>
      <c r="I180" s="84"/>
    </row>
    <row r="181" spans="2:13" x14ac:dyDescent="0.2">
      <c r="D181" s="82"/>
      <c r="E181" s="82"/>
      <c r="F181" s="82"/>
      <c r="G181" s="83"/>
      <c r="H181" s="553"/>
      <c r="I181" s="84"/>
    </row>
    <row r="182" spans="2:13" x14ac:dyDescent="0.2">
      <c r="D182" s="82"/>
      <c r="E182" s="82"/>
      <c r="F182" s="82"/>
      <c r="G182" s="83"/>
      <c r="H182" s="553"/>
      <c r="I182" s="84"/>
    </row>
    <row r="183" spans="2:13" x14ac:dyDescent="0.2">
      <c r="D183" s="82"/>
      <c r="E183" s="82"/>
      <c r="F183" s="82"/>
      <c r="G183" s="83"/>
      <c r="H183" s="553"/>
      <c r="I183" s="84"/>
    </row>
    <row r="184" spans="2:13" ht="15" x14ac:dyDescent="0.25">
      <c r="B184" s="248" t="s">
        <v>353</v>
      </c>
      <c r="C184" s="248"/>
      <c r="D184" s="249"/>
      <c r="E184" s="249"/>
      <c r="F184" s="251" t="s">
        <v>336</v>
      </c>
      <c r="G184" s="251"/>
      <c r="H184" s="554"/>
      <c r="I184" s="252"/>
      <c r="J184" s="254"/>
    </row>
    <row r="185" spans="2:13" ht="12.75" x14ac:dyDescent="0.2">
      <c r="B185" s="37" t="s">
        <v>443</v>
      </c>
      <c r="C185" s="37"/>
      <c r="D185" s="56"/>
      <c r="E185" s="37"/>
      <c r="F185" s="51" t="s">
        <v>355</v>
      </c>
      <c r="G185" s="52"/>
      <c r="H185" s="555"/>
      <c r="I185" s="58"/>
      <c r="J185" s="225"/>
    </row>
    <row r="186" spans="2:13" x14ac:dyDescent="0.2">
      <c r="D186" s="82"/>
      <c r="E186" s="82"/>
      <c r="G186" s="61"/>
      <c r="H186" s="210"/>
      <c r="I186" s="61"/>
    </row>
    <row r="187" spans="2:13" x14ac:dyDescent="0.2">
      <c r="B187" s="61"/>
      <c r="C187" s="61"/>
    </row>
    <row r="188" spans="2:13" x14ac:dyDescent="0.2">
      <c r="B188" s="61"/>
      <c r="C188" s="61"/>
    </row>
    <row r="189" spans="2:13" x14ac:dyDescent="0.2">
      <c r="B189" s="61"/>
      <c r="C189" s="61"/>
      <c r="F189" s="79"/>
    </row>
    <row r="190" spans="2:13" x14ac:dyDescent="0.2">
      <c r="B190" s="61"/>
      <c r="C190" s="61"/>
      <c r="F190" s="79"/>
      <c r="I190" s="61"/>
    </row>
    <row r="191" spans="2:13" x14ac:dyDescent="0.2">
      <c r="B191" s="61"/>
      <c r="C191" s="61"/>
      <c r="F191" s="79"/>
      <c r="I191" s="61"/>
    </row>
    <row r="192" spans="2:13" x14ac:dyDescent="0.2">
      <c r="B192" s="61"/>
      <c r="C192" s="61"/>
      <c r="F192" s="79"/>
      <c r="I192" s="61"/>
    </row>
    <row r="193" spans="2:9" x14ac:dyDescent="0.2">
      <c r="B193" s="61"/>
      <c r="C193" s="61"/>
      <c r="F193" s="79"/>
      <c r="I193" s="61"/>
    </row>
    <row r="194" spans="2:9" x14ac:dyDescent="0.2">
      <c r="B194" s="61"/>
      <c r="C194" s="61"/>
      <c r="F194" s="79"/>
      <c r="I194" s="61"/>
    </row>
    <row r="195" spans="2:9" x14ac:dyDescent="0.2">
      <c r="B195" s="61"/>
      <c r="C195" s="61"/>
      <c r="F195" s="79"/>
      <c r="I195" s="61"/>
    </row>
    <row r="196" spans="2:9" x14ac:dyDescent="0.2">
      <c r="B196" s="61"/>
      <c r="C196" s="61"/>
      <c r="F196" s="79"/>
      <c r="I196" s="61"/>
    </row>
    <row r="197" spans="2:9" x14ac:dyDescent="0.2">
      <c r="B197" s="61"/>
      <c r="C197" s="61"/>
      <c r="F197" s="79"/>
      <c r="I197" s="61"/>
    </row>
    <row r="198" spans="2:9" x14ac:dyDescent="0.2">
      <c r="B198" s="61"/>
      <c r="C198" s="61"/>
      <c r="F198" s="79"/>
      <c r="I198" s="61"/>
    </row>
    <row r="199" spans="2:9" x14ac:dyDescent="0.2">
      <c r="B199" s="61"/>
      <c r="C199" s="61"/>
      <c r="F199" s="79"/>
      <c r="I199" s="61"/>
    </row>
    <row r="200" spans="2:9" x14ac:dyDescent="0.2">
      <c r="B200" s="61"/>
      <c r="C200" s="61"/>
      <c r="F200" s="79"/>
      <c r="G200" s="61"/>
      <c r="H200" s="210"/>
      <c r="I200" s="61"/>
    </row>
    <row r="201" spans="2:9" x14ac:dyDescent="0.2">
      <c r="B201" s="61"/>
      <c r="C201" s="61"/>
      <c r="F201" s="79"/>
      <c r="G201" s="61"/>
      <c r="H201" s="210"/>
      <c r="I201" s="61"/>
    </row>
    <row r="202" spans="2:9" x14ac:dyDescent="0.2">
      <c r="B202" s="61"/>
      <c r="C202" s="61"/>
      <c r="F202" s="79"/>
      <c r="G202" s="61"/>
      <c r="H202" s="210"/>
      <c r="I202" s="61"/>
    </row>
    <row r="203" spans="2:9" x14ac:dyDescent="0.2">
      <c r="B203" s="61"/>
      <c r="C203" s="61"/>
      <c r="F203" s="79"/>
      <c r="G203" s="61"/>
      <c r="H203" s="210"/>
      <c r="I203" s="61"/>
    </row>
    <row r="204" spans="2:9" x14ac:dyDescent="0.2">
      <c r="B204" s="61"/>
      <c r="C204" s="61"/>
      <c r="F204" s="79"/>
      <c r="G204" s="61"/>
      <c r="H204" s="210"/>
      <c r="I204" s="61"/>
    </row>
    <row r="205" spans="2:9" x14ac:dyDescent="0.2">
      <c r="B205" s="61"/>
      <c r="C205" s="61"/>
      <c r="F205" s="79"/>
      <c r="G205" s="61"/>
      <c r="H205" s="210"/>
      <c r="I205" s="61"/>
    </row>
    <row r="206" spans="2:9" x14ac:dyDescent="0.2">
      <c r="B206" s="61"/>
      <c r="C206" s="61"/>
      <c r="F206" s="79"/>
      <c r="G206" s="61"/>
      <c r="H206" s="210"/>
      <c r="I206" s="61"/>
    </row>
    <row r="207" spans="2:9" x14ac:dyDescent="0.2">
      <c r="B207" s="61"/>
      <c r="C207" s="61"/>
      <c r="F207" s="79"/>
      <c r="G207" s="61"/>
      <c r="H207" s="210"/>
      <c r="I207" s="61"/>
    </row>
    <row r="208" spans="2:9" x14ac:dyDescent="0.2">
      <c r="B208" s="61"/>
      <c r="C208" s="61"/>
      <c r="F208" s="79"/>
      <c r="G208" s="61"/>
      <c r="H208" s="210"/>
      <c r="I208" s="61"/>
    </row>
    <row r="209" spans="2:9" x14ac:dyDescent="0.2">
      <c r="B209" s="61"/>
      <c r="C209" s="61"/>
      <c r="F209" s="79"/>
      <c r="G209" s="61"/>
      <c r="H209" s="210"/>
      <c r="I209" s="61"/>
    </row>
    <row r="210" spans="2:9" x14ac:dyDescent="0.2">
      <c r="B210" s="61"/>
      <c r="C210" s="61"/>
      <c r="F210" s="79"/>
      <c r="G210" s="61"/>
      <c r="H210" s="210"/>
      <c r="I210" s="61"/>
    </row>
    <row r="211" spans="2:9" x14ac:dyDescent="0.2">
      <c r="B211" s="61"/>
      <c r="C211" s="61"/>
      <c r="F211" s="79"/>
      <c r="G211" s="61"/>
      <c r="H211" s="210"/>
      <c r="I211" s="61"/>
    </row>
    <row r="212" spans="2:9" x14ac:dyDescent="0.2">
      <c r="B212" s="61"/>
      <c r="C212" s="61"/>
      <c r="F212" s="79"/>
      <c r="G212" s="61"/>
      <c r="H212" s="210"/>
      <c r="I212" s="61"/>
    </row>
    <row r="213" spans="2:9" x14ac:dyDescent="0.2">
      <c r="B213" s="61"/>
      <c r="C213" s="61"/>
      <c r="F213" s="79"/>
      <c r="G213" s="61"/>
      <c r="H213" s="210"/>
      <c r="I213" s="61"/>
    </row>
    <row r="214" spans="2:9" x14ac:dyDescent="0.2">
      <c r="B214" s="61"/>
      <c r="C214" s="61"/>
      <c r="F214" s="79"/>
      <c r="G214" s="61"/>
      <c r="H214" s="210"/>
      <c r="I214" s="61"/>
    </row>
    <row r="215" spans="2:9" x14ac:dyDescent="0.2">
      <c r="B215" s="61"/>
      <c r="C215" s="61"/>
      <c r="F215" s="79"/>
      <c r="G215" s="61"/>
      <c r="H215" s="210"/>
      <c r="I215" s="61"/>
    </row>
    <row r="216" spans="2:9" x14ac:dyDescent="0.2">
      <c r="B216" s="61"/>
      <c r="C216" s="61"/>
      <c r="F216" s="79"/>
      <c r="G216" s="61"/>
      <c r="H216" s="210"/>
      <c r="I216" s="61"/>
    </row>
    <row r="217" spans="2:9" x14ac:dyDescent="0.2">
      <c r="B217" s="61"/>
      <c r="C217" s="61"/>
      <c r="F217" s="79"/>
      <c r="G217" s="61"/>
      <c r="H217" s="210"/>
      <c r="I217" s="61"/>
    </row>
    <row r="218" spans="2:9" x14ac:dyDescent="0.2">
      <c r="B218" s="61"/>
      <c r="C218" s="61"/>
      <c r="F218" s="79"/>
      <c r="G218" s="61"/>
      <c r="H218" s="210"/>
      <c r="I218" s="61"/>
    </row>
    <row r="219" spans="2:9" x14ac:dyDescent="0.2">
      <c r="B219" s="61"/>
      <c r="C219" s="61"/>
      <c r="F219" s="79"/>
      <c r="G219" s="61"/>
      <c r="H219" s="210"/>
      <c r="I219" s="61"/>
    </row>
    <row r="220" spans="2:9" x14ac:dyDescent="0.2">
      <c r="B220" s="61"/>
      <c r="C220" s="61"/>
      <c r="F220" s="79"/>
      <c r="G220" s="61"/>
      <c r="H220" s="210"/>
      <c r="I220" s="61"/>
    </row>
    <row r="221" spans="2:9" x14ac:dyDescent="0.2">
      <c r="B221" s="61"/>
      <c r="C221" s="61"/>
      <c r="F221" s="79"/>
      <c r="G221" s="61"/>
      <c r="H221" s="210"/>
      <c r="I221" s="61"/>
    </row>
    <row r="222" spans="2:9" x14ac:dyDescent="0.2">
      <c r="B222" s="61"/>
      <c r="C222" s="61"/>
      <c r="F222" s="79"/>
      <c r="G222" s="61"/>
      <c r="H222" s="210"/>
      <c r="I222" s="61"/>
    </row>
    <row r="223" spans="2:9" x14ac:dyDescent="0.2">
      <c r="B223" s="61"/>
      <c r="C223" s="61"/>
      <c r="F223" s="79"/>
      <c r="G223" s="61"/>
      <c r="H223" s="210"/>
      <c r="I223" s="61"/>
    </row>
    <row r="224" spans="2:9" x14ac:dyDescent="0.2">
      <c r="B224" s="61"/>
      <c r="C224" s="61"/>
      <c r="F224" s="79"/>
      <c r="G224" s="61"/>
      <c r="H224" s="210"/>
      <c r="I224" s="61"/>
    </row>
    <row r="225" spans="2:9" x14ac:dyDescent="0.2">
      <c r="B225" s="61"/>
      <c r="C225" s="61"/>
      <c r="F225" s="79"/>
      <c r="G225" s="61"/>
      <c r="H225" s="210"/>
      <c r="I225" s="61"/>
    </row>
    <row r="226" spans="2:9" x14ac:dyDescent="0.2">
      <c r="B226" s="61"/>
      <c r="C226" s="61"/>
      <c r="F226" s="79"/>
      <c r="G226" s="61"/>
      <c r="H226" s="210"/>
      <c r="I226" s="61"/>
    </row>
    <row r="227" spans="2:9" x14ac:dyDescent="0.2">
      <c r="B227" s="61"/>
      <c r="C227" s="61"/>
      <c r="F227" s="79"/>
      <c r="G227" s="61"/>
      <c r="H227" s="210"/>
      <c r="I227" s="61"/>
    </row>
    <row r="228" spans="2:9" x14ac:dyDescent="0.2">
      <c r="B228" s="61"/>
      <c r="C228" s="61"/>
      <c r="F228" s="79"/>
      <c r="G228" s="61"/>
      <c r="H228" s="210"/>
      <c r="I228" s="61"/>
    </row>
    <row r="229" spans="2:9" x14ac:dyDescent="0.2">
      <c r="B229" s="61"/>
      <c r="C229" s="61"/>
      <c r="F229" s="79"/>
      <c r="G229" s="61"/>
      <c r="H229" s="210"/>
      <c r="I229" s="61"/>
    </row>
    <row r="230" spans="2:9" x14ac:dyDescent="0.2">
      <c r="B230" s="61"/>
      <c r="C230" s="61"/>
      <c r="F230" s="79"/>
      <c r="G230" s="61"/>
      <c r="H230" s="210"/>
      <c r="I230" s="61"/>
    </row>
    <row r="231" spans="2:9" x14ac:dyDescent="0.2">
      <c r="B231" s="61"/>
      <c r="C231" s="61"/>
      <c r="F231" s="79"/>
      <c r="G231" s="61"/>
      <c r="H231" s="210"/>
      <c r="I231" s="61"/>
    </row>
    <row r="232" spans="2:9" x14ac:dyDescent="0.2">
      <c r="B232" s="61"/>
      <c r="C232" s="61"/>
      <c r="F232" s="79"/>
      <c r="G232" s="61"/>
      <c r="H232" s="210"/>
      <c r="I232" s="61"/>
    </row>
    <row r="233" spans="2:9" x14ac:dyDescent="0.2">
      <c r="B233" s="61"/>
      <c r="C233" s="61"/>
      <c r="F233" s="79"/>
      <c r="G233" s="61"/>
      <c r="H233" s="210"/>
      <c r="I233" s="61"/>
    </row>
    <row r="234" spans="2:9" x14ac:dyDescent="0.2">
      <c r="B234" s="61"/>
      <c r="C234" s="61"/>
      <c r="F234" s="79"/>
      <c r="G234" s="61"/>
      <c r="H234" s="210"/>
      <c r="I234" s="61"/>
    </row>
    <row r="235" spans="2:9" x14ac:dyDescent="0.2">
      <c r="B235" s="61"/>
      <c r="C235" s="61"/>
      <c r="F235" s="79"/>
      <c r="G235" s="61"/>
      <c r="H235" s="210"/>
      <c r="I235" s="61"/>
    </row>
    <row r="236" spans="2:9" x14ac:dyDescent="0.2">
      <c r="B236" s="61"/>
      <c r="C236" s="61"/>
      <c r="F236" s="79"/>
      <c r="G236" s="61"/>
      <c r="H236" s="210"/>
      <c r="I236" s="61"/>
    </row>
    <row r="237" spans="2:9" x14ac:dyDescent="0.2">
      <c r="B237" s="61"/>
      <c r="C237" s="61"/>
      <c r="F237" s="79"/>
      <c r="G237" s="61"/>
      <c r="H237" s="210"/>
      <c r="I237" s="61"/>
    </row>
    <row r="238" spans="2:9" x14ac:dyDescent="0.2">
      <c r="B238" s="61"/>
      <c r="C238" s="61"/>
      <c r="F238" s="79"/>
      <c r="G238" s="61"/>
      <c r="H238" s="210"/>
      <c r="I238" s="61"/>
    </row>
    <row r="239" spans="2:9" x14ac:dyDescent="0.2">
      <c r="B239" s="61"/>
      <c r="C239" s="61"/>
      <c r="F239" s="79"/>
      <c r="G239" s="61"/>
      <c r="H239" s="210"/>
      <c r="I239" s="61"/>
    </row>
    <row r="240" spans="2:9" x14ac:dyDescent="0.2">
      <c r="B240" s="61"/>
      <c r="C240" s="61"/>
      <c r="F240" s="79"/>
      <c r="G240" s="61"/>
      <c r="H240" s="210"/>
      <c r="I240" s="61"/>
    </row>
    <row r="241" spans="2:9" x14ac:dyDescent="0.2">
      <c r="B241" s="61"/>
      <c r="C241" s="61"/>
      <c r="F241" s="79"/>
      <c r="G241" s="61"/>
      <c r="H241" s="210"/>
      <c r="I241" s="61"/>
    </row>
    <row r="242" spans="2:9" x14ac:dyDescent="0.2">
      <c r="B242" s="61"/>
      <c r="C242" s="61"/>
      <c r="F242" s="79"/>
      <c r="G242" s="61"/>
      <c r="H242" s="210"/>
      <c r="I242" s="61"/>
    </row>
    <row r="243" spans="2:9" x14ac:dyDescent="0.2">
      <c r="B243" s="61"/>
      <c r="C243" s="61"/>
      <c r="F243" s="79"/>
      <c r="G243" s="61"/>
      <c r="H243" s="210"/>
      <c r="I243" s="61"/>
    </row>
    <row r="244" spans="2:9" x14ac:dyDescent="0.2">
      <c r="B244" s="61"/>
      <c r="C244" s="61"/>
      <c r="F244" s="79"/>
      <c r="G244" s="61"/>
      <c r="H244" s="210"/>
      <c r="I244" s="61"/>
    </row>
    <row r="245" spans="2:9" x14ac:dyDescent="0.2">
      <c r="B245" s="61"/>
      <c r="C245" s="61"/>
      <c r="F245" s="79"/>
      <c r="G245" s="61"/>
      <c r="H245" s="210"/>
      <c r="I245" s="61"/>
    </row>
    <row r="246" spans="2:9" x14ac:dyDescent="0.2">
      <c r="B246" s="61"/>
      <c r="C246" s="61"/>
      <c r="F246" s="79"/>
      <c r="G246" s="61"/>
      <c r="H246" s="210"/>
      <c r="I246" s="61"/>
    </row>
    <row r="247" spans="2:9" x14ac:dyDescent="0.2">
      <c r="B247" s="61"/>
      <c r="C247" s="61"/>
      <c r="F247" s="79"/>
      <c r="G247" s="61"/>
      <c r="H247" s="210"/>
      <c r="I247" s="61"/>
    </row>
    <row r="248" spans="2:9" x14ac:dyDescent="0.2">
      <c r="B248" s="61"/>
      <c r="C248" s="61"/>
      <c r="F248" s="79"/>
      <c r="G248" s="61"/>
      <c r="H248" s="210"/>
      <c r="I248" s="61"/>
    </row>
    <row r="249" spans="2:9" x14ac:dyDescent="0.2">
      <c r="B249" s="61"/>
      <c r="C249" s="61"/>
      <c r="F249" s="79"/>
      <c r="G249" s="61"/>
      <c r="H249" s="210"/>
      <c r="I249" s="61"/>
    </row>
    <row r="250" spans="2:9" x14ac:dyDescent="0.2">
      <c r="B250" s="61"/>
      <c r="C250" s="61"/>
      <c r="F250" s="79"/>
      <c r="G250" s="61"/>
      <c r="H250" s="210"/>
      <c r="I250" s="61"/>
    </row>
    <row r="251" spans="2:9" x14ac:dyDescent="0.2">
      <c r="B251" s="61"/>
      <c r="C251" s="61"/>
      <c r="F251" s="79"/>
      <c r="G251" s="61"/>
      <c r="H251" s="210"/>
      <c r="I251" s="61"/>
    </row>
    <row r="252" spans="2:9" x14ac:dyDescent="0.2">
      <c r="B252" s="61"/>
      <c r="C252" s="61"/>
      <c r="F252" s="79"/>
      <c r="G252" s="61"/>
      <c r="H252" s="210"/>
      <c r="I252" s="61"/>
    </row>
    <row r="253" spans="2:9" x14ac:dyDescent="0.2">
      <c r="B253" s="61"/>
      <c r="C253" s="61"/>
      <c r="F253" s="79"/>
      <c r="G253" s="61"/>
      <c r="H253" s="210"/>
      <c r="I253" s="61"/>
    </row>
    <row r="254" spans="2:9" x14ac:dyDescent="0.2">
      <c r="B254" s="61"/>
      <c r="C254" s="61"/>
      <c r="F254" s="79"/>
      <c r="G254" s="61"/>
      <c r="H254" s="210"/>
      <c r="I254" s="61"/>
    </row>
    <row r="255" spans="2:9" x14ac:dyDescent="0.2">
      <c r="B255" s="61"/>
      <c r="C255" s="61"/>
      <c r="F255" s="79"/>
      <c r="G255" s="61"/>
      <c r="H255" s="210"/>
      <c r="I255" s="61"/>
    </row>
    <row r="256" spans="2:9" x14ac:dyDescent="0.2">
      <c r="B256" s="61"/>
      <c r="C256" s="61"/>
      <c r="F256" s="79"/>
      <c r="G256" s="61"/>
      <c r="H256" s="210"/>
      <c r="I256" s="61"/>
    </row>
    <row r="257" spans="2:9" x14ac:dyDescent="0.2">
      <c r="B257" s="61"/>
      <c r="C257" s="61"/>
      <c r="F257" s="79"/>
      <c r="G257" s="61"/>
      <c r="H257" s="210"/>
      <c r="I257" s="61"/>
    </row>
    <row r="258" spans="2:9" x14ac:dyDescent="0.2">
      <c r="B258" s="61"/>
      <c r="C258" s="61"/>
      <c r="F258" s="79"/>
      <c r="G258" s="61"/>
      <c r="H258" s="210"/>
      <c r="I258" s="61"/>
    </row>
    <row r="259" spans="2:9" x14ac:dyDescent="0.2">
      <c r="B259" s="61"/>
      <c r="C259" s="61"/>
      <c r="F259" s="79"/>
      <c r="G259" s="61"/>
      <c r="H259" s="210"/>
      <c r="I259" s="61"/>
    </row>
    <row r="260" spans="2:9" x14ac:dyDescent="0.2">
      <c r="B260" s="61"/>
      <c r="C260" s="61"/>
      <c r="F260" s="79"/>
      <c r="G260" s="61"/>
      <c r="H260" s="210"/>
      <c r="I260" s="61"/>
    </row>
    <row r="261" spans="2:9" x14ac:dyDescent="0.2">
      <c r="B261" s="61"/>
      <c r="C261" s="61"/>
      <c r="F261" s="79"/>
      <c r="G261" s="61"/>
      <c r="H261" s="210"/>
      <c r="I261" s="61"/>
    </row>
    <row r="262" spans="2:9" x14ac:dyDescent="0.2">
      <c r="B262" s="61"/>
      <c r="C262" s="61"/>
      <c r="F262" s="79"/>
      <c r="G262" s="61"/>
      <c r="H262" s="210"/>
      <c r="I262" s="61"/>
    </row>
    <row r="263" spans="2:9" x14ac:dyDescent="0.2">
      <c r="B263" s="61"/>
      <c r="C263" s="61"/>
      <c r="F263" s="79"/>
      <c r="G263" s="61"/>
      <c r="H263" s="210"/>
      <c r="I263" s="61"/>
    </row>
    <row r="264" spans="2:9" x14ac:dyDescent="0.2">
      <c r="B264" s="61"/>
      <c r="C264" s="61"/>
      <c r="F264" s="79"/>
      <c r="G264" s="61"/>
      <c r="H264" s="210"/>
      <c r="I264" s="61"/>
    </row>
    <row r="265" spans="2:9" x14ac:dyDescent="0.2">
      <c r="B265" s="61"/>
      <c r="C265" s="61"/>
      <c r="F265" s="79"/>
      <c r="G265" s="61"/>
      <c r="H265" s="210"/>
      <c r="I265" s="61"/>
    </row>
    <row r="266" spans="2:9" x14ac:dyDescent="0.2">
      <c r="B266" s="61"/>
      <c r="C266" s="61"/>
      <c r="F266" s="79"/>
      <c r="G266" s="61"/>
      <c r="H266" s="210"/>
      <c r="I266" s="61"/>
    </row>
    <row r="267" spans="2:9" x14ac:dyDescent="0.2">
      <c r="B267" s="61"/>
      <c r="C267" s="61"/>
      <c r="F267" s="79"/>
      <c r="G267" s="61"/>
      <c r="H267" s="210"/>
      <c r="I267" s="61"/>
    </row>
    <row r="268" spans="2:9" x14ac:dyDescent="0.2">
      <c r="B268" s="61"/>
      <c r="C268" s="61"/>
      <c r="F268" s="79"/>
      <c r="G268" s="61"/>
      <c r="H268" s="210"/>
      <c r="I268" s="61"/>
    </row>
    <row r="269" spans="2:9" x14ac:dyDescent="0.2">
      <c r="B269" s="61"/>
      <c r="C269" s="61"/>
      <c r="F269" s="79"/>
      <c r="G269" s="61"/>
      <c r="H269" s="210"/>
      <c r="I269" s="61"/>
    </row>
    <row r="270" spans="2:9" x14ac:dyDescent="0.2">
      <c r="B270" s="61"/>
      <c r="C270" s="61"/>
      <c r="F270" s="79"/>
      <c r="G270" s="61"/>
      <c r="H270" s="210"/>
      <c r="I270" s="61"/>
    </row>
    <row r="271" spans="2:9" x14ac:dyDescent="0.2">
      <c r="B271" s="61"/>
      <c r="C271" s="61"/>
      <c r="F271" s="79"/>
      <c r="G271" s="61"/>
      <c r="H271" s="210"/>
      <c r="I271" s="61"/>
    </row>
    <row r="272" spans="2:9" x14ac:dyDescent="0.2">
      <c r="B272" s="61"/>
      <c r="C272" s="61"/>
      <c r="F272" s="79"/>
      <c r="G272" s="61"/>
      <c r="H272" s="210"/>
      <c r="I272" s="61"/>
    </row>
    <row r="273" spans="2:9" x14ac:dyDescent="0.2">
      <c r="B273" s="61"/>
      <c r="C273" s="61"/>
      <c r="F273" s="79"/>
      <c r="G273" s="61"/>
      <c r="H273" s="210"/>
      <c r="I273" s="61"/>
    </row>
    <row r="274" spans="2:9" x14ac:dyDescent="0.2">
      <c r="B274" s="61"/>
      <c r="C274" s="61"/>
      <c r="F274" s="79"/>
      <c r="G274" s="61"/>
      <c r="H274" s="210"/>
      <c r="I274" s="61"/>
    </row>
    <row r="275" spans="2:9" x14ac:dyDescent="0.2">
      <c r="B275" s="61"/>
      <c r="C275" s="61"/>
      <c r="F275" s="79"/>
      <c r="G275" s="61"/>
      <c r="H275" s="210"/>
      <c r="I275" s="61"/>
    </row>
    <row r="276" spans="2:9" x14ac:dyDescent="0.2">
      <c r="B276" s="61"/>
      <c r="C276" s="61"/>
      <c r="F276" s="79"/>
      <c r="G276" s="61"/>
      <c r="H276" s="210"/>
      <c r="I276" s="61"/>
    </row>
    <row r="277" spans="2:9" x14ac:dyDescent="0.2">
      <c r="B277" s="61"/>
      <c r="C277" s="61"/>
      <c r="F277" s="79"/>
      <c r="G277" s="61"/>
      <c r="H277" s="210"/>
      <c r="I277" s="61"/>
    </row>
    <row r="278" spans="2:9" x14ac:dyDescent="0.2">
      <c r="B278" s="61"/>
      <c r="C278" s="61"/>
      <c r="F278" s="79"/>
      <c r="G278" s="61"/>
      <c r="H278" s="210"/>
      <c r="I278" s="61"/>
    </row>
    <row r="279" spans="2:9" x14ac:dyDescent="0.2">
      <c r="B279" s="61"/>
      <c r="C279" s="61"/>
      <c r="F279" s="79"/>
      <c r="G279" s="61"/>
      <c r="H279" s="210"/>
      <c r="I279" s="61"/>
    </row>
    <row r="280" spans="2:9" x14ac:dyDescent="0.2">
      <c r="B280" s="61"/>
      <c r="C280" s="61"/>
      <c r="F280" s="79"/>
      <c r="G280" s="61"/>
      <c r="H280" s="210"/>
      <c r="I280" s="61"/>
    </row>
    <row r="281" spans="2:9" x14ac:dyDescent="0.2">
      <c r="B281" s="61"/>
      <c r="C281" s="61"/>
      <c r="F281" s="79"/>
      <c r="G281" s="61"/>
      <c r="H281" s="210"/>
      <c r="I281" s="61"/>
    </row>
    <row r="282" spans="2:9" x14ac:dyDescent="0.2">
      <c r="B282" s="61"/>
      <c r="C282" s="61"/>
      <c r="F282" s="79"/>
      <c r="G282" s="61"/>
      <c r="H282" s="210"/>
      <c r="I282" s="61"/>
    </row>
    <row r="283" spans="2:9" x14ac:dyDescent="0.2">
      <c r="B283" s="61"/>
      <c r="C283" s="61"/>
      <c r="F283" s="79"/>
      <c r="G283" s="61"/>
      <c r="H283" s="210"/>
      <c r="I283" s="61"/>
    </row>
    <row r="284" spans="2:9" x14ac:dyDescent="0.2">
      <c r="B284" s="61"/>
      <c r="C284" s="61"/>
      <c r="F284" s="79"/>
      <c r="G284" s="61"/>
      <c r="H284" s="210"/>
      <c r="I284" s="61"/>
    </row>
    <row r="285" spans="2:9" x14ac:dyDescent="0.2">
      <c r="B285" s="61"/>
      <c r="C285" s="61"/>
      <c r="F285" s="79"/>
      <c r="G285" s="61"/>
      <c r="H285" s="210"/>
      <c r="I285" s="61"/>
    </row>
    <row r="286" spans="2:9" x14ac:dyDescent="0.2">
      <c r="B286" s="61"/>
      <c r="C286" s="61"/>
      <c r="F286" s="79"/>
      <c r="G286" s="61"/>
      <c r="H286" s="210"/>
      <c r="I286" s="61"/>
    </row>
    <row r="287" spans="2:9" x14ac:dyDescent="0.2">
      <c r="B287" s="61"/>
      <c r="C287" s="61"/>
      <c r="F287" s="79"/>
      <c r="G287" s="61"/>
      <c r="H287" s="210"/>
      <c r="I287" s="61"/>
    </row>
    <row r="288" spans="2:9" x14ac:dyDescent="0.2">
      <c r="B288" s="61"/>
      <c r="C288" s="61"/>
      <c r="F288" s="79"/>
      <c r="G288" s="61"/>
      <c r="H288" s="210"/>
      <c r="I288" s="61"/>
    </row>
    <row r="289" spans="2:9" x14ac:dyDescent="0.2">
      <c r="B289" s="61"/>
      <c r="C289" s="61"/>
      <c r="F289" s="79"/>
      <c r="G289" s="61"/>
      <c r="H289" s="210"/>
      <c r="I289" s="61"/>
    </row>
    <row r="290" spans="2:9" x14ac:dyDescent="0.2">
      <c r="B290" s="61"/>
      <c r="C290" s="61"/>
      <c r="F290" s="79"/>
      <c r="G290" s="61"/>
      <c r="H290" s="210"/>
      <c r="I290" s="61"/>
    </row>
    <row r="291" spans="2:9" x14ac:dyDescent="0.2">
      <c r="B291" s="61"/>
      <c r="C291" s="61"/>
      <c r="F291" s="79"/>
      <c r="G291" s="61"/>
      <c r="H291" s="210"/>
      <c r="I291" s="61"/>
    </row>
    <row r="292" spans="2:9" x14ac:dyDescent="0.2">
      <c r="B292" s="61"/>
      <c r="C292" s="61"/>
      <c r="F292" s="79"/>
      <c r="G292" s="61"/>
      <c r="H292" s="210"/>
      <c r="I292" s="61"/>
    </row>
    <row r="293" spans="2:9" x14ac:dyDescent="0.2">
      <c r="B293" s="61"/>
      <c r="C293" s="61"/>
      <c r="F293" s="79"/>
      <c r="G293" s="61"/>
      <c r="H293" s="210"/>
      <c r="I293" s="61"/>
    </row>
    <row r="294" spans="2:9" x14ac:dyDescent="0.2">
      <c r="B294" s="61"/>
      <c r="C294" s="61"/>
      <c r="F294" s="79"/>
      <c r="G294" s="61"/>
      <c r="H294" s="210"/>
      <c r="I294" s="61"/>
    </row>
    <row r="295" spans="2:9" x14ac:dyDescent="0.2">
      <c r="B295" s="61"/>
      <c r="C295" s="61"/>
      <c r="F295" s="79"/>
      <c r="G295" s="61"/>
      <c r="H295" s="210"/>
      <c r="I295" s="61"/>
    </row>
    <row r="296" spans="2:9" x14ac:dyDescent="0.2">
      <c r="B296" s="61"/>
      <c r="C296" s="61"/>
      <c r="F296" s="79"/>
      <c r="G296" s="61"/>
      <c r="H296" s="210"/>
      <c r="I296" s="61"/>
    </row>
    <row r="297" spans="2:9" x14ac:dyDescent="0.2">
      <c r="B297" s="61"/>
      <c r="C297" s="61"/>
      <c r="F297" s="79"/>
      <c r="G297" s="61"/>
      <c r="H297" s="210"/>
      <c r="I297" s="61"/>
    </row>
    <row r="298" spans="2:9" x14ac:dyDescent="0.2">
      <c r="B298" s="61"/>
      <c r="C298" s="61"/>
      <c r="F298" s="79"/>
      <c r="G298" s="61"/>
      <c r="H298" s="210"/>
      <c r="I298" s="61"/>
    </row>
    <row r="299" spans="2:9" x14ac:dyDescent="0.2">
      <c r="B299" s="61"/>
      <c r="C299" s="61"/>
      <c r="F299" s="79"/>
      <c r="G299" s="61"/>
      <c r="H299" s="210"/>
      <c r="I299" s="61"/>
    </row>
    <row r="300" spans="2:9" x14ac:dyDescent="0.2">
      <c r="B300" s="61"/>
      <c r="C300" s="61"/>
      <c r="F300" s="79"/>
      <c r="G300" s="61"/>
      <c r="H300" s="210"/>
      <c r="I300" s="61"/>
    </row>
    <row r="301" spans="2:9" x14ac:dyDescent="0.2">
      <c r="B301" s="61"/>
      <c r="C301" s="61"/>
      <c r="F301" s="79"/>
      <c r="G301" s="61"/>
      <c r="H301" s="210"/>
      <c r="I301" s="61"/>
    </row>
    <row r="302" spans="2:9" x14ac:dyDescent="0.2">
      <c r="B302" s="61"/>
      <c r="C302" s="61"/>
      <c r="F302" s="79"/>
      <c r="G302" s="61"/>
      <c r="H302" s="210"/>
      <c r="I302" s="61"/>
    </row>
    <row r="303" spans="2:9" x14ac:dyDescent="0.2">
      <c r="B303" s="61"/>
      <c r="C303" s="61"/>
      <c r="F303" s="79"/>
      <c r="G303" s="61"/>
      <c r="H303" s="210"/>
      <c r="I303" s="61"/>
    </row>
    <row r="304" spans="2:9" x14ac:dyDescent="0.2">
      <c r="B304" s="61"/>
      <c r="C304" s="61"/>
      <c r="F304" s="79"/>
      <c r="G304" s="61"/>
      <c r="H304" s="210"/>
      <c r="I304" s="61"/>
    </row>
    <row r="305" spans="2:9" x14ac:dyDescent="0.2">
      <c r="B305" s="61"/>
      <c r="C305" s="61"/>
      <c r="F305" s="79"/>
      <c r="G305" s="61"/>
      <c r="H305" s="210"/>
      <c r="I305" s="61"/>
    </row>
    <row r="306" spans="2:9" x14ac:dyDescent="0.2">
      <c r="B306" s="61"/>
      <c r="C306" s="61"/>
      <c r="F306" s="79"/>
      <c r="G306" s="61"/>
      <c r="H306" s="210"/>
      <c r="I306" s="61"/>
    </row>
    <row r="307" spans="2:9" x14ac:dyDescent="0.2">
      <c r="B307" s="61"/>
      <c r="C307" s="61"/>
      <c r="F307" s="79"/>
      <c r="G307" s="61"/>
      <c r="H307" s="210"/>
      <c r="I307" s="61"/>
    </row>
    <row r="308" spans="2:9" x14ac:dyDescent="0.2">
      <c r="B308" s="61"/>
      <c r="C308" s="61"/>
      <c r="F308" s="79"/>
      <c r="G308" s="61"/>
      <c r="H308" s="210"/>
      <c r="I308" s="61"/>
    </row>
    <row r="309" spans="2:9" x14ac:dyDescent="0.2">
      <c r="B309" s="61"/>
      <c r="C309" s="61"/>
      <c r="F309" s="79"/>
      <c r="G309" s="61"/>
      <c r="H309" s="210"/>
      <c r="I309" s="61"/>
    </row>
    <row r="310" spans="2:9" x14ac:dyDescent="0.2">
      <c r="B310" s="61"/>
      <c r="C310" s="61"/>
      <c r="F310" s="79"/>
      <c r="G310" s="61"/>
      <c r="H310" s="210"/>
      <c r="I310" s="61"/>
    </row>
    <row r="311" spans="2:9" x14ac:dyDescent="0.2">
      <c r="B311" s="61"/>
      <c r="C311" s="61"/>
      <c r="F311" s="79"/>
      <c r="G311" s="61"/>
      <c r="H311" s="210"/>
      <c r="I311" s="61"/>
    </row>
    <row r="312" spans="2:9" x14ac:dyDescent="0.2">
      <c r="B312" s="61"/>
      <c r="C312" s="61"/>
      <c r="F312" s="79"/>
      <c r="G312" s="61"/>
      <c r="H312" s="210"/>
      <c r="I312" s="61"/>
    </row>
    <row r="313" spans="2:9" x14ac:dyDescent="0.2">
      <c r="B313" s="61"/>
      <c r="C313" s="61"/>
      <c r="F313" s="79"/>
      <c r="G313" s="61"/>
      <c r="H313" s="210"/>
      <c r="I313" s="61"/>
    </row>
    <row r="314" spans="2:9" x14ac:dyDescent="0.2">
      <c r="B314" s="61"/>
      <c r="C314" s="61"/>
      <c r="F314" s="79"/>
      <c r="G314" s="61"/>
      <c r="H314" s="210"/>
      <c r="I314" s="61"/>
    </row>
    <row r="315" spans="2:9" x14ac:dyDescent="0.2">
      <c r="B315" s="61"/>
      <c r="C315" s="61"/>
      <c r="F315" s="79"/>
      <c r="G315" s="61"/>
      <c r="H315" s="210"/>
      <c r="I315" s="61"/>
    </row>
    <row r="316" spans="2:9" x14ac:dyDescent="0.2">
      <c r="B316" s="61"/>
      <c r="C316" s="61"/>
      <c r="F316" s="79"/>
      <c r="G316" s="61"/>
      <c r="H316" s="210"/>
      <c r="I316" s="61"/>
    </row>
    <row r="317" spans="2:9" x14ac:dyDescent="0.2">
      <c r="B317" s="61"/>
      <c r="C317" s="61"/>
      <c r="F317" s="79"/>
      <c r="G317" s="61"/>
      <c r="H317" s="210"/>
      <c r="I317" s="61"/>
    </row>
    <row r="318" spans="2:9" x14ac:dyDescent="0.2">
      <c r="B318" s="61"/>
      <c r="C318" s="61"/>
      <c r="F318" s="79"/>
      <c r="G318" s="61"/>
      <c r="H318" s="210"/>
      <c r="I318" s="61"/>
    </row>
    <row r="319" spans="2:9" x14ac:dyDescent="0.2">
      <c r="B319" s="61"/>
      <c r="C319" s="61"/>
      <c r="F319" s="79"/>
      <c r="G319" s="61"/>
      <c r="H319" s="210"/>
      <c r="I319" s="61"/>
    </row>
    <row r="320" spans="2:9" x14ac:dyDescent="0.2">
      <c r="B320" s="61"/>
      <c r="C320" s="61"/>
      <c r="F320" s="79"/>
      <c r="G320" s="61"/>
      <c r="H320" s="210"/>
      <c r="I320" s="61"/>
    </row>
    <row r="321" spans="2:9" x14ac:dyDescent="0.2">
      <c r="B321" s="61"/>
      <c r="C321" s="61"/>
      <c r="F321" s="79"/>
      <c r="G321" s="61"/>
      <c r="H321" s="210"/>
      <c r="I321" s="61"/>
    </row>
    <row r="322" spans="2:9" x14ac:dyDescent="0.2">
      <c r="B322" s="61"/>
      <c r="C322" s="61"/>
      <c r="F322" s="79"/>
      <c r="G322" s="61"/>
      <c r="H322" s="210"/>
      <c r="I322" s="61"/>
    </row>
    <row r="323" spans="2:9" x14ac:dyDescent="0.2">
      <c r="B323" s="61"/>
      <c r="C323" s="61"/>
      <c r="F323" s="79"/>
      <c r="G323" s="61"/>
      <c r="H323" s="210"/>
      <c r="I323" s="61"/>
    </row>
    <row r="324" spans="2:9" x14ac:dyDescent="0.2">
      <c r="B324" s="61"/>
      <c r="C324" s="61"/>
      <c r="F324" s="79"/>
      <c r="G324" s="61"/>
      <c r="H324" s="210"/>
      <c r="I324" s="61"/>
    </row>
    <row r="325" spans="2:9" x14ac:dyDescent="0.2">
      <c r="B325" s="61"/>
      <c r="C325" s="61"/>
      <c r="F325" s="79"/>
      <c r="G325" s="61"/>
      <c r="H325" s="210"/>
      <c r="I325" s="61"/>
    </row>
    <row r="326" spans="2:9" x14ac:dyDescent="0.2">
      <c r="B326" s="61"/>
      <c r="C326" s="61"/>
      <c r="F326" s="79"/>
      <c r="G326" s="61"/>
      <c r="H326" s="210"/>
      <c r="I326" s="61"/>
    </row>
    <row r="327" spans="2:9" x14ac:dyDescent="0.2">
      <c r="B327" s="61"/>
      <c r="C327" s="61"/>
      <c r="F327" s="79"/>
      <c r="G327" s="61"/>
      <c r="H327" s="210"/>
      <c r="I327" s="61"/>
    </row>
    <row r="328" spans="2:9" x14ac:dyDescent="0.2">
      <c r="B328" s="61"/>
      <c r="C328" s="61"/>
      <c r="F328" s="79"/>
      <c r="G328" s="61"/>
      <c r="H328" s="210"/>
      <c r="I328" s="61"/>
    </row>
    <row r="329" spans="2:9" x14ac:dyDescent="0.2">
      <c r="B329" s="61"/>
      <c r="C329" s="61"/>
      <c r="F329" s="79"/>
      <c r="G329" s="61"/>
      <c r="H329" s="210"/>
      <c r="I329" s="61"/>
    </row>
    <row r="330" spans="2:9" x14ac:dyDescent="0.2">
      <c r="B330" s="61"/>
      <c r="C330" s="61"/>
      <c r="F330" s="79"/>
      <c r="G330" s="61"/>
      <c r="H330" s="210"/>
      <c r="I330" s="61"/>
    </row>
    <row r="331" spans="2:9" x14ac:dyDescent="0.2">
      <c r="B331" s="61"/>
      <c r="C331" s="61"/>
      <c r="F331" s="79"/>
      <c r="G331" s="61"/>
      <c r="H331" s="210"/>
      <c r="I331" s="61"/>
    </row>
  </sheetData>
  <sortState ref="B10:J168">
    <sortCondition ref="E10:E168"/>
  </sortState>
  <mergeCells count="3">
    <mergeCell ref="B4:I4"/>
    <mergeCell ref="B5:I5"/>
    <mergeCell ref="B6:I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"/>
  <sheetViews>
    <sheetView workbookViewId="0">
      <selection activeCell="N19" sqref="N19"/>
    </sheetView>
  </sheetViews>
  <sheetFormatPr baseColWidth="10" defaultColWidth="11.42578125" defaultRowHeight="11.25" x14ac:dyDescent="0.2"/>
  <cols>
    <col min="1" max="1" width="9.5703125" style="141" customWidth="1"/>
    <col min="2" max="2" width="9.28515625" style="141" customWidth="1"/>
    <col min="3" max="3" width="9" style="141" customWidth="1"/>
    <col min="4" max="4" width="0.140625" style="183" hidden="1" customWidth="1"/>
    <col min="5" max="5" width="31.42578125" style="141" customWidth="1"/>
    <col min="6" max="6" width="10.42578125" style="141" customWidth="1"/>
    <col min="7" max="7" width="8" style="184" hidden="1" customWidth="1"/>
    <col min="8" max="8" width="5.28515625" style="182" hidden="1" customWidth="1"/>
    <col min="9" max="9" width="10.7109375" style="182" customWidth="1"/>
    <col min="10" max="10" width="5.140625" style="140" hidden="1" customWidth="1"/>
    <col min="11" max="11" width="8.42578125" style="141" bestFit="1" customWidth="1"/>
    <col min="12" max="12" width="5.140625" style="141" customWidth="1"/>
    <col min="13" max="16384" width="11.42578125" style="141"/>
  </cols>
  <sheetData>
    <row r="1" spans="1:11" s="131" customFormat="1" ht="18.75" x14ac:dyDescent="0.3">
      <c r="A1" s="1025" t="s">
        <v>357</v>
      </c>
      <c r="B1" s="1025"/>
      <c r="C1" s="1025"/>
      <c r="D1" s="1025"/>
      <c r="E1" s="1025"/>
      <c r="F1" s="1025"/>
      <c r="G1" s="1025"/>
      <c r="H1" s="1025"/>
      <c r="I1" s="1025"/>
      <c r="J1" s="1025"/>
      <c r="K1" s="130"/>
    </row>
    <row r="2" spans="1:11" s="133" customFormat="1" ht="15" x14ac:dyDescent="0.25">
      <c r="A2" s="1022" t="s">
        <v>54</v>
      </c>
      <c r="B2" s="1022"/>
      <c r="C2" s="1022"/>
      <c r="D2" s="1022"/>
      <c r="E2" s="1022"/>
      <c r="F2" s="1022"/>
      <c r="G2" s="1022"/>
      <c r="H2" s="1022"/>
      <c r="I2" s="1022"/>
      <c r="J2" s="1022"/>
      <c r="K2" s="132"/>
    </row>
    <row r="3" spans="1:11" s="135" customFormat="1" x14ac:dyDescent="0.2">
      <c r="A3" s="1026" t="s">
        <v>358</v>
      </c>
      <c r="B3" s="1026"/>
      <c r="C3" s="1026"/>
      <c r="D3" s="1026"/>
      <c r="E3" s="1026"/>
      <c r="F3" s="1026"/>
      <c r="G3" s="1026"/>
      <c r="H3" s="1026"/>
      <c r="I3" s="1026"/>
      <c r="J3" s="1026"/>
      <c r="K3" s="134"/>
    </row>
    <row r="4" spans="1:11" hidden="1" x14ac:dyDescent="0.2">
      <c r="A4" s="136"/>
      <c r="B4" s="136"/>
      <c r="C4" s="136"/>
      <c r="D4" s="137"/>
      <c r="E4" s="136"/>
      <c r="F4" s="136"/>
      <c r="G4" s="138"/>
      <c r="H4" s="139"/>
      <c r="I4" s="136"/>
    </row>
    <row r="5" spans="1:11" s="135" customFormat="1" x14ac:dyDescent="0.2">
      <c r="A5" s="142" t="s">
        <v>1</v>
      </c>
      <c r="B5" s="142" t="s">
        <v>1</v>
      </c>
      <c r="C5" s="142" t="s">
        <v>344</v>
      </c>
      <c r="D5" s="143"/>
      <c r="E5" s="142"/>
      <c r="F5" s="142" t="s">
        <v>4</v>
      </c>
      <c r="G5" s="144" t="s">
        <v>204</v>
      </c>
      <c r="H5" s="145" t="s">
        <v>6</v>
      </c>
      <c r="I5" s="145"/>
      <c r="J5" s="146"/>
      <c r="K5" s="142"/>
    </row>
    <row r="6" spans="1:11" s="135" customFormat="1" x14ac:dyDescent="0.2">
      <c r="A6" s="142" t="s">
        <v>342</v>
      </c>
      <c r="B6" s="142" t="s">
        <v>343</v>
      </c>
      <c r="C6" s="142" t="s">
        <v>345</v>
      </c>
      <c r="D6" s="143" t="s">
        <v>171</v>
      </c>
      <c r="E6" s="142" t="s">
        <v>0</v>
      </c>
      <c r="F6" s="142" t="s">
        <v>5</v>
      </c>
      <c r="G6" s="144" t="s">
        <v>3</v>
      </c>
      <c r="H6" s="145" t="s">
        <v>7</v>
      </c>
      <c r="I6" s="145" t="s">
        <v>8</v>
      </c>
      <c r="J6" s="146"/>
      <c r="K6" s="142" t="s">
        <v>346</v>
      </c>
    </row>
    <row r="7" spans="1:11" s="135" customFormat="1" x14ac:dyDescent="0.2">
      <c r="A7" s="147"/>
      <c r="B7" s="147"/>
      <c r="C7" s="14"/>
      <c r="D7" s="148"/>
      <c r="E7" s="14"/>
      <c r="F7" s="14"/>
      <c r="G7" s="149"/>
      <c r="H7" s="150"/>
      <c r="I7" s="150"/>
      <c r="J7" s="146"/>
      <c r="K7" s="142"/>
    </row>
    <row r="8" spans="1:11" s="193" customFormat="1" x14ac:dyDescent="0.2">
      <c r="A8" s="187">
        <v>43714</v>
      </c>
      <c r="B8" s="187">
        <v>43714</v>
      </c>
      <c r="C8" s="76">
        <v>1457</v>
      </c>
      <c r="D8" s="188" t="s">
        <v>221</v>
      </c>
      <c r="E8" s="76" t="s">
        <v>9</v>
      </c>
      <c r="F8" s="76" t="s">
        <v>37</v>
      </c>
      <c r="G8" s="189"/>
      <c r="H8" s="190">
        <v>223</v>
      </c>
      <c r="I8" s="190">
        <f t="shared" ref="I8:I39" si="0">K8*H8</f>
        <v>444885</v>
      </c>
      <c r="J8" s="191"/>
      <c r="K8" s="192">
        <v>1995</v>
      </c>
    </row>
    <row r="9" spans="1:11" s="193" customFormat="1" x14ac:dyDescent="0.2">
      <c r="A9" s="194">
        <v>2018</v>
      </c>
      <c r="B9" s="194">
        <v>2018</v>
      </c>
      <c r="C9" s="76">
        <v>1458</v>
      </c>
      <c r="D9" s="188">
        <v>5369</v>
      </c>
      <c r="E9" s="76" t="s">
        <v>12</v>
      </c>
      <c r="F9" s="76" t="s">
        <v>35</v>
      </c>
      <c r="G9" s="189"/>
      <c r="H9" s="190">
        <v>796.5</v>
      </c>
      <c r="I9" s="190">
        <f t="shared" si="0"/>
        <v>16726.5</v>
      </c>
      <c r="J9" s="191"/>
      <c r="K9" s="192">
        <v>21</v>
      </c>
    </row>
    <row r="10" spans="1:11" s="135" customFormat="1" x14ac:dyDescent="0.2">
      <c r="A10" s="152">
        <v>2018</v>
      </c>
      <c r="B10" s="152">
        <v>2018</v>
      </c>
      <c r="C10" s="14">
        <v>1459</v>
      </c>
      <c r="D10" s="148">
        <v>1763</v>
      </c>
      <c r="E10" s="14" t="s">
        <v>182</v>
      </c>
      <c r="F10" s="14" t="s">
        <v>14</v>
      </c>
      <c r="G10" s="142"/>
      <c r="H10" s="150">
        <v>4.07</v>
      </c>
      <c r="I10" s="150">
        <f t="shared" si="0"/>
        <v>62271.000000000007</v>
      </c>
      <c r="J10" s="146"/>
      <c r="K10" s="151">
        <v>15300</v>
      </c>
    </row>
    <row r="11" spans="1:11" s="193" customFormat="1" x14ac:dyDescent="0.2">
      <c r="A11" s="194">
        <v>2018</v>
      </c>
      <c r="B11" s="194">
        <v>2018</v>
      </c>
      <c r="C11" s="76">
        <v>1460</v>
      </c>
      <c r="D11" s="188">
        <v>9628</v>
      </c>
      <c r="E11" s="76" t="s">
        <v>225</v>
      </c>
      <c r="F11" s="76" t="s">
        <v>14</v>
      </c>
      <c r="G11" s="189"/>
      <c r="H11" s="190">
        <v>18.41</v>
      </c>
      <c r="I11" s="190">
        <f t="shared" si="0"/>
        <v>4105.43</v>
      </c>
      <c r="J11" s="195"/>
      <c r="K11" s="192">
        <v>223</v>
      </c>
    </row>
    <row r="12" spans="1:11" s="197" customFormat="1" x14ac:dyDescent="0.2">
      <c r="A12" s="194">
        <v>2018</v>
      </c>
      <c r="B12" s="194">
        <v>2018</v>
      </c>
      <c r="C12" s="76">
        <v>1461</v>
      </c>
      <c r="D12" s="188">
        <v>9629</v>
      </c>
      <c r="E12" s="76" t="s">
        <v>226</v>
      </c>
      <c r="F12" s="76" t="s">
        <v>14</v>
      </c>
      <c r="G12" s="196"/>
      <c r="H12" s="190">
        <v>11.33</v>
      </c>
      <c r="I12" s="190">
        <f t="shared" si="0"/>
        <v>2209.35</v>
      </c>
      <c r="J12" s="195"/>
      <c r="K12" s="192">
        <v>195</v>
      </c>
    </row>
    <row r="13" spans="1:11" s="197" customFormat="1" x14ac:dyDescent="0.2">
      <c r="A13" s="187">
        <v>43535</v>
      </c>
      <c r="B13" s="187">
        <v>43535</v>
      </c>
      <c r="C13" s="76">
        <v>1462</v>
      </c>
      <c r="D13" s="188">
        <v>4073</v>
      </c>
      <c r="E13" s="76" t="s">
        <v>39</v>
      </c>
      <c r="F13" s="76" t="s">
        <v>14</v>
      </c>
      <c r="G13" s="196"/>
      <c r="H13" s="190">
        <v>18.309999999999999</v>
      </c>
      <c r="I13" s="190">
        <f t="shared" si="0"/>
        <v>549.29999999999995</v>
      </c>
      <c r="J13" s="195"/>
      <c r="K13" s="192">
        <v>30</v>
      </c>
    </row>
    <row r="14" spans="1:11" s="197" customFormat="1" x14ac:dyDescent="0.2">
      <c r="A14" s="187">
        <v>43663</v>
      </c>
      <c r="B14" s="187">
        <v>43663</v>
      </c>
      <c r="C14" s="76">
        <v>1463</v>
      </c>
      <c r="D14" s="188">
        <v>2890</v>
      </c>
      <c r="E14" s="76" t="s">
        <v>64</v>
      </c>
      <c r="F14" s="76" t="s">
        <v>34</v>
      </c>
      <c r="G14" s="196"/>
      <c r="H14" s="190">
        <v>622</v>
      </c>
      <c r="I14" s="190">
        <f t="shared" si="0"/>
        <v>34210</v>
      </c>
      <c r="J14" s="195"/>
      <c r="K14" s="192">
        <v>55</v>
      </c>
    </row>
    <row r="15" spans="1:11" s="197" customFormat="1" x14ac:dyDescent="0.2">
      <c r="A15" s="187" t="s">
        <v>351</v>
      </c>
      <c r="B15" s="187" t="s">
        <v>351</v>
      </c>
      <c r="C15" s="76">
        <v>1464</v>
      </c>
      <c r="D15" s="188">
        <v>3133</v>
      </c>
      <c r="E15" s="76" t="s">
        <v>63</v>
      </c>
      <c r="F15" s="76" t="s">
        <v>34</v>
      </c>
      <c r="G15" s="196"/>
      <c r="H15" s="190">
        <v>578.20000000000005</v>
      </c>
      <c r="I15" s="190">
        <f t="shared" si="0"/>
        <v>2312.8000000000002</v>
      </c>
      <c r="J15" s="195"/>
      <c r="K15" s="192">
        <v>4</v>
      </c>
    </row>
    <row r="16" spans="1:11" s="197" customFormat="1" x14ac:dyDescent="0.2">
      <c r="A16" s="187">
        <v>43659</v>
      </c>
      <c r="B16" s="187">
        <v>43659</v>
      </c>
      <c r="C16" s="76">
        <v>1465</v>
      </c>
      <c r="D16" s="188" t="s">
        <v>210</v>
      </c>
      <c r="E16" s="76" t="s">
        <v>19</v>
      </c>
      <c r="F16" s="76" t="s">
        <v>40</v>
      </c>
      <c r="G16" s="196"/>
      <c r="H16" s="190">
        <v>234.82</v>
      </c>
      <c r="I16" s="190">
        <f t="shared" si="0"/>
        <v>2583.02</v>
      </c>
      <c r="J16" s="195"/>
      <c r="K16" s="192">
        <v>11</v>
      </c>
    </row>
    <row r="17" spans="1:11" s="197" customFormat="1" x14ac:dyDescent="0.2">
      <c r="A17" s="187">
        <v>43649</v>
      </c>
      <c r="B17" s="187">
        <v>43649</v>
      </c>
      <c r="C17" s="76">
        <v>1467</v>
      </c>
      <c r="D17" s="188">
        <v>3523</v>
      </c>
      <c r="E17" s="76" t="s">
        <v>165</v>
      </c>
      <c r="F17" s="76" t="s">
        <v>14</v>
      </c>
      <c r="G17" s="196"/>
      <c r="H17" s="190">
        <v>112.1</v>
      </c>
      <c r="I17" s="190">
        <f t="shared" si="0"/>
        <v>1121</v>
      </c>
      <c r="J17" s="76"/>
      <c r="K17" s="192">
        <v>10</v>
      </c>
    </row>
    <row r="18" spans="1:11" x14ac:dyDescent="0.2">
      <c r="A18" s="147">
        <v>43649</v>
      </c>
      <c r="B18" s="147">
        <v>43649</v>
      </c>
      <c r="C18" s="14">
        <v>1468</v>
      </c>
      <c r="D18" s="148">
        <v>9643</v>
      </c>
      <c r="E18" s="14" t="s">
        <v>330</v>
      </c>
      <c r="F18" s="14" t="s">
        <v>14</v>
      </c>
      <c r="G18" s="149"/>
      <c r="H18" s="150">
        <v>290</v>
      </c>
      <c r="I18" s="150">
        <f t="shared" si="0"/>
        <v>1450</v>
      </c>
      <c r="J18" s="14"/>
      <c r="K18" s="151">
        <v>5</v>
      </c>
    </row>
    <row r="19" spans="1:11" x14ac:dyDescent="0.2">
      <c r="A19" s="147">
        <v>43649</v>
      </c>
      <c r="B19" s="147">
        <v>43649</v>
      </c>
      <c r="C19" s="14">
        <v>1469</v>
      </c>
      <c r="D19" s="148">
        <v>1891</v>
      </c>
      <c r="E19" s="14" t="s">
        <v>33</v>
      </c>
      <c r="F19" s="14" t="s">
        <v>14</v>
      </c>
      <c r="G19" s="149"/>
      <c r="H19" s="150">
        <v>190.26</v>
      </c>
      <c r="I19" s="150">
        <f t="shared" si="0"/>
        <v>951.3</v>
      </c>
      <c r="J19" s="14"/>
      <c r="K19" s="151">
        <v>5</v>
      </c>
    </row>
    <row r="20" spans="1:11" s="197" customFormat="1" x14ac:dyDescent="0.2">
      <c r="A20" s="187">
        <v>43659</v>
      </c>
      <c r="B20" s="187">
        <v>43659</v>
      </c>
      <c r="C20" s="76">
        <v>1471</v>
      </c>
      <c r="D20" s="188">
        <v>1707</v>
      </c>
      <c r="E20" s="76" t="s">
        <v>99</v>
      </c>
      <c r="F20" s="76" t="s">
        <v>40</v>
      </c>
      <c r="G20" s="196"/>
      <c r="H20" s="190">
        <v>59</v>
      </c>
      <c r="I20" s="190">
        <f t="shared" si="0"/>
        <v>2537</v>
      </c>
      <c r="J20" s="76"/>
      <c r="K20" s="192">
        <v>43</v>
      </c>
    </row>
    <row r="21" spans="1:11" s="197" customFormat="1" x14ac:dyDescent="0.2">
      <c r="A21" s="187">
        <v>43659</v>
      </c>
      <c r="B21" s="187">
        <v>43659</v>
      </c>
      <c r="C21" s="76">
        <v>1473</v>
      </c>
      <c r="D21" s="188">
        <v>3582</v>
      </c>
      <c r="E21" s="76" t="s">
        <v>101</v>
      </c>
      <c r="F21" s="76" t="s">
        <v>40</v>
      </c>
      <c r="G21" s="196"/>
      <c r="H21" s="190">
        <v>466</v>
      </c>
      <c r="I21" s="190">
        <f t="shared" si="0"/>
        <v>8854</v>
      </c>
      <c r="J21" s="76"/>
      <c r="K21" s="192">
        <v>19</v>
      </c>
    </row>
    <row r="22" spans="1:11" s="197" customFormat="1" x14ac:dyDescent="0.2">
      <c r="A22" s="187">
        <v>43659</v>
      </c>
      <c r="B22" s="187">
        <v>43659</v>
      </c>
      <c r="C22" s="76">
        <v>1474</v>
      </c>
      <c r="D22" s="188" t="s">
        <v>215</v>
      </c>
      <c r="E22" s="76" t="s">
        <v>102</v>
      </c>
      <c r="F22" s="76" t="s">
        <v>40</v>
      </c>
      <c r="G22" s="196"/>
      <c r="H22" s="190">
        <v>118</v>
      </c>
      <c r="I22" s="190">
        <f t="shared" si="0"/>
        <v>4956</v>
      </c>
      <c r="J22" s="76"/>
      <c r="K22" s="192">
        <v>42</v>
      </c>
    </row>
    <row r="23" spans="1:11" s="197" customFormat="1" x14ac:dyDescent="0.2">
      <c r="A23" s="187">
        <v>43588</v>
      </c>
      <c r="B23" s="187">
        <v>43588</v>
      </c>
      <c r="C23" s="76">
        <v>1475</v>
      </c>
      <c r="D23" s="188">
        <v>2665</v>
      </c>
      <c r="E23" s="76" t="s">
        <v>23</v>
      </c>
      <c r="F23" s="76" t="s">
        <v>37</v>
      </c>
      <c r="G23" s="76"/>
      <c r="H23" s="190">
        <v>258</v>
      </c>
      <c r="I23" s="190">
        <f t="shared" si="0"/>
        <v>17286</v>
      </c>
      <c r="J23" s="76"/>
      <c r="K23" s="192">
        <v>67</v>
      </c>
    </row>
    <row r="24" spans="1:11" s="197" customFormat="1" x14ac:dyDescent="0.2">
      <c r="A24" s="187">
        <v>43588</v>
      </c>
      <c r="B24" s="187">
        <v>43588</v>
      </c>
      <c r="C24" s="76">
        <v>1477</v>
      </c>
      <c r="D24" s="188">
        <v>1988</v>
      </c>
      <c r="E24" s="76" t="s">
        <v>161</v>
      </c>
      <c r="F24" s="76" t="s">
        <v>14</v>
      </c>
      <c r="G24" s="76"/>
      <c r="H24" s="190">
        <v>2.77</v>
      </c>
      <c r="I24" s="190">
        <f t="shared" si="0"/>
        <v>8033</v>
      </c>
      <c r="J24" s="76"/>
      <c r="K24" s="192">
        <v>2900</v>
      </c>
    </row>
    <row r="25" spans="1:11" s="197" customFormat="1" x14ac:dyDescent="0.2">
      <c r="A25" s="187">
        <v>43658</v>
      </c>
      <c r="B25" s="187">
        <v>43658</v>
      </c>
      <c r="C25" s="76">
        <v>1478</v>
      </c>
      <c r="D25" s="188">
        <v>2353</v>
      </c>
      <c r="E25" s="76" t="s">
        <v>103</v>
      </c>
      <c r="F25" s="76" t="s">
        <v>40</v>
      </c>
      <c r="G25" s="196"/>
      <c r="H25" s="190">
        <v>82.6</v>
      </c>
      <c r="I25" s="190">
        <f t="shared" si="0"/>
        <v>5782</v>
      </c>
      <c r="J25" s="76"/>
      <c r="K25" s="192">
        <v>70</v>
      </c>
    </row>
    <row r="26" spans="1:11" x14ac:dyDescent="0.2">
      <c r="A26" s="147">
        <v>43622</v>
      </c>
      <c r="B26" s="147">
        <v>43622</v>
      </c>
      <c r="C26" s="14">
        <v>1479</v>
      </c>
      <c r="D26" s="148">
        <v>5735</v>
      </c>
      <c r="E26" s="14" t="s">
        <v>139</v>
      </c>
      <c r="F26" s="14" t="s">
        <v>14</v>
      </c>
      <c r="G26" s="14"/>
      <c r="H26" s="150">
        <v>2596</v>
      </c>
      <c r="I26" s="150">
        <f t="shared" si="0"/>
        <v>7788</v>
      </c>
      <c r="J26" s="14"/>
      <c r="K26" s="151">
        <v>3</v>
      </c>
    </row>
    <row r="27" spans="1:11" x14ac:dyDescent="0.2">
      <c r="A27" s="152">
        <v>2017</v>
      </c>
      <c r="B27" s="152">
        <v>2017</v>
      </c>
      <c r="C27" s="14">
        <v>1480</v>
      </c>
      <c r="D27" s="148">
        <v>5251</v>
      </c>
      <c r="E27" s="14" t="s">
        <v>43</v>
      </c>
      <c r="F27" s="14" t="s">
        <v>14</v>
      </c>
      <c r="G27" s="14"/>
      <c r="H27" s="150">
        <v>5240</v>
      </c>
      <c r="I27" s="150">
        <f t="shared" si="0"/>
        <v>52400</v>
      </c>
      <c r="J27" s="14"/>
      <c r="K27" s="151">
        <v>10</v>
      </c>
    </row>
    <row r="28" spans="1:11" x14ac:dyDescent="0.2">
      <c r="A28" s="147">
        <v>43622</v>
      </c>
      <c r="B28" s="147">
        <v>43622</v>
      </c>
      <c r="C28" s="14">
        <v>1481</v>
      </c>
      <c r="D28" s="148">
        <v>5733</v>
      </c>
      <c r="E28" s="14" t="s">
        <v>138</v>
      </c>
      <c r="F28" s="14" t="s">
        <v>14</v>
      </c>
      <c r="G28" s="14"/>
      <c r="H28" s="150">
        <v>1770</v>
      </c>
      <c r="I28" s="150">
        <f t="shared" si="0"/>
        <v>8850</v>
      </c>
      <c r="J28" s="14"/>
      <c r="K28" s="151">
        <v>5</v>
      </c>
    </row>
    <row r="29" spans="1:11" x14ac:dyDescent="0.2">
      <c r="A29" s="147">
        <v>43622</v>
      </c>
      <c r="B29" s="147">
        <v>43622</v>
      </c>
      <c r="C29" s="14">
        <v>1482</v>
      </c>
      <c r="D29" s="148">
        <v>5733</v>
      </c>
      <c r="E29" s="14" t="s">
        <v>227</v>
      </c>
      <c r="F29" s="14" t="s">
        <v>14</v>
      </c>
      <c r="G29" s="14"/>
      <c r="H29" s="150">
        <v>1770</v>
      </c>
      <c r="I29" s="150">
        <f t="shared" si="0"/>
        <v>12390</v>
      </c>
      <c r="J29" s="14"/>
      <c r="K29" s="151">
        <v>7</v>
      </c>
    </row>
    <row r="30" spans="1:11" x14ac:dyDescent="0.2">
      <c r="A30" s="147">
        <v>43622</v>
      </c>
      <c r="B30" s="147">
        <v>43622</v>
      </c>
      <c r="C30" s="14">
        <v>1483</v>
      </c>
      <c r="D30" s="148"/>
      <c r="E30" s="14" t="s">
        <v>228</v>
      </c>
      <c r="F30" s="14" t="s">
        <v>14</v>
      </c>
      <c r="G30" s="14"/>
      <c r="H30" s="150">
        <v>10839.48</v>
      </c>
      <c r="I30" s="150">
        <f t="shared" si="0"/>
        <v>65036.88</v>
      </c>
      <c r="J30" s="14"/>
      <c r="K30" s="151">
        <v>6</v>
      </c>
    </row>
    <row r="31" spans="1:11" x14ac:dyDescent="0.2">
      <c r="A31" s="147">
        <v>43622</v>
      </c>
      <c r="B31" s="147">
        <v>43622</v>
      </c>
      <c r="C31" s="14">
        <v>1484</v>
      </c>
      <c r="D31" s="148">
        <v>9640</v>
      </c>
      <c r="E31" s="14" t="s">
        <v>123</v>
      </c>
      <c r="F31" s="14" t="s">
        <v>14</v>
      </c>
      <c r="G31" s="14"/>
      <c r="H31" s="150">
        <v>713.9</v>
      </c>
      <c r="I31" s="150">
        <f t="shared" si="0"/>
        <v>5711.2</v>
      </c>
      <c r="J31" s="14"/>
      <c r="K31" s="151">
        <v>8</v>
      </c>
    </row>
    <row r="32" spans="1:11" x14ac:dyDescent="0.2">
      <c r="A32" s="147">
        <v>43622</v>
      </c>
      <c r="B32" s="147">
        <v>43622</v>
      </c>
      <c r="C32" s="14">
        <v>1485</v>
      </c>
      <c r="D32" s="148"/>
      <c r="E32" s="14" t="s">
        <v>229</v>
      </c>
      <c r="F32" s="14" t="s">
        <v>14</v>
      </c>
      <c r="G32" s="14"/>
      <c r="H32" s="150">
        <v>1325.52</v>
      </c>
      <c r="I32" s="150">
        <f t="shared" si="0"/>
        <v>3976.56</v>
      </c>
      <c r="J32" s="14"/>
      <c r="K32" s="151">
        <v>3</v>
      </c>
    </row>
    <row r="33" spans="1:11" x14ac:dyDescent="0.2">
      <c r="A33" s="147">
        <v>43622</v>
      </c>
      <c r="B33" s="147">
        <v>43622</v>
      </c>
      <c r="C33" s="14">
        <v>1486</v>
      </c>
      <c r="D33" s="148">
        <v>5733</v>
      </c>
      <c r="E33" s="14" t="s">
        <v>147</v>
      </c>
      <c r="F33" s="14" t="s">
        <v>14</v>
      </c>
      <c r="G33" s="14"/>
      <c r="H33" s="150">
        <v>2466.1999999999998</v>
      </c>
      <c r="I33" s="150">
        <f t="shared" si="0"/>
        <v>12331</v>
      </c>
      <c r="J33" s="14"/>
      <c r="K33" s="151">
        <v>5</v>
      </c>
    </row>
    <row r="34" spans="1:11" x14ac:dyDescent="0.2">
      <c r="A34" s="147">
        <v>43622</v>
      </c>
      <c r="B34" s="147">
        <v>43622</v>
      </c>
      <c r="C34" s="14">
        <v>1487</v>
      </c>
      <c r="D34" s="148">
        <v>5736</v>
      </c>
      <c r="E34" s="14" t="s">
        <v>149</v>
      </c>
      <c r="F34" s="14" t="s">
        <v>14</v>
      </c>
      <c r="G34" s="14"/>
      <c r="H34" s="150">
        <v>2596</v>
      </c>
      <c r="I34" s="150">
        <f t="shared" si="0"/>
        <v>7788</v>
      </c>
      <c r="J34" s="14"/>
      <c r="K34" s="151">
        <v>3</v>
      </c>
    </row>
    <row r="35" spans="1:11" x14ac:dyDescent="0.2">
      <c r="A35" s="147">
        <v>43622</v>
      </c>
      <c r="B35" s="147">
        <v>43622</v>
      </c>
      <c r="C35" s="14">
        <v>1488</v>
      </c>
      <c r="D35" s="148">
        <v>5734</v>
      </c>
      <c r="E35" s="14" t="s">
        <v>148</v>
      </c>
      <c r="F35" s="14" t="s">
        <v>14</v>
      </c>
      <c r="G35" s="14"/>
      <c r="H35" s="150">
        <v>2596</v>
      </c>
      <c r="I35" s="150">
        <f t="shared" si="0"/>
        <v>7788</v>
      </c>
      <c r="J35" s="14"/>
      <c r="K35" s="151">
        <v>3</v>
      </c>
    </row>
    <row r="36" spans="1:11" x14ac:dyDescent="0.2">
      <c r="A36" s="147">
        <v>43622</v>
      </c>
      <c r="B36" s="147">
        <v>43622</v>
      </c>
      <c r="C36" s="14">
        <v>1489</v>
      </c>
      <c r="D36" s="148">
        <v>9638</v>
      </c>
      <c r="E36" s="14" t="s">
        <v>337</v>
      </c>
      <c r="F36" s="14" t="s">
        <v>14</v>
      </c>
      <c r="G36" s="14"/>
      <c r="H36" s="150">
        <v>1427.8</v>
      </c>
      <c r="I36" s="150">
        <f t="shared" si="0"/>
        <v>11422.4</v>
      </c>
      <c r="J36" s="14"/>
      <c r="K36" s="151">
        <v>8</v>
      </c>
    </row>
    <row r="37" spans="1:11" x14ac:dyDescent="0.2">
      <c r="A37" s="147">
        <v>43663</v>
      </c>
      <c r="B37" s="147">
        <v>43663</v>
      </c>
      <c r="C37" s="14">
        <v>1490</v>
      </c>
      <c r="D37" s="148"/>
      <c r="E37" s="14" t="s">
        <v>230</v>
      </c>
      <c r="F37" s="14" t="s">
        <v>14</v>
      </c>
      <c r="G37" s="149"/>
      <c r="H37" s="150">
        <v>98.84</v>
      </c>
      <c r="I37" s="150">
        <f t="shared" si="0"/>
        <v>1383.76</v>
      </c>
      <c r="J37" s="14"/>
      <c r="K37" s="151">
        <v>14</v>
      </c>
    </row>
    <row r="38" spans="1:11" x14ac:dyDescent="0.2">
      <c r="A38" s="147">
        <v>43663</v>
      </c>
      <c r="B38" s="147">
        <v>43663</v>
      </c>
      <c r="C38" s="14">
        <v>1491</v>
      </c>
      <c r="D38" s="148"/>
      <c r="E38" s="14" t="s">
        <v>231</v>
      </c>
      <c r="F38" s="14" t="s">
        <v>14</v>
      </c>
      <c r="G38" s="149"/>
      <c r="H38" s="150">
        <v>2552.91</v>
      </c>
      <c r="I38" s="150">
        <f t="shared" si="0"/>
        <v>2552.91</v>
      </c>
      <c r="J38" s="14"/>
      <c r="K38" s="151">
        <v>1</v>
      </c>
    </row>
    <row r="39" spans="1:11" s="197" customFormat="1" x14ac:dyDescent="0.2">
      <c r="A39" s="187">
        <v>43622</v>
      </c>
      <c r="B39" s="187">
        <v>43622</v>
      </c>
      <c r="C39" s="76">
        <v>1492</v>
      </c>
      <c r="D39" s="188">
        <v>9637</v>
      </c>
      <c r="E39" s="76" t="s">
        <v>142</v>
      </c>
      <c r="F39" s="76" t="s">
        <v>14</v>
      </c>
      <c r="G39" s="76"/>
      <c r="H39" s="190">
        <v>574.76</v>
      </c>
      <c r="I39" s="190">
        <f t="shared" si="0"/>
        <v>12644.72</v>
      </c>
      <c r="J39" s="76"/>
      <c r="K39" s="192">
        <v>22</v>
      </c>
    </row>
    <row r="40" spans="1:11" x14ac:dyDescent="0.2">
      <c r="A40" s="147">
        <v>43622</v>
      </c>
      <c r="B40" s="147">
        <v>43622</v>
      </c>
      <c r="C40" s="14">
        <v>1493</v>
      </c>
      <c r="D40" s="148">
        <v>9639</v>
      </c>
      <c r="E40" s="14" t="s">
        <v>150</v>
      </c>
      <c r="F40" s="14" t="s">
        <v>14</v>
      </c>
      <c r="G40" s="14"/>
      <c r="H40" s="150">
        <v>3556.22</v>
      </c>
      <c r="I40" s="150">
        <f t="shared" ref="I40:I77" si="1">K40*H40</f>
        <v>17781.099999999999</v>
      </c>
      <c r="J40" s="14"/>
      <c r="K40" s="151">
        <v>5</v>
      </c>
    </row>
    <row r="41" spans="1:11" x14ac:dyDescent="0.2">
      <c r="A41" s="147">
        <v>43622</v>
      </c>
      <c r="B41" s="147">
        <v>43622</v>
      </c>
      <c r="C41" s="14">
        <v>1494</v>
      </c>
      <c r="D41" s="148">
        <v>2375</v>
      </c>
      <c r="E41" s="14" t="s">
        <v>143</v>
      </c>
      <c r="F41" s="14" t="s">
        <v>14</v>
      </c>
      <c r="G41" s="14"/>
      <c r="H41" s="150">
        <v>2950</v>
      </c>
      <c r="I41" s="150">
        <f t="shared" si="1"/>
        <v>11800</v>
      </c>
      <c r="J41" s="14"/>
      <c r="K41" s="151">
        <v>4</v>
      </c>
    </row>
    <row r="42" spans="1:11" s="197" customFormat="1" x14ac:dyDescent="0.2">
      <c r="A42" s="187">
        <v>43622</v>
      </c>
      <c r="B42" s="187">
        <v>43622</v>
      </c>
      <c r="C42" s="76">
        <v>1495</v>
      </c>
      <c r="D42" s="188"/>
      <c r="E42" s="76" t="s">
        <v>232</v>
      </c>
      <c r="F42" s="76" t="s">
        <v>14</v>
      </c>
      <c r="G42" s="76"/>
      <c r="H42" s="190">
        <v>538.20000000000005</v>
      </c>
      <c r="I42" s="190">
        <f t="shared" si="1"/>
        <v>5920.2000000000007</v>
      </c>
      <c r="J42" s="76"/>
      <c r="K42" s="192">
        <v>11</v>
      </c>
    </row>
    <row r="43" spans="1:11" s="197" customFormat="1" x14ac:dyDescent="0.2">
      <c r="A43" s="194">
        <v>2018</v>
      </c>
      <c r="B43" s="194">
        <v>2018</v>
      </c>
      <c r="C43" s="76">
        <v>1496</v>
      </c>
      <c r="D43" s="188" t="s">
        <v>223</v>
      </c>
      <c r="E43" s="76" t="s">
        <v>140</v>
      </c>
      <c r="F43" s="76" t="s">
        <v>10</v>
      </c>
      <c r="G43" s="196"/>
      <c r="H43" s="190">
        <v>2220</v>
      </c>
      <c r="I43" s="190">
        <f t="shared" si="1"/>
        <v>15540</v>
      </c>
      <c r="J43" s="76"/>
      <c r="K43" s="192">
        <v>7</v>
      </c>
    </row>
    <row r="44" spans="1:11" x14ac:dyDescent="0.2">
      <c r="A44" s="147">
        <v>43663</v>
      </c>
      <c r="B44" s="147">
        <v>43663</v>
      </c>
      <c r="C44" s="14">
        <v>1497</v>
      </c>
      <c r="D44" s="148"/>
      <c r="E44" s="14" t="s">
        <v>233</v>
      </c>
      <c r="F44" s="14" t="s">
        <v>14</v>
      </c>
      <c r="G44" s="149"/>
      <c r="H44" s="150">
        <v>204.19</v>
      </c>
      <c r="I44" s="150">
        <f t="shared" si="1"/>
        <v>1020.95</v>
      </c>
      <c r="J44" s="14"/>
      <c r="K44" s="151">
        <v>5</v>
      </c>
    </row>
    <row r="45" spans="1:11" x14ac:dyDescent="0.2">
      <c r="A45" s="147">
        <v>43663</v>
      </c>
      <c r="B45" s="147">
        <v>43663</v>
      </c>
      <c r="C45" s="14">
        <v>1498</v>
      </c>
      <c r="D45" s="148"/>
      <c r="E45" s="14" t="s">
        <v>234</v>
      </c>
      <c r="F45" s="14" t="s">
        <v>14</v>
      </c>
      <c r="G45" s="149"/>
      <c r="H45" s="150">
        <v>116.68</v>
      </c>
      <c r="I45" s="150">
        <f t="shared" si="1"/>
        <v>233.36</v>
      </c>
      <c r="J45" s="14"/>
      <c r="K45" s="151">
        <v>2</v>
      </c>
    </row>
    <row r="46" spans="1:11" s="197" customFormat="1" x14ac:dyDescent="0.2">
      <c r="A46" s="187">
        <v>43795</v>
      </c>
      <c r="B46" s="187">
        <v>43795</v>
      </c>
      <c r="C46" s="76">
        <v>1499</v>
      </c>
      <c r="D46" s="188">
        <v>2666</v>
      </c>
      <c r="E46" s="76" t="s">
        <v>44</v>
      </c>
      <c r="F46" s="76" t="s">
        <v>37</v>
      </c>
      <c r="G46" s="76"/>
      <c r="H46" s="190">
        <v>265</v>
      </c>
      <c r="I46" s="190">
        <f t="shared" si="1"/>
        <v>80295</v>
      </c>
      <c r="J46" s="76"/>
      <c r="K46" s="192">
        <v>303</v>
      </c>
    </row>
    <row r="47" spans="1:11" s="204" customFormat="1" x14ac:dyDescent="0.2">
      <c r="A47" s="198">
        <v>43692</v>
      </c>
      <c r="B47" s="198">
        <v>43692</v>
      </c>
      <c r="C47" s="199">
        <v>1500</v>
      </c>
      <c r="D47" s="200">
        <v>9564</v>
      </c>
      <c r="E47" s="199" t="s">
        <v>338</v>
      </c>
      <c r="F47" s="199" t="s">
        <v>235</v>
      </c>
      <c r="G47" s="201"/>
      <c r="H47" s="202">
        <v>42250</v>
      </c>
      <c r="I47" s="202">
        <f t="shared" si="1"/>
        <v>126750</v>
      </c>
      <c r="J47" s="199"/>
      <c r="K47" s="203">
        <v>3</v>
      </c>
    </row>
    <row r="48" spans="1:11" x14ac:dyDescent="0.2">
      <c r="A48" s="147">
        <v>43692</v>
      </c>
      <c r="B48" s="147">
        <v>43692</v>
      </c>
      <c r="C48" s="14">
        <v>1501</v>
      </c>
      <c r="D48" s="148">
        <v>9625</v>
      </c>
      <c r="E48" s="14" t="s">
        <v>115</v>
      </c>
      <c r="F48" s="14" t="s">
        <v>14</v>
      </c>
      <c r="G48" s="149"/>
      <c r="H48" s="150">
        <v>410.64</v>
      </c>
      <c r="I48" s="150">
        <f t="shared" si="1"/>
        <v>1642.56</v>
      </c>
      <c r="J48" s="14"/>
      <c r="K48" s="151">
        <v>4</v>
      </c>
    </row>
    <row r="49" spans="1:11" x14ac:dyDescent="0.2">
      <c r="A49" s="152">
        <v>2018</v>
      </c>
      <c r="B49" s="152">
        <v>2018</v>
      </c>
      <c r="C49" s="14">
        <v>1502</v>
      </c>
      <c r="D49" s="148"/>
      <c r="E49" s="14" t="s">
        <v>236</v>
      </c>
      <c r="F49" s="14" t="s">
        <v>14</v>
      </c>
      <c r="G49" s="149"/>
      <c r="H49" s="150">
        <v>235</v>
      </c>
      <c r="I49" s="150">
        <f t="shared" si="1"/>
        <v>470</v>
      </c>
      <c r="J49" s="14"/>
      <c r="K49" s="151">
        <v>2</v>
      </c>
    </row>
    <row r="50" spans="1:11" s="204" customFormat="1" x14ac:dyDescent="0.2">
      <c r="A50" s="198">
        <v>43567</v>
      </c>
      <c r="B50" s="198">
        <v>43567</v>
      </c>
      <c r="C50" s="199">
        <v>1503</v>
      </c>
      <c r="D50" s="200" t="s">
        <v>217</v>
      </c>
      <c r="E50" s="199" t="s">
        <v>339</v>
      </c>
      <c r="F50" s="199" t="s">
        <v>14</v>
      </c>
      <c r="G50" s="199"/>
      <c r="H50" s="202">
        <v>413</v>
      </c>
      <c r="I50" s="202">
        <f t="shared" si="1"/>
        <v>826</v>
      </c>
      <c r="J50" s="199"/>
      <c r="K50" s="203">
        <v>2</v>
      </c>
    </row>
    <row r="51" spans="1:11" s="204" customFormat="1" x14ac:dyDescent="0.2">
      <c r="A51" s="198">
        <v>43567</v>
      </c>
      <c r="B51" s="198">
        <v>43567</v>
      </c>
      <c r="C51" s="199">
        <v>1504</v>
      </c>
      <c r="D51" s="200">
        <v>5899</v>
      </c>
      <c r="E51" s="199" t="s">
        <v>162</v>
      </c>
      <c r="F51" s="199" t="s">
        <v>14</v>
      </c>
      <c r="G51" s="199"/>
      <c r="H51" s="202">
        <v>1351.1</v>
      </c>
      <c r="I51" s="202">
        <f t="shared" si="1"/>
        <v>675550</v>
      </c>
      <c r="J51" s="199"/>
      <c r="K51" s="203">
        <v>500</v>
      </c>
    </row>
    <row r="52" spans="1:11" x14ac:dyDescent="0.2">
      <c r="A52" s="147">
        <v>43622</v>
      </c>
      <c r="B52" s="147">
        <v>43622</v>
      </c>
      <c r="C52" s="14">
        <v>1505</v>
      </c>
      <c r="D52" s="148"/>
      <c r="E52" s="14" t="s">
        <v>237</v>
      </c>
      <c r="F52" s="14" t="s">
        <v>14</v>
      </c>
      <c r="G52" s="14"/>
      <c r="H52" s="150">
        <v>3988.4</v>
      </c>
      <c r="I52" s="150">
        <f t="shared" si="1"/>
        <v>19942</v>
      </c>
      <c r="J52" s="14"/>
      <c r="K52" s="151">
        <v>5</v>
      </c>
    </row>
    <row r="53" spans="1:11" x14ac:dyDescent="0.2">
      <c r="A53" s="152">
        <v>2017</v>
      </c>
      <c r="B53" s="152">
        <v>2017</v>
      </c>
      <c r="C53" s="14">
        <v>1523</v>
      </c>
      <c r="D53" s="148">
        <v>2881</v>
      </c>
      <c r="E53" s="14" t="s">
        <v>48</v>
      </c>
      <c r="F53" s="14" t="s">
        <v>14</v>
      </c>
      <c r="G53" s="149"/>
      <c r="H53" s="150">
        <v>89.6</v>
      </c>
      <c r="I53" s="150">
        <f t="shared" si="1"/>
        <v>1702.3999999999999</v>
      </c>
      <c r="J53" s="14"/>
      <c r="K53" s="151">
        <v>19</v>
      </c>
    </row>
    <row r="54" spans="1:11" x14ac:dyDescent="0.2">
      <c r="A54" s="147">
        <v>43567</v>
      </c>
      <c r="B54" s="147">
        <v>43567</v>
      </c>
      <c r="C54" s="14">
        <v>1528</v>
      </c>
      <c r="D54" s="148">
        <v>6917</v>
      </c>
      <c r="E54" s="14" t="s">
        <v>76</v>
      </c>
      <c r="F54" s="14" t="s">
        <v>14</v>
      </c>
      <c r="G54" s="14"/>
      <c r="H54" s="150">
        <v>9.44</v>
      </c>
      <c r="I54" s="150">
        <f t="shared" si="1"/>
        <v>6136</v>
      </c>
      <c r="J54" s="14"/>
      <c r="K54" s="151">
        <v>650</v>
      </c>
    </row>
    <row r="55" spans="1:11" x14ac:dyDescent="0.2">
      <c r="A55" s="152">
        <v>2016</v>
      </c>
      <c r="B55" s="152">
        <v>2016</v>
      </c>
      <c r="C55" s="14">
        <v>1530</v>
      </c>
      <c r="D55" s="148">
        <v>4862</v>
      </c>
      <c r="E55" s="14" t="s">
        <v>153</v>
      </c>
      <c r="F55" s="14" t="s">
        <v>45</v>
      </c>
      <c r="G55" s="149"/>
      <c r="H55" s="150">
        <v>11.13</v>
      </c>
      <c r="I55" s="150">
        <f t="shared" si="1"/>
        <v>333.90000000000003</v>
      </c>
      <c r="J55" s="14"/>
      <c r="K55" s="151">
        <v>30</v>
      </c>
    </row>
    <row r="56" spans="1:11" x14ac:dyDescent="0.2">
      <c r="A56" s="152">
        <v>2016</v>
      </c>
      <c r="B56" s="152">
        <v>2016</v>
      </c>
      <c r="C56" s="14">
        <v>1531</v>
      </c>
      <c r="D56" s="148">
        <v>4861</v>
      </c>
      <c r="E56" s="14" t="s">
        <v>152</v>
      </c>
      <c r="F56" s="14" t="s">
        <v>45</v>
      </c>
      <c r="G56" s="149"/>
      <c r="H56" s="150">
        <v>23.22</v>
      </c>
      <c r="I56" s="150">
        <f t="shared" si="1"/>
        <v>696.59999999999991</v>
      </c>
      <c r="J56" s="14"/>
      <c r="K56" s="151">
        <v>30</v>
      </c>
    </row>
    <row r="57" spans="1:11" x14ac:dyDescent="0.2">
      <c r="A57" s="147">
        <v>43622</v>
      </c>
      <c r="B57" s="147">
        <v>43622</v>
      </c>
      <c r="C57" s="14">
        <v>1532</v>
      </c>
      <c r="D57" s="14"/>
      <c r="E57" s="14" t="s">
        <v>241</v>
      </c>
      <c r="F57" s="14" t="s">
        <v>14</v>
      </c>
      <c r="G57" s="14"/>
      <c r="H57" s="150">
        <v>1257</v>
      </c>
      <c r="I57" s="150">
        <f t="shared" si="1"/>
        <v>22626</v>
      </c>
      <c r="J57" s="14"/>
      <c r="K57" s="154">
        <v>18</v>
      </c>
    </row>
    <row r="58" spans="1:11" x14ac:dyDescent="0.2">
      <c r="A58" s="152">
        <v>2018</v>
      </c>
      <c r="B58" s="152">
        <v>2018</v>
      </c>
      <c r="C58" s="14">
        <v>1535</v>
      </c>
      <c r="D58" s="148">
        <v>9635</v>
      </c>
      <c r="E58" s="14" t="s">
        <v>78</v>
      </c>
      <c r="F58" s="14" t="s">
        <v>14</v>
      </c>
      <c r="G58" s="14"/>
      <c r="H58" s="150">
        <v>2.15</v>
      </c>
      <c r="I58" s="150">
        <f t="shared" si="1"/>
        <v>1075</v>
      </c>
      <c r="J58" s="14"/>
      <c r="K58" s="151">
        <v>500</v>
      </c>
    </row>
    <row r="59" spans="1:11" s="197" customFormat="1" x14ac:dyDescent="0.2">
      <c r="A59" s="187">
        <v>43567</v>
      </c>
      <c r="B59" s="187">
        <v>43567</v>
      </c>
      <c r="C59" s="76">
        <v>1536</v>
      </c>
      <c r="D59" s="188" t="s">
        <v>212</v>
      </c>
      <c r="E59" s="76" t="s">
        <v>80</v>
      </c>
      <c r="F59" s="76" t="s">
        <v>81</v>
      </c>
      <c r="G59" s="76"/>
      <c r="H59" s="190">
        <v>9.44</v>
      </c>
      <c r="I59" s="190">
        <f t="shared" si="1"/>
        <v>8212.7999999999993</v>
      </c>
      <c r="J59" s="76"/>
      <c r="K59" s="192">
        <v>870</v>
      </c>
    </row>
    <row r="60" spans="1:11" s="197" customFormat="1" x14ac:dyDescent="0.2">
      <c r="A60" s="187">
        <v>43567</v>
      </c>
      <c r="B60" s="187">
        <v>43567</v>
      </c>
      <c r="C60" s="76">
        <v>1537</v>
      </c>
      <c r="D60" s="76" t="s">
        <v>213</v>
      </c>
      <c r="E60" s="76" t="s">
        <v>84</v>
      </c>
      <c r="F60" s="76" t="s">
        <v>81</v>
      </c>
      <c r="G60" s="76"/>
      <c r="H60" s="190">
        <v>24.78</v>
      </c>
      <c r="I60" s="190">
        <f t="shared" si="1"/>
        <v>20790.420000000002</v>
      </c>
      <c r="J60" s="76"/>
      <c r="K60" s="192">
        <v>839</v>
      </c>
    </row>
    <row r="61" spans="1:11" s="197" customFormat="1" x14ac:dyDescent="0.2">
      <c r="A61" s="187">
        <v>43504</v>
      </c>
      <c r="B61" s="187">
        <v>43504</v>
      </c>
      <c r="C61" s="76">
        <v>1538</v>
      </c>
      <c r="D61" s="188" t="s">
        <v>224</v>
      </c>
      <c r="E61" s="76" t="s">
        <v>145</v>
      </c>
      <c r="F61" s="76" t="s">
        <v>10</v>
      </c>
      <c r="G61" s="196"/>
      <c r="H61" s="190">
        <v>2913</v>
      </c>
      <c r="I61" s="190">
        <f t="shared" si="1"/>
        <v>32043</v>
      </c>
      <c r="J61" s="76"/>
      <c r="K61" s="192">
        <v>11</v>
      </c>
    </row>
    <row r="62" spans="1:11" x14ac:dyDescent="0.2">
      <c r="A62" s="147">
        <v>43567</v>
      </c>
      <c r="B62" s="147">
        <v>43567</v>
      </c>
      <c r="C62" s="14">
        <v>1539</v>
      </c>
      <c r="D62" s="14">
        <v>9607</v>
      </c>
      <c r="E62" s="14" t="s">
        <v>242</v>
      </c>
      <c r="F62" s="14" t="s">
        <v>81</v>
      </c>
      <c r="G62" s="14"/>
      <c r="H62" s="150">
        <v>47.2</v>
      </c>
      <c r="I62" s="150">
        <f t="shared" si="1"/>
        <v>188.8</v>
      </c>
      <c r="J62" s="14"/>
      <c r="K62" s="154">
        <v>4</v>
      </c>
    </row>
    <row r="63" spans="1:11" x14ac:dyDescent="0.2">
      <c r="A63" s="147">
        <v>43567</v>
      </c>
      <c r="B63" s="147">
        <v>43567</v>
      </c>
      <c r="C63" s="14">
        <v>1540</v>
      </c>
      <c r="D63" s="148">
        <v>9607</v>
      </c>
      <c r="E63" s="14" t="s">
        <v>83</v>
      </c>
      <c r="F63" s="14" t="s">
        <v>81</v>
      </c>
      <c r="G63" s="14"/>
      <c r="H63" s="150">
        <v>47.2</v>
      </c>
      <c r="I63" s="150">
        <f t="shared" si="1"/>
        <v>472</v>
      </c>
      <c r="J63" s="14"/>
      <c r="K63" s="151">
        <v>10</v>
      </c>
    </row>
    <row r="64" spans="1:11" x14ac:dyDescent="0.2">
      <c r="A64" s="155"/>
      <c r="B64" s="155"/>
      <c r="C64" s="156"/>
      <c r="D64" s="157"/>
      <c r="E64" s="156"/>
      <c r="F64" s="156"/>
      <c r="G64" s="156"/>
      <c r="H64" s="158"/>
      <c r="I64" s="158"/>
      <c r="J64" s="156"/>
      <c r="K64" s="159"/>
    </row>
    <row r="65" spans="1:11" s="131" customFormat="1" ht="18.75" x14ac:dyDescent="0.3">
      <c r="A65" s="1025" t="s">
        <v>359</v>
      </c>
      <c r="B65" s="1025"/>
      <c r="C65" s="1025"/>
      <c r="D65" s="1025"/>
      <c r="E65" s="1025"/>
      <c r="F65" s="1025"/>
      <c r="G65" s="1025"/>
      <c r="H65" s="1025"/>
      <c r="I65" s="1025"/>
      <c r="J65" s="1025"/>
      <c r="K65" s="130"/>
    </row>
    <row r="66" spans="1:11" s="133" customFormat="1" ht="15" x14ac:dyDescent="0.25">
      <c r="A66" s="1022" t="s">
        <v>54</v>
      </c>
      <c r="B66" s="1022"/>
      <c r="C66" s="1022"/>
      <c r="D66" s="1022"/>
      <c r="E66" s="1022"/>
      <c r="F66" s="1022"/>
      <c r="G66" s="1022"/>
      <c r="H66" s="1022"/>
      <c r="I66" s="1022"/>
      <c r="J66" s="1022"/>
      <c r="K66" s="132"/>
    </row>
    <row r="67" spans="1:11" s="135" customFormat="1" x14ac:dyDescent="0.2">
      <c r="A67" s="1026" t="s">
        <v>360</v>
      </c>
      <c r="B67" s="1026"/>
      <c r="C67" s="1026"/>
      <c r="D67" s="1026"/>
      <c r="E67" s="1026"/>
      <c r="F67" s="1026"/>
      <c r="G67" s="1026"/>
      <c r="H67" s="1026"/>
      <c r="I67" s="1026"/>
      <c r="J67" s="1026"/>
      <c r="K67" s="134"/>
    </row>
    <row r="68" spans="1:11" x14ac:dyDescent="0.2">
      <c r="A68" s="142" t="s">
        <v>1</v>
      </c>
      <c r="B68" s="142" t="s">
        <v>1</v>
      </c>
      <c r="C68" s="142" t="s">
        <v>344</v>
      </c>
      <c r="D68" s="143"/>
      <c r="E68" s="142"/>
      <c r="F68" s="142" t="s">
        <v>4</v>
      </c>
      <c r="G68" s="144" t="s">
        <v>204</v>
      </c>
      <c r="H68" s="145" t="s">
        <v>6</v>
      </c>
      <c r="I68" s="145"/>
      <c r="J68" s="146"/>
      <c r="K68" s="142"/>
    </row>
    <row r="69" spans="1:11" x14ac:dyDescent="0.2">
      <c r="A69" s="142" t="s">
        <v>342</v>
      </c>
      <c r="B69" s="142" t="s">
        <v>343</v>
      </c>
      <c r="C69" s="142" t="s">
        <v>345</v>
      </c>
      <c r="D69" s="143" t="s">
        <v>171</v>
      </c>
      <c r="E69" s="142" t="s">
        <v>0</v>
      </c>
      <c r="F69" s="142" t="s">
        <v>5</v>
      </c>
      <c r="G69" s="144" t="s">
        <v>3</v>
      </c>
      <c r="H69" s="145" t="s">
        <v>7</v>
      </c>
      <c r="I69" s="145" t="s">
        <v>8</v>
      </c>
      <c r="J69" s="146"/>
      <c r="K69" s="142" t="s">
        <v>346</v>
      </c>
    </row>
    <row r="70" spans="1:11" x14ac:dyDescent="0.2">
      <c r="A70" s="147"/>
      <c r="B70" s="147"/>
      <c r="C70" s="14"/>
      <c r="D70" s="148"/>
      <c r="E70" s="14"/>
      <c r="F70" s="14"/>
      <c r="G70" s="14"/>
      <c r="H70" s="150"/>
      <c r="I70" s="150"/>
      <c r="J70" s="14"/>
      <c r="K70" s="151"/>
    </row>
    <row r="71" spans="1:11" s="197" customFormat="1" x14ac:dyDescent="0.2">
      <c r="A71" s="187">
        <v>43501</v>
      </c>
      <c r="B71" s="187">
        <v>43501</v>
      </c>
      <c r="C71" s="76">
        <v>1541</v>
      </c>
      <c r="D71" s="188">
        <v>9634</v>
      </c>
      <c r="E71" s="76" t="s">
        <v>249</v>
      </c>
      <c r="F71" s="76" t="s">
        <v>14</v>
      </c>
      <c r="G71" s="76"/>
      <c r="H71" s="190">
        <v>1.54</v>
      </c>
      <c r="I71" s="190">
        <f t="shared" si="1"/>
        <v>62216</v>
      </c>
      <c r="J71" s="76"/>
      <c r="K71" s="192">
        <v>40400</v>
      </c>
    </row>
    <row r="72" spans="1:11" x14ac:dyDescent="0.2">
      <c r="A72" s="152">
        <v>2017</v>
      </c>
      <c r="B72" s="152">
        <v>2017</v>
      </c>
      <c r="C72" s="14">
        <v>1543</v>
      </c>
      <c r="D72" s="148">
        <v>3141</v>
      </c>
      <c r="E72" s="14" t="s">
        <v>18</v>
      </c>
      <c r="F72" s="14" t="s">
        <v>14</v>
      </c>
      <c r="G72" s="149"/>
      <c r="H72" s="150">
        <v>312.7</v>
      </c>
      <c r="I72" s="150">
        <f t="shared" si="1"/>
        <v>2501.6</v>
      </c>
      <c r="J72" s="14"/>
      <c r="K72" s="151">
        <v>8</v>
      </c>
    </row>
    <row r="73" spans="1:11" s="204" customFormat="1" x14ac:dyDescent="0.2">
      <c r="A73" s="205">
        <v>2017</v>
      </c>
      <c r="B73" s="205">
        <v>2017</v>
      </c>
      <c r="C73" s="199">
        <v>1544</v>
      </c>
      <c r="D73" s="200" t="s">
        <v>211</v>
      </c>
      <c r="E73" s="199" t="s">
        <v>16</v>
      </c>
      <c r="F73" s="199" t="s">
        <v>14</v>
      </c>
      <c r="G73" s="201"/>
      <c r="H73" s="202">
        <v>52</v>
      </c>
      <c r="I73" s="202">
        <f t="shared" si="1"/>
        <v>468</v>
      </c>
      <c r="J73" s="199"/>
      <c r="K73" s="203">
        <v>9</v>
      </c>
    </row>
    <row r="74" spans="1:11" s="197" customFormat="1" x14ac:dyDescent="0.2">
      <c r="A74" s="194">
        <v>2018</v>
      </c>
      <c r="B74" s="194">
        <v>2018</v>
      </c>
      <c r="C74" s="76">
        <v>1545</v>
      </c>
      <c r="D74" s="188">
        <v>7635</v>
      </c>
      <c r="E74" s="76" t="s">
        <v>36</v>
      </c>
      <c r="F74" s="76" t="s">
        <v>14</v>
      </c>
      <c r="G74" s="196"/>
      <c r="H74" s="190">
        <v>1.22</v>
      </c>
      <c r="I74" s="190">
        <f t="shared" si="1"/>
        <v>91378</v>
      </c>
      <c r="J74" s="76"/>
      <c r="K74" s="192">
        <v>74900</v>
      </c>
    </row>
    <row r="75" spans="1:11" s="197" customFormat="1" x14ac:dyDescent="0.2">
      <c r="A75" s="187">
        <v>43659</v>
      </c>
      <c r="B75" s="187">
        <v>43659</v>
      </c>
      <c r="C75" s="76">
        <v>1546</v>
      </c>
      <c r="D75" s="188">
        <v>4962</v>
      </c>
      <c r="E75" s="76" t="s">
        <v>60</v>
      </c>
      <c r="F75" s="76" t="s">
        <v>14</v>
      </c>
      <c r="G75" s="196"/>
      <c r="H75" s="190">
        <v>109.4</v>
      </c>
      <c r="I75" s="190">
        <f t="shared" si="1"/>
        <v>25052.600000000002</v>
      </c>
      <c r="J75" s="76"/>
      <c r="K75" s="192">
        <v>229</v>
      </c>
    </row>
    <row r="76" spans="1:11" s="197" customFormat="1" x14ac:dyDescent="0.2">
      <c r="A76" s="187">
        <v>43659</v>
      </c>
      <c r="B76" s="187">
        <v>43659</v>
      </c>
      <c r="C76" s="76">
        <v>1548</v>
      </c>
      <c r="D76" s="188" t="s">
        <v>216</v>
      </c>
      <c r="E76" s="76" t="s">
        <v>93</v>
      </c>
      <c r="F76" s="76" t="s">
        <v>34</v>
      </c>
      <c r="G76" s="196"/>
      <c r="H76" s="190">
        <v>118</v>
      </c>
      <c r="I76" s="190">
        <f t="shared" si="1"/>
        <v>3068</v>
      </c>
      <c r="J76" s="76"/>
      <c r="K76" s="192">
        <v>26</v>
      </c>
    </row>
    <row r="77" spans="1:11" s="197" customFormat="1" x14ac:dyDescent="0.2">
      <c r="A77" s="187">
        <v>43659</v>
      </c>
      <c r="B77" s="187">
        <v>43659</v>
      </c>
      <c r="C77" s="76">
        <v>1549</v>
      </c>
      <c r="D77" s="188">
        <v>2922</v>
      </c>
      <c r="E77" s="76" t="s">
        <v>96</v>
      </c>
      <c r="F77" s="76" t="s">
        <v>14</v>
      </c>
      <c r="G77" s="196"/>
      <c r="H77" s="190">
        <v>70.8</v>
      </c>
      <c r="I77" s="190">
        <f t="shared" si="1"/>
        <v>6230.4</v>
      </c>
      <c r="J77" s="76"/>
      <c r="K77" s="192">
        <v>88</v>
      </c>
    </row>
    <row r="78" spans="1:11" x14ac:dyDescent="0.2">
      <c r="A78" s="147">
        <v>43659</v>
      </c>
      <c r="B78" s="147">
        <v>43659</v>
      </c>
      <c r="C78" s="14">
        <v>1550</v>
      </c>
      <c r="D78" s="148">
        <v>963</v>
      </c>
      <c r="E78" s="14" t="s">
        <v>244</v>
      </c>
      <c r="F78" s="149" t="s">
        <v>14</v>
      </c>
      <c r="G78" s="149"/>
      <c r="H78" s="150">
        <v>162.5</v>
      </c>
      <c r="I78" s="150">
        <f t="shared" ref="I78:I109" si="2">K78*H78</f>
        <v>5850</v>
      </c>
      <c r="J78" s="14"/>
      <c r="K78" s="151">
        <v>36</v>
      </c>
    </row>
    <row r="79" spans="1:11" s="204" customFormat="1" x14ac:dyDescent="0.2">
      <c r="A79" s="198">
        <v>43659</v>
      </c>
      <c r="B79" s="198">
        <v>43659</v>
      </c>
      <c r="C79" s="199">
        <v>1551</v>
      </c>
      <c r="D79" s="200">
        <v>1741</v>
      </c>
      <c r="E79" s="199" t="s">
        <v>13</v>
      </c>
      <c r="F79" s="199" t="s">
        <v>14</v>
      </c>
      <c r="G79" s="201"/>
      <c r="H79" s="202">
        <v>127</v>
      </c>
      <c r="I79" s="202">
        <f t="shared" si="2"/>
        <v>24384</v>
      </c>
      <c r="J79" s="199"/>
      <c r="K79" s="203">
        <v>192</v>
      </c>
    </row>
    <row r="80" spans="1:11" x14ac:dyDescent="0.2">
      <c r="A80" s="152">
        <v>2018</v>
      </c>
      <c r="B80" s="152">
        <v>2018</v>
      </c>
      <c r="C80" s="14">
        <v>1552</v>
      </c>
      <c r="D80" s="148">
        <v>9633</v>
      </c>
      <c r="E80" s="14" t="s">
        <v>121</v>
      </c>
      <c r="F80" s="14" t="s">
        <v>14</v>
      </c>
      <c r="G80" s="149"/>
      <c r="H80" s="150">
        <v>345</v>
      </c>
      <c r="I80" s="150">
        <f t="shared" si="2"/>
        <v>690</v>
      </c>
      <c r="J80" s="14"/>
      <c r="K80" s="151">
        <v>2</v>
      </c>
    </row>
    <row r="81" spans="1:11" s="197" customFormat="1" ht="14.25" customHeight="1" x14ac:dyDescent="0.2">
      <c r="A81" s="194">
        <v>2018</v>
      </c>
      <c r="B81" s="194">
        <v>2018</v>
      </c>
      <c r="C81" s="76">
        <v>1553</v>
      </c>
      <c r="D81" s="188">
        <v>2739</v>
      </c>
      <c r="E81" s="76" t="s">
        <v>92</v>
      </c>
      <c r="F81" s="76" t="s">
        <v>14</v>
      </c>
      <c r="G81" s="196"/>
      <c r="H81" s="190">
        <v>141.6</v>
      </c>
      <c r="I81" s="190">
        <f t="shared" si="2"/>
        <v>13593.599999999999</v>
      </c>
      <c r="J81" s="76"/>
      <c r="K81" s="192">
        <v>96</v>
      </c>
    </row>
    <row r="82" spans="1:11" s="197" customFormat="1" x14ac:dyDescent="0.2">
      <c r="A82" s="194">
        <v>2018</v>
      </c>
      <c r="B82" s="194">
        <v>2018</v>
      </c>
      <c r="C82" s="76">
        <v>1554</v>
      </c>
      <c r="D82" s="188">
        <v>6582</v>
      </c>
      <c r="E82" s="76" t="s">
        <v>95</v>
      </c>
      <c r="F82" s="76" t="s">
        <v>14</v>
      </c>
      <c r="G82" s="196"/>
      <c r="H82" s="190">
        <v>590</v>
      </c>
      <c r="I82" s="190">
        <f t="shared" si="2"/>
        <v>17700</v>
      </c>
      <c r="J82" s="76"/>
      <c r="K82" s="192">
        <v>30</v>
      </c>
    </row>
    <row r="83" spans="1:11" s="197" customFormat="1" x14ac:dyDescent="0.2">
      <c r="A83" s="194">
        <v>2018</v>
      </c>
      <c r="B83" s="194">
        <v>2018</v>
      </c>
      <c r="C83" s="76">
        <v>1555</v>
      </c>
      <c r="D83" s="188">
        <v>5195</v>
      </c>
      <c r="E83" s="76" t="s">
        <v>113</v>
      </c>
      <c r="F83" s="76" t="s">
        <v>34</v>
      </c>
      <c r="G83" s="196"/>
      <c r="H83" s="190">
        <v>1293.28</v>
      </c>
      <c r="I83" s="190">
        <f t="shared" si="2"/>
        <v>90529.599999999991</v>
      </c>
      <c r="J83" s="76"/>
      <c r="K83" s="192">
        <v>70</v>
      </c>
    </row>
    <row r="84" spans="1:11" s="197" customFormat="1" x14ac:dyDescent="0.2">
      <c r="A84" s="187">
        <v>43659</v>
      </c>
      <c r="B84" s="187">
        <v>43659</v>
      </c>
      <c r="C84" s="76">
        <v>1556</v>
      </c>
      <c r="D84" s="188">
        <v>2383</v>
      </c>
      <c r="E84" s="76" t="s">
        <v>97</v>
      </c>
      <c r="F84" s="76" t="s">
        <v>98</v>
      </c>
      <c r="G84" s="196"/>
      <c r="H84" s="190">
        <v>102</v>
      </c>
      <c r="I84" s="190">
        <f t="shared" si="2"/>
        <v>40188</v>
      </c>
      <c r="J84" s="76"/>
      <c r="K84" s="192">
        <v>394</v>
      </c>
    </row>
    <row r="85" spans="1:11" x14ac:dyDescent="0.2">
      <c r="A85" s="152">
        <v>2017</v>
      </c>
      <c r="B85" s="152">
        <v>2017</v>
      </c>
      <c r="C85" s="14">
        <v>1557</v>
      </c>
      <c r="D85" s="148">
        <v>6498</v>
      </c>
      <c r="E85" s="14" t="s">
        <v>42</v>
      </c>
      <c r="F85" s="14" t="s">
        <v>14</v>
      </c>
      <c r="G85" s="14"/>
      <c r="H85" s="150">
        <v>56.05</v>
      </c>
      <c r="I85" s="150">
        <f t="shared" si="2"/>
        <v>33069.5</v>
      </c>
      <c r="J85" s="14"/>
      <c r="K85" s="151">
        <v>590</v>
      </c>
    </row>
    <row r="86" spans="1:11" x14ac:dyDescent="0.2">
      <c r="A86" s="147">
        <v>43501</v>
      </c>
      <c r="B86" s="147">
        <v>43501</v>
      </c>
      <c r="C86" s="14">
        <v>1558</v>
      </c>
      <c r="D86" s="148"/>
      <c r="E86" s="14" t="s">
        <v>249</v>
      </c>
      <c r="F86" s="14" t="s">
        <v>14</v>
      </c>
      <c r="G86" s="14"/>
      <c r="H86" s="150">
        <v>1.54</v>
      </c>
      <c r="I86" s="150">
        <f t="shared" si="2"/>
        <v>38500</v>
      </c>
      <c r="J86" s="14"/>
      <c r="K86" s="151">
        <v>25000</v>
      </c>
    </row>
    <row r="87" spans="1:11" x14ac:dyDescent="0.2">
      <c r="A87" s="152">
        <v>2017</v>
      </c>
      <c r="B87" s="152">
        <v>2017</v>
      </c>
      <c r="C87" s="14">
        <v>1559</v>
      </c>
      <c r="D87" s="148">
        <v>9644</v>
      </c>
      <c r="E87" s="14" t="s">
        <v>173</v>
      </c>
      <c r="F87" s="14" t="s">
        <v>14</v>
      </c>
      <c r="G87" s="149"/>
      <c r="H87" s="150">
        <v>472</v>
      </c>
      <c r="I87" s="150">
        <f t="shared" si="2"/>
        <v>2360</v>
      </c>
      <c r="J87" s="14"/>
      <c r="K87" s="151">
        <v>5</v>
      </c>
    </row>
    <row r="88" spans="1:11" s="204" customFormat="1" x14ac:dyDescent="0.2">
      <c r="A88" s="198">
        <v>43622</v>
      </c>
      <c r="B88" s="198">
        <v>43622</v>
      </c>
      <c r="C88" s="199">
        <v>1561</v>
      </c>
      <c r="D88" s="200"/>
      <c r="E88" s="199" t="s">
        <v>245</v>
      </c>
      <c r="F88" s="201" t="s">
        <v>14</v>
      </c>
      <c r="G88" s="199"/>
      <c r="H88" s="202">
        <v>4347</v>
      </c>
      <c r="I88" s="202">
        <f t="shared" si="2"/>
        <v>47817</v>
      </c>
      <c r="J88" s="199"/>
      <c r="K88" s="203">
        <v>11</v>
      </c>
    </row>
    <row r="89" spans="1:11" x14ac:dyDescent="0.2">
      <c r="A89" s="147">
        <v>43663</v>
      </c>
      <c r="B89" s="147">
        <v>43663</v>
      </c>
      <c r="C89" s="14">
        <v>1562</v>
      </c>
      <c r="D89" s="148"/>
      <c r="E89" s="14" t="s">
        <v>246</v>
      </c>
      <c r="F89" s="14" t="s">
        <v>14</v>
      </c>
      <c r="G89" s="149"/>
      <c r="H89" s="150">
        <v>12.18</v>
      </c>
      <c r="I89" s="150">
        <f t="shared" si="2"/>
        <v>48.72</v>
      </c>
      <c r="J89" s="14"/>
      <c r="K89" s="151">
        <v>4</v>
      </c>
    </row>
    <row r="90" spans="1:11" x14ac:dyDescent="0.2">
      <c r="A90" s="147">
        <v>43663</v>
      </c>
      <c r="B90" s="147">
        <v>43663</v>
      </c>
      <c r="C90" s="14">
        <v>1563</v>
      </c>
      <c r="D90" s="148"/>
      <c r="E90" s="14" t="s">
        <v>247</v>
      </c>
      <c r="F90" s="14" t="s">
        <v>14</v>
      </c>
      <c r="G90" s="149"/>
      <c r="H90" s="150">
        <v>7.38</v>
      </c>
      <c r="I90" s="150">
        <f t="shared" si="2"/>
        <v>184.5</v>
      </c>
      <c r="J90" s="14"/>
      <c r="K90" s="151">
        <v>25</v>
      </c>
    </row>
    <row r="91" spans="1:11" s="204" customFormat="1" x14ac:dyDescent="0.2">
      <c r="A91" s="198">
        <v>43622</v>
      </c>
      <c r="B91" s="198">
        <v>43622</v>
      </c>
      <c r="C91" s="199">
        <v>1564</v>
      </c>
      <c r="D91" s="200">
        <v>5460</v>
      </c>
      <c r="E91" s="199" t="s">
        <v>160</v>
      </c>
      <c r="F91" s="199" t="s">
        <v>14</v>
      </c>
      <c r="G91" s="199"/>
      <c r="H91" s="202">
        <v>3910</v>
      </c>
      <c r="I91" s="202">
        <f t="shared" si="2"/>
        <v>7820</v>
      </c>
      <c r="J91" s="199"/>
      <c r="K91" s="203">
        <v>2</v>
      </c>
    </row>
    <row r="92" spans="1:11" x14ac:dyDescent="0.2">
      <c r="A92" s="147">
        <v>43663</v>
      </c>
      <c r="B92" s="147">
        <v>43663</v>
      </c>
      <c r="C92" s="14">
        <v>1565</v>
      </c>
      <c r="D92" s="148"/>
      <c r="E92" s="14" t="s">
        <v>248</v>
      </c>
      <c r="F92" s="14" t="s">
        <v>14</v>
      </c>
      <c r="G92" s="149"/>
      <c r="H92" s="150">
        <v>19.14</v>
      </c>
      <c r="I92" s="150">
        <f t="shared" si="2"/>
        <v>478.5</v>
      </c>
      <c r="J92" s="14"/>
      <c r="K92" s="151">
        <v>25</v>
      </c>
    </row>
    <row r="93" spans="1:11" x14ac:dyDescent="0.2">
      <c r="A93" s="147">
        <v>43663</v>
      </c>
      <c r="B93" s="147">
        <v>43663</v>
      </c>
      <c r="C93" s="14">
        <v>1566</v>
      </c>
      <c r="D93" s="148"/>
      <c r="E93" s="14" t="s">
        <v>333</v>
      </c>
      <c r="F93" s="14" t="s">
        <v>14</v>
      </c>
      <c r="G93" s="149"/>
      <c r="H93" s="150">
        <v>685</v>
      </c>
      <c r="I93" s="150">
        <f t="shared" si="2"/>
        <v>6850</v>
      </c>
      <c r="J93" s="14"/>
      <c r="K93" s="151">
        <v>10</v>
      </c>
    </row>
    <row r="94" spans="1:11" x14ac:dyDescent="0.2">
      <c r="A94" s="147">
        <v>43663</v>
      </c>
      <c r="B94" s="147">
        <v>43663</v>
      </c>
      <c r="C94" s="14">
        <v>1567</v>
      </c>
      <c r="D94" s="148"/>
      <c r="E94" s="14" t="s">
        <v>250</v>
      </c>
      <c r="F94" s="14" t="s">
        <v>14</v>
      </c>
      <c r="G94" s="149"/>
      <c r="H94" s="150">
        <v>46.76</v>
      </c>
      <c r="I94" s="150">
        <f t="shared" si="2"/>
        <v>1169</v>
      </c>
      <c r="J94" s="14"/>
      <c r="K94" s="151">
        <v>25</v>
      </c>
    </row>
    <row r="95" spans="1:11" ht="12" customHeight="1" x14ac:dyDescent="0.2">
      <c r="A95" s="147">
        <v>43622</v>
      </c>
      <c r="B95" s="147">
        <v>43622</v>
      </c>
      <c r="C95" s="14">
        <v>1568</v>
      </c>
      <c r="D95" s="148"/>
      <c r="E95" s="14" t="s">
        <v>251</v>
      </c>
      <c r="F95" s="14" t="s">
        <v>14</v>
      </c>
      <c r="G95" s="149"/>
      <c r="H95" s="150">
        <v>583.20000000000005</v>
      </c>
      <c r="I95" s="150">
        <f t="shared" si="2"/>
        <v>2916</v>
      </c>
      <c r="J95" s="14"/>
      <c r="K95" s="151">
        <v>5</v>
      </c>
    </row>
    <row r="96" spans="1:11" x14ac:dyDescent="0.2">
      <c r="A96" s="147">
        <v>43663</v>
      </c>
      <c r="B96" s="147">
        <v>43663</v>
      </c>
      <c r="C96" s="14">
        <v>1569</v>
      </c>
      <c r="D96" s="148"/>
      <c r="E96" s="14" t="s">
        <v>258</v>
      </c>
      <c r="F96" s="14" t="s">
        <v>14</v>
      </c>
      <c r="G96" s="149"/>
      <c r="H96" s="150">
        <v>19.14</v>
      </c>
      <c r="I96" s="150">
        <f t="shared" si="2"/>
        <v>287.10000000000002</v>
      </c>
      <c r="J96" s="14"/>
      <c r="K96" s="151">
        <v>15</v>
      </c>
    </row>
    <row r="97" spans="1:11" x14ac:dyDescent="0.2">
      <c r="A97" s="147">
        <v>43622</v>
      </c>
      <c r="B97" s="147">
        <v>43622</v>
      </c>
      <c r="C97" s="14">
        <v>1570</v>
      </c>
      <c r="D97" s="148">
        <v>3982</v>
      </c>
      <c r="E97" s="14" t="s">
        <v>22</v>
      </c>
      <c r="F97" s="14" t="s">
        <v>14</v>
      </c>
      <c r="G97" s="149"/>
      <c r="H97" s="150">
        <v>3215.5</v>
      </c>
      <c r="I97" s="150">
        <f t="shared" si="2"/>
        <v>35370.5</v>
      </c>
      <c r="J97" s="14"/>
      <c r="K97" s="151">
        <v>11</v>
      </c>
    </row>
    <row r="98" spans="1:11" s="204" customFormat="1" ht="15" customHeight="1" x14ac:dyDescent="0.2">
      <c r="A98" s="198">
        <v>43622</v>
      </c>
      <c r="B98" s="198">
        <v>43622</v>
      </c>
      <c r="C98" s="199">
        <v>1571</v>
      </c>
      <c r="D98" s="200"/>
      <c r="E98" s="199" t="s">
        <v>252</v>
      </c>
      <c r="F98" s="199" t="s">
        <v>14</v>
      </c>
      <c r="G98" s="201"/>
      <c r="H98" s="202">
        <v>4731.8</v>
      </c>
      <c r="I98" s="202">
        <f t="shared" si="2"/>
        <v>14195.400000000001</v>
      </c>
      <c r="J98" s="199"/>
      <c r="K98" s="203">
        <v>3</v>
      </c>
    </row>
    <row r="99" spans="1:11" ht="15" customHeight="1" x14ac:dyDescent="0.2">
      <c r="A99" s="147">
        <v>43663</v>
      </c>
      <c r="B99" s="147">
        <v>43663</v>
      </c>
      <c r="C99" s="14">
        <v>1573</v>
      </c>
      <c r="D99" s="148"/>
      <c r="E99" s="14" t="s">
        <v>253</v>
      </c>
      <c r="F99" s="14" t="s">
        <v>14</v>
      </c>
      <c r="G99" s="149"/>
      <c r="H99" s="150">
        <v>130.38999999999999</v>
      </c>
      <c r="I99" s="150">
        <f t="shared" si="2"/>
        <v>130.38999999999999</v>
      </c>
      <c r="J99" s="14"/>
      <c r="K99" s="151">
        <v>1</v>
      </c>
    </row>
    <row r="100" spans="1:11" s="204" customFormat="1" ht="15" customHeight="1" x14ac:dyDescent="0.2">
      <c r="A100" s="198">
        <v>43622</v>
      </c>
      <c r="B100" s="198">
        <v>43622</v>
      </c>
      <c r="C100" s="199">
        <v>1574</v>
      </c>
      <c r="D100" s="200"/>
      <c r="E100" s="199" t="s">
        <v>254</v>
      </c>
      <c r="F100" s="199" t="s">
        <v>14</v>
      </c>
      <c r="G100" s="201"/>
      <c r="H100" s="202">
        <v>3894</v>
      </c>
      <c r="I100" s="202">
        <f t="shared" si="2"/>
        <v>38940</v>
      </c>
      <c r="J100" s="199"/>
      <c r="K100" s="203">
        <v>10</v>
      </c>
    </row>
    <row r="101" spans="1:11" s="197" customFormat="1" ht="15" customHeight="1" x14ac:dyDescent="0.2">
      <c r="A101" s="187">
        <v>43567</v>
      </c>
      <c r="B101" s="187">
        <v>43567</v>
      </c>
      <c r="C101" s="76">
        <v>1575</v>
      </c>
      <c r="D101" s="188">
        <v>5982</v>
      </c>
      <c r="E101" s="76" t="s">
        <v>77</v>
      </c>
      <c r="F101" s="76" t="s">
        <v>14</v>
      </c>
      <c r="G101" s="196"/>
      <c r="H101" s="190">
        <v>3.37</v>
      </c>
      <c r="I101" s="190">
        <f t="shared" si="2"/>
        <v>9773</v>
      </c>
      <c r="J101" s="76"/>
      <c r="K101" s="192">
        <v>2900</v>
      </c>
    </row>
    <row r="102" spans="1:11" ht="14.25" customHeight="1" x14ac:dyDescent="0.2">
      <c r="A102" s="147">
        <v>43663</v>
      </c>
      <c r="B102" s="147">
        <v>43663</v>
      </c>
      <c r="C102" s="14">
        <v>1576</v>
      </c>
      <c r="D102" s="148">
        <v>9643</v>
      </c>
      <c r="E102" s="14" t="s">
        <v>255</v>
      </c>
      <c r="F102" s="14" t="s">
        <v>14</v>
      </c>
      <c r="G102" s="149"/>
      <c r="H102" s="150">
        <v>290</v>
      </c>
      <c r="I102" s="150">
        <f t="shared" si="2"/>
        <v>870</v>
      </c>
      <c r="J102" s="14"/>
      <c r="K102" s="151">
        <v>3</v>
      </c>
    </row>
    <row r="103" spans="1:11" ht="15" customHeight="1" x14ac:dyDescent="0.2">
      <c r="A103" s="147">
        <v>43622</v>
      </c>
      <c r="B103" s="147">
        <v>43622</v>
      </c>
      <c r="C103" s="14">
        <v>1577</v>
      </c>
      <c r="D103" s="148"/>
      <c r="E103" s="14" t="s">
        <v>256</v>
      </c>
      <c r="F103" s="14" t="s">
        <v>14</v>
      </c>
      <c r="G103" s="149"/>
      <c r="H103" s="150">
        <v>2950</v>
      </c>
      <c r="I103" s="150">
        <f t="shared" si="2"/>
        <v>5900</v>
      </c>
      <c r="J103" s="14"/>
      <c r="K103" s="151">
        <v>2</v>
      </c>
    </row>
    <row r="104" spans="1:11" ht="15" customHeight="1" x14ac:dyDescent="0.2">
      <c r="A104" s="147">
        <v>43659</v>
      </c>
      <c r="B104" s="147">
        <v>43659</v>
      </c>
      <c r="C104" s="14">
        <v>1579</v>
      </c>
      <c r="D104" s="148">
        <v>2427</v>
      </c>
      <c r="E104" s="14" t="s">
        <v>116</v>
      </c>
      <c r="F104" s="14" t="s">
        <v>40</v>
      </c>
      <c r="G104" s="149"/>
      <c r="H104" s="150">
        <v>400</v>
      </c>
      <c r="I104" s="150">
        <f t="shared" si="2"/>
        <v>1600</v>
      </c>
      <c r="J104" s="14"/>
      <c r="K104" s="151">
        <v>4</v>
      </c>
    </row>
    <row r="105" spans="1:11" ht="15" customHeight="1" x14ac:dyDescent="0.2">
      <c r="A105" s="147">
        <v>43663</v>
      </c>
      <c r="B105" s="147">
        <v>43663</v>
      </c>
      <c r="C105" s="14">
        <v>1581</v>
      </c>
      <c r="D105" s="148"/>
      <c r="E105" s="14" t="s">
        <v>259</v>
      </c>
      <c r="F105" s="14" t="s">
        <v>14</v>
      </c>
      <c r="G105" s="149"/>
      <c r="H105" s="150">
        <v>130.29</v>
      </c>
      <c r="I105" s="150">
        <f t="shared" si="2"/>
        <v>390.87</v>
      </c>
      <c r="J105" s="14"/>
      <c r="K105" s="151">
        <v>3</v>
      </c>
    </row>
    <row r="106" spans="1:11" ht="15" customHeight="1" x14ac:dyDescent="0.2">
      <c r="A106" s="147">
        <v>43663</v>
      </c>
      <c r="B106" s="147">
        <v>43663</v>
      </c>
      <c r="C106" s="14">
        <v>1582</v>
      </c>
      <c r="D106" s="148"/>
      <c r="E106" s="14" t="s">
        <v>260</v>
      </c>
      <c r="F106" s="14" t="s">
        <v>14</v>
      </c>
      <c r="G106" s="149"/>
      <c r="H106" s="150">
        <v>25.32</v>
      </c>
      <c r="I106" s="150">
        <f t="shared" si="2"/>
        <v>101.28</v>
      </c>
      <c r="J106" s="14"/>
      <c r="K106" s="151">
        <v>4</v>
      </c>
    </row>
    <row r="107" spans="1:11" ht="15" customHeight="1" x14ac:dyDescent="0.2">
      <c r="A107" s="147">
        <v>43663</v>
      </c>
      <c r="B107" s="147">
        <v>43663</v>
      </c>
      <c r="C107" s="14">
        <v>1583</v>
      </c>
      <c r="D107" s="148"/>
      <c r="E107" s="14" t="s">
        <v>261</v>
      </c>
      <c r="F107" s="14" t="s">
        <v>14</v>
      </c>
      <c r="G107" s="149"/>
      <c r="H107" s="150">
        <v>57.72</v>
      </c>
      <c r="I107" s="150">
        <f t="shared" si="2"/>
        <v>230.88</v>
      </c>
      <c r="J107" s="14"/>
      <c r="K107" s="151">
        <v>4</v>
      </c>
    </row>
    <row r="108" spans="1:11" ht="15" customHeight="1" x14ac:dyDescent="0.2">
      <c r="A108" s="147">
        <v>43663</v>
      </c>
      <c r="B108" s="147">
        <v>43663</v>
      </c>
      <c r="C108" s="14">
        <v>1584</v>
      </c>
      <c r="D108" s="148"/>
      <c r="E108" s="14" t="s">
        <v>262</v>
      </c>
      <c r="F108" s="14" t="s">
        <v>14</v>
      </c>
      <c r="G108" s="149"/>
      <c r="H108" s="150">
        <v>276.14999999999998</v>
      </c>
      <c r="I108" s="150">
        <f t="shared" si="2"/>
        <v>1104.5999999999999</v>
      </c>
      <c r="J108" s="14"/>
      <c r="K108" s="151">
        <v>4</v>
      </c>
    </row>
    <row r="109" spans="1:11" ht="15" customHeight="1" x14ac:dyDescent="0.2">
      <c r="A109" s="147">
        <v>43663</v>
      </c>
      <c r="B109" s="147">
        <v>43663</v>
      </c>
      <c r="C109" s="14">
        <v>1585</v>
      </c>
      <c r="D109" s="148"/>
      <c r="E109" s="14" t="s">
        <v>263</v>
      </c>
      <c r="F109" s="14" t="s">
        <v>14</v>
      </c>
      <c r="G109" s="149"/>
      <c r="H109" s="150">
        <v>24.3</v>
      </c>
      <c r="I109" s="150">
        <f t="shared" si="2"/>
        <v>72.900000000000006</v>
      </c>
      <c r="J109" s="14"/>
      <c r="K109" s="151">
        <v>3</v>
      </c>
    </row>
    <row r="110" spans="1:11" ht="15" customHeight="1" x14ac:dyDescent="0.2">
      <c r="A110" s="147">
        <v>43663</v>
      </c>
      <c r="B110" s="147">
        <v>43663</v>
      </c>
      <c r="C110" s="14">
        <v>1586</v>
      </c>
      <c r="D110" s="148"/>
      <c r="E110" s="14" t="s">
        <v>259</v>
      </c>
      <c r="F110" s="14" t="s">
        <v>14</v>
      </c>
      <c r="G110" s="149"/>
      <c r="H110" s="150">
        <v>130.29</v>
      </c>
      <c r="I110" s="150">
        <f t="shared" ref="I110:I147" si="3">K110*H110</f>
        <v>260.58</v>
      </c>
      <c r="J110" s="14"/>
      <c r="K110" s="151">
        <v>2</v>
      </c>
    </row>
    <row r="111" spans="1:11" ht="15" customHeight="1" x14ac:dyDescent="0.2">
      <c r="A111" s="147">
        <v>43663</v>
      </c>
      <c r="B111" s="147">
        <v>43663</v>
      </c>
      <c r="C111" s="14">
        <v>1587</v>
      </c>
      <c r="D111" s="148"/>
      <c r="E111" s="14" t="s">
        <v>264</v>
      </c>
      <c r="F111" s="14" t="s">
        <v>14</v>
      </c>
      <c r="G111" s="149"/>
      <c r="H111" s="150">
        <v>88.16</v>
      </c>
      <c r="I111" s="150">
        <f t="shared" si="3"/>
        <v>881.59999999999991</v>
      </c>
      <c r="J111" s="14"/>
      <c r="K111" s="151">
        <v>10</v>
      </c>
    </row>
    <row r="112" spans="1:11" ht="15" customHeight="1" x14ac:dyDescent="0.2">
      <c r="A112" s="147">
        <v>43663</v>
      </c>
      <c r="B112" s="147">
        <v>43663</v>
      </c>
      <c r="C112" s="14">
        <v>1588</v>
      </c>
      <c r="D112" s="148"/>
      <c r="E112" s="14" t="s">
        <v>265</v>
      </c>
      <c r="F112" s="14" t="s">
        <v>14</v>
      </c>
      <c r="G112" s="149"/>
      <c r="H112" s="150">
        <v>40.17</v>
      </c>
      <c r="I112" s="150">
        <f t="shared" si="3"/>
        <v>401.70000000000005</v>
      </c>
      <c r="J112" s="14"/>
      <c r="K112" s="151">
        <v>10</v>
      </c>
    </row>
    <row r="113" spans="1:11" s="197" customFormat="1" ht="15" customHeight="1" x14ac:dyDescent="0.2">
      <c r="A113" s="187">
        <v>43622</v>
      </c>
      <c r="B113" s="187">
        <v>43622</v>
      </c>
      <c r="C113" s="76">
        <v>1589</v>
      </c>
      <c r="D113" s="188"/>
      <c r="E113" s="76" t="s">
        <v>266</v>
      </c>
      <c r="F113" s="76" t="s">
        <v>14</v>
      </c>
      <c r="G113" s="196"/>
      <c r="H113" s="190">
        <v>2247.9</v>
      </c>
      <c r="I113" s="190">
        <f t="shared" si="3"/>
        <v>29222.7</v>
      </c>
      <c r="J113" s="76"/>
      <c r="K113" s="192">
        <v>13</v>
      </c>
    </row>
    <row r="114" spans="1:11" ht="15" customHeight="1" x14ac:dyDescent="0.2">
      <c r="A114" s="147">
        <v>43663</v>
      </c>
      <c r="B114" s="147">
        <v>43663</v>
      </c>
      <c r="C114" s="14">
        <v>1590</v>
      </c>
      <c r="D114" s="148"/>
      <c r="E114" s="14" t="s">
        <v>327</v>
      </c>
      <c r="F114" s="14" t="s">
        <v>14</v>
      </c>
      <c r="G114" s="149"/>
      <c r="H114" s="150">
        <v>31.84</v>
      </c>
      <c r="I114" s="150">
        <f t="shared" si="3"/>
        <v>159.19999999999999</v>
      </c>
      <c r="J114" s="14"/>
      <c r="K114" s="151">
        <v>5</v>
      </c>
    </row>
    <row r="115" spans="1:11" s="197" customFormat="1" ht="15" customHeight="1" x14ac:dyDescent="0.2">
      <c r="A115" s="187">
        <v>43622</v>
      </c>
      <c r="B115" s="187">
        <v>43622</v>
      </c>
      <c r="C115" s="76">
        <v>1591</v>
      </c>
      <c r="D115" s="188"/>
      <c r="E115" s="76" t="s">
        <v>267</v>
      </c>
      <c r="F115" s="76" t="s">
        <v>14</v>
      </c>
      <c r="G115" s="196"/>
      <c r="H115" s="190">
        <v>1331.48</v>
      </c>
      <c r="I115" s="190">
        <f t="shared" si="3"/>
        <v>10651.84</v>
      </c>
      <c r="J115" s="76"/>
      <c r="K115" s="192">
        <v>8</v>
      </c>
    </row>
    <row r="116" spans="1:11" ht="15" customHeight="1" x14ac:dyDescent="0.2">
      <c r="A116" s="147">
        <v>43622</v>
      </c>
      <c r="B116" s="147">
        <v>43622</v>
      </c>
      <c r="C116" s="14">
        <v>1592</v>
      </c>
      <c r="D116" s="148">
        <v>2773</v>
      </c>
      <c r="E116" s="14" t="s">
        <v>159</v>
      </c>
      <c r="F116" s="14" t="s">
        <v>14</v>
      </c>
      <c r="G116" s="149"/>
      <c r="H116" s="150">
        <v>875.56</v>
      </c>
      <c r="I116" s="150">
        <f t="shared" si="3"/>
        <v>2626.68</v>
      </c>
      <c r="J116" s="14"/>
      <c r="K116" s="151">
        <v>3</v>
      </c>
    </row>
    <row r="117" spans="1:11" s="197" customFormat="1" ht="15" customHeight="1" x14ac:dyDescent="0.2">
      <c r="A117" s="187">
        <v>43567</v>
      </c>
      <c r="B117" s="187">
        <v>43567</v>
      </c>
      <c r="C117" s="76">
        <v>1593</v>
      </c>
      <c r="D117" s="188" t="s">
        <v>222</v>
      </c>
      <c r="E117" s="76" t="s">
        <v>27</v>
      </c>
      <c r="F117" s="76" t="s">
        <v>14</v>
      </c>
      <c r="G117" s="196"/>
      <c r="H117" s="190">
        <v>23.13</v>
      </c>
      <c r="I117" s="190">
        <f t="shared" si="3"/>
        <v>6939</v>
      </c>
      <c r="J117" s="76"/>
      <c r="K117" s="192">
        <v>300</v>
      </c>
    </row>
    <row r="118" spans="1:11" s="131" customFormat="1" ht="24.75" customHeight="1" x14ac:dyDescent="0.3">
      <c r="A118" s="1025" t="s">
        <v>51</v>
      </c>
      <c r="B118" s="1025"/>
      <c r="C118" s="1025"/>
      <c r="D118" s="1025"/>
      <c r="E118" s="1025"/>
      <c r="F118" s="1025"/>
      <c r="G118" s="1025"/>
      <c r="H118" s="1025"/>
      <c r="I118" s="1025"/>
      <c r="J118" s="1025"/>
      <c r="K118" s="130"/>
    </row>
    <row r="119" spans="1:11" s="133" customFormat="1" ht="15" customHeight="1" x14ac:dyDescent="0.25">
      <c r="A119" s="1022" t="s">
        <v>54</v>
      </c>
      <c r="B119" s="1022"/>
      <c r="C119" s="1022"/>
      <c r="D119" s="1022"/>
      <c r="E119" s="1022"/>
      <c r="F119" s="1022"/>
      <c r="G119" s="1022"/>
      <c r="H119" s="1022"/>
      <c r="I119" s="1022"/>
      <c r="J119" s="1022"/>
      <c r="K119" s="132"/>
    </row>
    <row r="120" spans="1:11" s="135" customFormat="1" x14ac:dyDescent="0.2">
      <c r="A120" s="1026" t="s">
        <v>361</v>
      </c>
      <c r="B120" s="1026"/>
      <c r="C120" s="1026"/>
      <c r="D120" s="1026"/>
      <c r="E120" s="1026"/>
      <c r="F120" s="1026"/>
      <c r="G120" s="1026"/>
      <c r="H120" s="1026"/>
      <c r="I120" s="1026"/>
      <c r="J120" s="1026"/>
      <c r="K120" s="134"/>
    </row>
    <row r="121" spans="1:11" ht="15" customHeight="1" x14ac:dyDescent="0.2">
      <c r="A121" s="142" t="s">
        <v>1</v>
      </c>
      <c r="B121" s="142" t="s">
        <v>1</v>
      </c>
      <c r="C121" s="142" t="s">
        <v>344</v>
      </c>
      <c r="D121" s="143"/>
      <c r="E121" s="142"/>
      <c r="F121" s="142" t="s">
        <v>4</v>
      </c>
      <c r="G121" s="144" t="s">
        <v>204</v>
      </c>
      <c r="H121" s="145" t="s">
        <v>6</v>
      </c>
      <c r="I121" s="145"/>
      <c r="J121" s="146"/>
      <c r="K121" s="142"/>
    </row>
    <row r="122" spans="1:11" ht="15" customHeight="1" x14ac:dyDescent="0.2">
      <c r="A122" s="142" t="s">
        <v>342</v>
      </c>
      <c r="B122" s="142" t="s">
        <v>343</v>
      </c>
      <c r="C122" s="142" t="s">
        <v>345</v>
      </c>
      <c r="D122" s="143" t="s">
        <v>171</v>
      </c>
      <c r="E122" s="142" t="s">
        <v>0</v>
      </c>
      <c r="F122" s="142" t="s">
        <v>5</v>
      </c>
      <c r="G122" s="144" t="s">
        <v>3</v>
      </c>
      <c r="H122" s="145" t="s">
        <v>7</v>
      </c>
      <c r="I122" s="145" t="s">
        <v>8</v>
      </c>
      <c r="J122" s="146"/>
      <c r="K122" s="142" t="s">
        <v>346</v>
      </c>
    </row>
    <row r="123" spans="1:11" ht="15" customHeight="1" x14ac:dyDescent="0.2">
      <c r="A123" s="147"/>
      <c r="B123" s="147"/>
      <c r="C123" s="14"/>
      <c r="D123" s="148"/>
      <c r="E123" s="14"/>
      <c r="F123" s="14"/>
      <c r="G123" s="149"/>
      <c r="H123" s="150"/>
      <c r="I123" s="150"/>
      <c r="J123" s="14"/>
      <c r="K123" s="151"/>
    </row>
    <row r="124" spans="1:11" s="197" customFormat="1" ht="15" customHeight="1" x14ac:dyDescent="0.2">
      <c r="A124" s="187">
        <v>43567</v>
      </c>
      <c r="B124" s="187">
        <v>43567</v>
      </c>
      <c r="C124" s="76">
        <v>1594</v>
      </c>
      <c r="D124" s="188">
        <v>1439</v>
      </c>
      <c r="E124" s="76" t="s">
        <v>26</v>
      </c>
      <c r="F124" s="76" t="s">
        <v>14</v>
      </c>
      <c r="G124" s="196"/>
      <c r="H124" s="190">
        <v>23</v>
      </c>
      <c r="I124" s="190">
        <f t="shared" si="3"/>
        <v>598</v>
      </c>
      <c r="J124" s="76"/>
      <c r="K124" s="192">
        <v>26</v>
      </c>
    </row>
    <row r="125" spans="1:11" s="197" customFormat="1" ht="15" customHeight="1" x14ac:dyDescent="0.2">
      <c r="A125" s="187">
        <v>43567</v>
      </c>
      <c r="B125" s="187">
        <v>43567</v>
      </c>
      <c r="C125" s="76">
        <v>1595</v>
      </c>
      <c r="D125" s="188">
        <v>2548</v>
      </c>
      <c r="E125" s="76" t="s">
        <v>85</v>
      </c>
      <c r="F125" s="76" t="s">
        <v>14</v>
      </c>
      <c r="G125" s="196"/>
      <c r="H125" s="190">
        <v>16.52</v>
      </c>
      <c r="I125" s="190">
        <f t="shared" si="3"/>
        <v>1420.72</v>
      </c>
      <c r="J125" s="76"/>
      <c r="K125" s="192">
        <v>86</v>
      </c>
    </row>
    <row r="126" spans="1:11" s="197" customFormat="1" ht="15" customHeight="1" x14ac:dyDescent="0.2">
      <c r="A126" s="187">
        <v>43567</v>
      </c>
      <c r="B126" s="187">
        <v>43567</v>
      </c>
      <c r="C126" s="76">
        <v>1596</v>
      </c>
      <c r="D126" s="188" t="s">
        <v>218</v>
      </c>
      <c r="E126" s="76" t="s">
        <v>87</v>
      </c>
      <c r="F126" s="76" t="s">
        <v>14</v>
      </c>
      <c r="G126" s="196"/>
      <c r="H126" s="190">
        <v>16.52</v>
      </c>
      <c r="I126" s="190">
        <f t="shared" si="3"/>
        <v>429.52</v>
      </c>
      <c r="J126" s="76"/>
      <c r="K126" s="192">
        <v>26</v>
      </c>
    </row>
    <row r="127" spans="1:11" s="197" customFormat="1" ht="15" customHeight="1" x14ac:dyDescent="0.2">
      <c r="A127" s="187">
        <v>43567</v>
      </c>
      <c r="B127" s="187">
        <v>43567</v>
      </c>
      <c r="C127" s="76">
        <v>1597</v>
      </c>
      <c r="D127" s="188">
        <v>2549</v>
      </c>
      <c r="E127" s="76" t="s">
        <v>86</v>
      </c>
      <c r="F127" s="76" t="s">
        <v>14</v>
      </c>
      <c r="G127" s="196"/>
      <c r="H127" s="190">
        <v>16.52</v>
      </c>
      <c r="I127" s="190">
        <f t="shared" si="3"/>
        <v>1552.8799999999999</v>
      </c>
      <c r="J127" s="76"/>
      <c r="K127" s="192">
        <v>94</v>
      </c>
    </row>
    <row r="128" spans="1:11" s="197" customFormat="1" ht="15" customHeight="1" x14ac:dyDescent="0.2">
      <c r="A128" s="187">
        <v>43567</v>
      </c>
      <c r="B128" s="187">
        <v>43567</v>
      </c>
      <c r="C128" s="76">
        <v>1598</v>
      </c>
      <c r="D128" s="188">
        <v>2702</v>
      </c>
      <c r="E128" s="76" t="s">
        <v>58</v>
      </c>
      <c r="F128" s="76" t="s">
        <v>10</v>
      </c>
      <c r="G128" s="196"/>
      <c r="H128" s="190">
        <v>35.159999999999997</v>
      </c>
      <c r="I128" s="190">
        <f t="shared" si="3"/>
        <v>4992.7199999999993</v>
      </c>
      <c r="J128" s="76"/>
      <c r="K128" s="192">
        <v>142</v>
      </c>
    </row>
    <row r="129" spans="1:11" s="197" customFormat="1" ht="15" customHeight="1" x14ac:dyDescent="0.2">
      <c r="A129" s="187">
        <v>43567</v>
      </c>
      <c r="B129" s="187">
        <v>43567</v>
      </c>
      <c r="C129" s="76">
        <v>1599</v>
      </c>
      <c r="D129" s="188">
        <v>1953</v>
      </c>
      <c r="E129" s="76" t="s">
        <v>57</v>
      </c>
      <c r="F129" s="76" t="s">
        <v>10</v>
      </c>
      <c r="G129" s="196"/>
      <c r="H129" s="190">
        <v>24.4</v>
      </c>
      <c r="I129" s="190">
        <f t="shared" si="3"/>
        <v>4489.5999999999995</v>
      </c>
      <c r="J129" s="76"/>
      <c r="K129" s="192">
        <v>184</v>
      </c>
    </row>
    <row r="130" spans="1:11" s="197" customFormat="1" ht="15" customHeight="1" x14ac:dyDescent="0.2">
      <c r="A130" s="187">
        <v>43567</v>
      </c>
      <c r="B130" s="187">
        <v>43567</v>
      </c>
      <c r="C130" s="76">
        <v>1600</v>
      </c>
      <c r="D130" s="188">
        <v>9604</v>
      </c>
      <c r="E130" s="76" t="s">
        <v>89</v>
      </c>
      <c r="F130" s="76" t="s">
        <v>14</v>
      </c>
      <c r="G130" s="196"/>
      <c r="H130" s="190">
        <v>35.4</v>
      </c>
      <c r="I130" s="190">
        <f t="shared" si="3"/>
        <v>3646.2</v>
      </c>
      <c r="J130" s="76"/>
      <c r="K130" s="192">
        <v>103</v>
      </c>
    </row>
    <row r="131" spans="1:11" s="204" customFormat="1" x14ac:dyDescent="0.2">
      <c r="A131" s="198">
        <v>43567</v>
      </c>
      <c r="B131" s="198">
        <v>43567</v>
      </c>
      <c r="C131" s="199">
        <v>1601</v>
      </c>
      <c r="D131" s="200">
        <v>2014</v>
      </c>
      <c r="E131" s="199" t="s">
        <v>50</v>
      </c>
      <c r="F131" s="199" t="s">
        <v>14</v>
      </c>
      <c r="G131" s="201"/>
      <c r="H131" s="202">
        <v>48</v>
      </c>
      <c r="I131" s="202">
        <f t="shared" si="3"/>
        <v>96</v>
      </c>
      <c r="J131" s="199"/>
      <c r="K131" s="203">
        <v>2</v>
      </c>
    </row>
    <row r="132" spans="1:11" s="204" customFormat="1" x14ac:dyDescent="0.2">
      <c r="A132" s="198">
        <v>43567</v>
      </c>
      <c r="B132" s="198">
        <v>43567</v>
      </c>
      <c r="C132" s="199">
        <v>1602</v>
      </c>
      <c r="D132" s="200">
        <v>2846</v>
      </c>
      <c r="E132" s="199" t="s">
        <v>305</v>
      </c>
      <c r="F132" s="199" t="s">
        <v>14</v>
      </c>
      <c r="G132" s="201"/>
      <c r="H132" s="202">
        <v>10.62</v>
      </c>
      <c r="I132" s="202">
        <f t="shared" si="3"/>
        <v>265.5</v>
      </c>
      <c r="J132" s="199"/>
      <c r="K132" s="203">
        <v>25</v>
      </c>
    </row>
    <row r="133" spans="1:11" s="197" customFormat="1" x14ac:dyDescent="0.2">
      <c r="A133" s="187">
        <v>43567</v>
      </c>
      <c r="B133" s="187">
        <v>43567</v>
      </c>
      <c r="C133" s="76">
        <v>1603</v>
      </c>
      <c r="D133" s="188">
        <v>9623</v>
      </c>
      <c r="E133" s="76" t="s">
        <v>125</v>
      </c>
      <c r="F133" s="76" t="s">
        <v>81</v>
      </c>
      <c r="G133" s="196"/>
      <c r="H133" s="190">
        <v>29</v>
      </c>
      <c r="I133" s="190">
        <f t="shared" si="3"/>
        <v>1218</v>
      </c>
      <c r="J133" s="76"/>
      <c r="K133" s="192">
        <v>42</v>
      </c>
    </row>
    <row r="134" spans="1:11" s="197" customFormat="1" x14ac:dyDescent="0.2">
      <c r="A134" s="187">
        <v>43567</v>
      </c>
      <c r="B134" s="187">
        <v>43567</v>
      </c>
      <c r="C134" s="76">
        <v>1604</v>
      </c>
      <c r="D134" s="188">
        <v>9622</v>
      </c>
      <c r="E134" s="76" t="s">
        <v>126</v>
      </c>
      <c r="F134" s="76" t="s">
        <v>81</v>
      </c>
      <c r="G134" s="196"/>
      <c r="H134" s="190">
        <v>33</v>
      </c>
      <c r="I134" s="190">
        <f t="shared" si="3"/>
        <v>396</v>
      </c>
      <c r="J134" s="76"/>
      <c r="K134" s="192">
        <v>12</v>
      </c>
    </row>
    <row r="135" spans="1:11" s="197" customFormat="1" x14ac:dyDescent="0.2">
      <c r="A135" s="187">
        <v>43567</v>
      </c>
      <c r="B135" s="187">
        <v>43567</v>
      </c>
      <c r="C135" s="76">
        <v>1605</v>
      </c>
      <c r="D135" s="188" t="s">
        <v>214</v>
      </c>
      <c r="E135" s="76" t="s">
        <v>181</v>
      </c>
      <c r="F135" s="76" t="s">
        <v>14</v>
      </c>
      <c r="G135" s="196"/>
      <c r="H135" s="190">
        <v>21.24</v>
      </c>
      <c r="I135" s="190">
        <f t="shared" si="3"/>
        <v>361.08</v>
      </c>
      <c r="J135" s="76"/>
      <c r="K135" s="192">
        <v>17</v>
      </c>
    </row>
    <row r="136" spans="1:11" s="197" customFormat="1" x14ac:dyDescent="0.2">
      <c r="A136" s="187">
        <v>43567</v>
      </c>
      <c r="B136" s="187">
        <v>43567</v>
      </c>
      <c r="C136" s="76">
        <v>1606</v>
      </c>
      <c r="D136" s="188">
        <v>2550</v>
      </c>
      <c r="E136" s="76" t="s">
        <v>132</v>
      </c>
      <c r="F136" s="76" t="s">
        <v>81</v>
      </c>
      <c r="G136" s="196"/>
      <c r="H136" s="190">
        <v>92.04</v>
      </c>
      <c r="I136" s="190">
        <f t="shared" si="3"/>
        <v>368.16</v>
      </c>
      <c r="J136" s="76"/>
      <c r="K136" s="192">
        <v>4</v>
      </c>
    </row>
    <row r="137" spans="1:11" s="197" customFormat="1" x14ac:dyDescent="0.2">
      <c r="A137" s="187">
        <v>43567</v>
      </c>
      <c r="B137" s="187">
        <v>43567</v>
      </c>
      <c r="C137" s="76">
        <v>1607</v>
      </c>
      <c r="D137" s="188">
        <v>9609</v>
      </c>
      <c r="E137" s="76" t="s">
        <v>184</v>
      </c>
      <c r="F137" s="76" t="s">
        <v>81</v>
      </c>
      <c r="G137" s="196"/>
      <c r="H137" s="190">
        <v>64.900000000000006</v>
      </c>
      <c r="I137" s="190">
        <f t="shared" si="3"/>
        <v>194.70000000000002</v>
      </c>
      <c r="J137" s="76"/>
      <c r="K137" s="192">
        <v>3</v>
      </c>
    </row>
    <row r="138" spans="1:11" s="197" customFormat="1" x14ac:dyDescent="0.2">
      <c r="A138" s="187">
        <v>43567</v>
      </c>
      <c r="B138" s="187">
        <v>43567</v>
      </c>
      <c r="C138" s="76">
        <v>1608</v>
      </c>
      <c r="D138" s="188">
        <v>6914</v>
      </c>
      <c r="E138" s="76" t="s">
        <v>166</v>
      </c>
      <c r="F138" s="76" t="s">
        <v>14</v>
      </c>
      <c r="G138" s="196"/>
      <c r="H138" s="190">
        <v>23.6</v>
      </c>
      <c r="I138" s="190">
        <f t="shared" si="3"/>
        <v>4342.4000000000005</v>
      </c>
      <c r="J138" s="76"/>
      <c r="K138" s="192">
        <v>184</v>
      </c>
    </row>
    <row r="139" spans="1:11" s="197" customFormat="1" x14ac:dyDescent="0.2">
      <c r="A139" s="187">
        <v>43567</v>
      </c>
      <c r="B139" s="187">
        <v>43567</v>
      </c>
      <c r="C139" s="76">
        <v>1609</v>
      </c>
      <c r="D139" s="188">
        <v>6572</v>
      </c>
      <c r="E139" s="76" t="s">
        <v>124</v>
      </c>
      <c r="F139" s="76" t="s">
        <v>14</v>
      </c>
      <c r="G139" s="196"/>
      <c r="H139" s="190">
        <v>109.4</v>
      </c>
      <c r="I139" s="190">
        <f t="shared" si="3"/>
        <v>1094</v>
      </c>
      <c r="J139" s="76"/>
      <c r="K139" s="192">
        <v>10</v>
      </c>
    </row>
    <row r="140" spans="1:11" s="197" customFormat="1" x14ac:dyDescent="0.2">
      <c r="A140" s="187">
        <v>43567</v>
      </c>
      <c r="B140" s="187">
        <v>43567</v>
      </c>
      <c r="C140" s="76">
        <v>1610</v>
      </c>
      <c r="D140" s="188">
        <v>3770</v>
      </c>
      <c r="E140" s="76" t="s">
        <v>30</v>
      </c>
      <c r="F140" s="76" t="s">
        <v>10</v>
      </c>
      <c r="G140" s="196"/>
      <c r="H140" s="190">
        <v>105.02</v>
      </c>
      <c r="I140" s="190">
        <f t="shared" si="3"/>
        <v>1365.26</v>
      </c>
      <c r="J140" s="76"/>
      <c r="K140" s="192">
        <v>13</v>
      </c>
    </row>
    <row r="141" spans="1:11" s="204" customFormat="1" x14ac:dyDescent="0.2">
      <c r="A141" s="198">
        <v>43567</v>
      </c>
      <c r="B141" s="198">
        <v>43567</v>
      </c>
      <c r="C141" s="199">
        <v>1611</v>
      </c>
      <c r="D141" s="200">
        <v>9606</v>
      </c>
      <c r="E141" s="199" t="s">
        <v>90</v>
      </c>
      <c r="F141" s="199" t="s">
        <v>14</v>
      </c>
      <c r="G141" s="201"/>
      <c r="H141" s="202">
        <v>2.2599999999999998</v>
      </c>
      <c r="I141" s="202">
        <f t="shared" si="3"/>
        <v>27.119999999999997</v>
      </c>
      <c r="J141" s="199"/>
      <c r="K141" s="203">
        <v>12</v>
      </c>
    </row>
    <row r="142" spans="1:11" s="81" customFormat="1" x14ac:dyDescent="0.2">
      <c r="A142" s="80">
        <v>43567</v>
      </c>
      <c r="B142" s="80">
        <v>43567</v>
      </c>
      <c r="C142" s="55">
        <v>1612</v>
      </c>
      <c r="D142" s="96">
        <v>9620</v>
      </c>
      <c r="E142" s="55" t="s">
        <v>91</v>
      </c>
      <c r="F142" s="55" t="s">
        <v>14</v>
      </c>
      <c r="G142" s="92"/>
      <c r="H142" s="93">
        <v>19.11</v>
      </c>
      <c r="I142" s="93">
        <f t="shared" si="3"/>
        <v>477.75</v>
      </c>
      <c r="J142" s="55"/>
      <c r="K142" s="110">
        <v>25</v>
      </c>
    </row>
    <row r="143" spans="1:11" s="81" customFormat="1" x14ac:dyDescent="0.2">
      <c r="A143" s="80">
        <v>43567</v>
      </c>
      <c r="B143" s="80">
        <v>43567</v>
      </c>
      <c r="C143" s="55">
        <v>1613</v>
      </c>
      <c r="D143" s="96">
        <v>4420</v>
      </c>
      <c r="E143" s="55" t="s">
        <v>183</v>
      </c>
      <c r="F143" s="55" t="s">
        <v>14</v>
      </c>
      <c r="G143" s="92"/>
      <c r="H143" s="93">
        <v>767</v>
      </c>
      <c r="I143" s="93">
        <f t="shared" si="3"/>
        <v>1534</v>
      </c>
      <c r="J143" s="55"/>
      <c r="K143" s="110">
        <v>2</v>
      </c>
    </row>
    <row r="144" spans="1:11" s="81" customFormat="1" x14ac:dyDescent="0.2">
      <c r="A144" s="80">
        <v>43567</v>
      </c>
      <c r="B144" s="80">
        <v>43567</v>
      </c>
      <c r="C144" s="55">
        <v>1614</v>
      </c>
      <c r="D144" s="96">
        <v>3767</v>
      </c>
      <c r="E144" s="55" t="s">
        <v>129</v>
      </c>
      <c r="F144" s="55" t="s">
        <v>14</v>
      </c>
      <c r="G144" s="92"/>
      <c r="H144" s="93">
        <v>5.08</v>
      </c>
      <c r="I144" s="93">
        <f t="shared" si="3"/>
        <v>731.52</v>
      </c>
      <c r="J144" s="55"/>
      <c r="K144" s="110">
        <v>144</v>
      </c>
    </row>
    <row r="145" spans="1:11" s="81" customFormat="1" x14ac:dyDescent="0.2">
      <c r="A145" s="80">
        <v>43567</v>
      </c>
      <c r="B145" s="80">
        <v>43567</v>
      </c>
      <c r="C145" s="55">
        <v>1615</v>
      </c>
      <c r="D145" s="96">
        <v>1610</v>
      </c>
      <c r="E145" s="55" t="s">
        <v>131</v>
      </c>
      <c r="F145" s="55" t="s">
        <v>14</v>
      </c>
      <c r="G145" s="92"/>
      <c r="H145" s="93">
        <v>3.98</v>
      </c>
      <c r="I145" s="93">
        <f t="shared" si="3"/>
        <v>1918.36</v>
      </c>
      <c r="J145" s="55"/>
      <c r="K145" s="110">
        <v>482</v>
      </c>
    </row>
    <row r="146" spans="1:11" s="204" customFormat="1" x14ac:dyDescent="0.2">
      <c r="A146" s="198">
        <v>43567</v>
      </c>
      <c r="B146" s="198">
        <v>43567</v>
      </c>
      <c r="C146" s="199">
        <v>1616</v>
      </c>
      <c r="D146" s="200">
        <v>1334</v>
      </c>
      <c r="E146" s="199" t="s">
        <v>31</v>
      </c>
      <c r="F146" s="199" t="s">
        <v>14</v>
      </c>
      <c r="G146" s="201"/>
      <c r="H146" s="202">
        <v>3.33</v>
      </c>
      <c r="I146" s="202">
        <f t="shared" si="3"/>
        <v>1038.96</v>
      </c>
      <c r="J146" s="199"/>
      <c r="K146" s="203">
        <v>312</v>
      </c>
    </row>
    <row r="147" spans="1:11" s="197" customFormat="1" x14ac:dyDescent="0.2">
      <c r="A147" s="187">
        <v>43567</v>
      </c>
      <c r="B147" s="187">
        <v>43567</v>
      </c>
      <c r="C147" s="76">
        <v>1617</v>
      </c>
      <c r="D147" s="188">
        <v>3768</v>
      </c>
      <c r="E147" s="76" t="s">
        <v>134</v>
      </c>
      <c r="F147" s="76" t="s">
        <v>14</v>
      </c>
      <c r="G147" s="196"/>
      <c r="H147" s="190">
        <v>5.08</v>
      </c>
      <c r="I147" s="190">
        <f t="shared" si="3"/>
        <v>121.92</v>
      </c>
      <c r="J147" s="76"/>
      <c r="K147" s="192">
        <v>24</v>
      </c>
    </row>
    <row r="148" spans="1:11" s="197" customFormat="1" x14ac:dyDescent="0.2">
      <c r="A148" s="187">
        <v>43567</v>
      </c>
      <c r="B148" s="187">
        <v>43567</v>
      </c>
      <c r="C148" s="76">
        <v>1618</v>
      </c>
      <c r="D148" s="188">
        <v>9605</v>
      </c>
      <c r="E148" s="76" t="s">
        <v>88</v>
      </c>
      <c r="F148" s="76" t="s">
        <v>14</v>
      </c>
      <c r="G148" s="196"/>
      <c r="H148" s="190">
        <v>106.11</v>
      </c>
      <c r="I148" s="190">
        <f t="shared" ref="I148:I174" si="4">K148*H148</f>
        <v>1909.98</v>
      </c>
      <c r="J148" s="76"/>
      <c r="K148" s="192">
        <v>18</v>
      </c>
    </row>
    <row r="149" spans="1:11" s="204" customFormat="1" x14ac:dyDescent="0.2">
      <c r="A149" s="198">
        <v>43622</v>
      </c>
      <c r="B149" s="198">
        <v>43622</v>
      </c>
      <c r="C149" s="199">
        <v>1619</v>
      </c>
      <c r="D149" s="200">
        <v>4316</v>
      </c>
      <c r="E149" s="199" t="s">
        <v>141</v>
      </c>
      <c r="F149" s="199" t="s">
        <v>14</v>
      </c>
      <c r="G149" s="201"/>
      <c r="H149" s="202">
        <v>1622.5</v>
      </c>
      <c r="I149" s="202">
        <f t="shared" si="4"/>
        <v>4867.5</v>
      </c>
      <c r="J149" s="199"/>
      <c r="K149" s="203">
        <v>3</v>
      </c>
    </row>
    <row r="150" spans="1:11" s="197" customFormat="1" x14ac:dyDescent="0.2">
      <c r="A150" s="187">
        <v>43622</v>
      </c>
      <c r="B150" s="187">
        <v>43622</v>
      </c>
      <c r="C150" s="76">
        <v>1621</v>
      </c>
      <c r="D150" s="188">
        <v>1608</v>
      </c>
      <c r="E150" s="76" t="s">
        <v>135</v>
      </c>
      <c r="F150" s="76" t="s">
        <v>14</v>
      </c>
      <c r="G150" s="196"/>
      <c r="H150" s="190">
        <v>2088.6</v>
      </c>
      <c r="I150" s="190">
        <f t="shared" si="4"/>
        <v>16708.8</v>
      </c>
      <c r="J150" s="76"/>
      <c r="K150" s="192">
        <v>8</v>
      </c>
    </row>
    <row r="151" spans="1:11" s="204" customFormat="1" x14ac:dyDescent="0.2">
      <c r="A151" s="198">
        <v>43663</v>
      </c>
      <c r="B151" s="198">
        <v>43663</v>
      </c>
      <c r="C151" s="199">
        <v>1622</v>
      </c>
      <c r="D151" s="200"/>
      <c r="E151" s="199" t="s">
        <v>269</v>
      </c>
      <c r="F151" s="199" t="s">
        <v>14</v>
      </c>
      <c r="G151" s="201"/>
      <c r="H151" s="202">
        <v>28.81</v>
      </c>
      <c r="I151" s="202">
        <f t="shared" si="4"/>
        <v>230.48</v>
      </c>
      <c r="J151" s="199"/>
      <c r="K151" s="203">
        <v>8</v>
      </c>
    </row>
    <row r="152" spans="1:11" s="204" customFormat="1" x14ac:dyDescent="0.2">
      <c r="A152" s="198">
        <v>43622</v>
      </c>
      <c r="B152" s="198">
        <v>43622</v>
      </c>
      <c r="C152" s="199">
        <v>1623</v>
      </c>
      <c r="D152" s="200"/>
      <c r="E152" s="199" t="s">
        <v>267</v>
      </c>
      <c r="F152" s="199" t="s">
        <v>14</v>
      </c>
      <c r="G152" s="201"/>
      <c r="H152" s="202">
        <v>1331.48</v>
      </c>
      <c r="I152" s="202">
        <f t="shared" si="4"/>
        <v>1331.48</v>
      </c>
      <c r="J152" s="199"/>
      <c r="K152" s="203">
        <v>1</v>
      </c>
    </row>
    <row r="153" spans="1:11" s="204" customFormat="1" x14ac:dyDescent="0.2">
      <c r="A153" s="198">
        <v>43663</v>
      </c>
      <c r="B153" s="198">
        <v>43663</v>
      </c>
      <c r="C153" s="199">
        <v>1624</v>
      </c>
      <c r="D153" s="200"/>
      <c r="E153" s="199" t="s">
        <v>270</v>
      </c>
      <c r="F153" s="199" t="s">
        <v>14</v>
      </c>
      <c r="G153" s="201"/>
      <c r="H153" s="202">
        <v>0.62</v>
      </c>
      <c r="I153" s="202">
        <f t="shared" si="4"/>
        <v>62</v>
      </c>
      <c r="J153" s="199"/>
      <c r="K153" s="203">
        <v>100</v>
      </c>
    </row>
    <row r="154" spans="1:11" x14ac:dyDescent="0.2">
      <c r="A154" s="147">
        <v>43622</v>
      </c>
      <c r="B154" s="147">
        <v>43622</v>
      </c>
      <c r="C154" s="14">
        <v>1625</v>
      </c>
      <c r="D154" s="148"/>
      <c r="E154" s="14" t="s">
        <v>271</v>
      </c>
      <c r="F154" s="14" t="s">
        <v>14</v>
      </c>
      <c r="G154" s="149"/>
      <c r="H154" s="150">
        <v>1427.8</v>
      </c>
      <c r="I154" s="150">
        <f t="shared" si="4"/>
        <v>1427.8</v>
      </c>
      <c r="J154" s="14"/>
      <c r="K154" s="151">
        <v>1</v>
      </c>
    </row>
    <row r="155" spans="1:11" s="204" customFormat="1" x14ac:dyDescent="0.2">
      <c r="A155" s="198">
        <v>43796</v>
      </c>
      <c r="B155" s="198">
        <v>43796</v>
      </c>
      <c r="C155" s="199">
        <v>1626</v>
      </c>
      <c r="D155" s="200"/>
      <c r="E155" s="199" t="s">
        <v>272</v>
      </c>
      <c r="F155" s="199" t="s">
        <v>45</v>
      </c>
      <c r="G155" s="201"/>
      <c r="H155" s="202">
        <v>2525.1999999999998</v>
      </c>
      <c r="I155" s="202">
        <f t="shared" si="4"/>
        <v>252519.99999999997</v>
      </c>
      <c r="J155" s="206"/>
      <c r="K155" s="203">
        <v>100</v>
      </c>
    </row>
    <row r="156" spans="1:11" s="204" customFormat="1" x14ac:dyDescent="0.2">
      <c r="A156" s="198">
        <v>43663</v>
      </c>
      <c r="B156" s="198">
        <v>43663</v>
      </c>
      <c r="C156" s="199">
        <v>1627</v>
      </c>
      <c r="D156" s="200"/>
      <c r="E156" s="199" t="s">
        <v>273</v>
      </c>
      <c r="F156" s="199" t="s">
        <v>14</v>
      </c>
      <c r="G156" s="201"/>
      <c r="H156" s="202">
        <v>1.04</v>
      </c>
      <c r="I156" s="202">
        <f t="shared" si="4"/>
        <v>104</v>
      </c>
      <c r="J156" s="206"/>
      <c r="K156" s="203">
        <v>100</v>
      </c>
    </row>
    <row r="157" spans="1:11" x14ac:dyDescent="0.2">
      <c r="A157" s="147">
        <v>43567</v>
      </c>
      <c r="B157" s="147">
        <v>43567</v>
      </c>
      <c r="C157" s="14">
        <v>1628</v>
      </c>
      <c r="D157" s="148">
        <v>2403</v>
      </c>
      <c r="E157" s="14" t="s">
        <v>47</v>
      </c>
      <c r="F157" s="14" t="s">
        <v>14</v>
      </c>
      <c r="G157" s="149"/>
      <c r="H157" s="150">
        <v>16.52</v>
      </c>
      <c r="I157" s="150">
        <f t="shared" si="4"/>
        <v>2114.56</v>
      </c>
      <c r="J157" s="153"/>
      <c r="K157" s="151">
        <v>128</v>
      </c>
    </row>
    <row r="158" spans="1:11" x14ac:dyDescent="0.2">
      <c r="A158" s="147">
        <v>43622</v>
      </c>
      <c r="B158" s="147">
        <v>43622</v>
      </c>
      <c r="C158" s="14">
        <v>1629</v>
      </c>
      <c r="D158" s="148"/>
      <c r="E158" s="14" t="s">
        <v>334</v>
      </c>
      <c r="F158" s="14" t="s">
        <v>14</v>
      </c>
      <c r="G158" s="14"/>
      <c r="H158" s="150">
        <v>722.75</v>
      </c>
      <c r="I158" s="150">
        <f t="shared" si="4"/>
        <v>1445.5</v>
      </c>
      <c r="J158" s="153"/>
      <c r="K158" s="151">
        <v>2</v>
      </c>
    </row>
    <row r="159" spans="1:11" s="204" customFormat="1" x14ac:dyDescent="0.2">
      <c r="A159" s="198">
        <v>43663</v>
      </c>
      <c r="B159" s="198">
        <v>43663</v>
      </c>
      <c r="C159" s="199">
        <v>1630</v>
      </c>
      <c r="D159" s="200"/>
      <c r="E159" s="199" t="s">
        <v>274</v>
      </c>
      <c r="F159" s="199" t="s">
        <v>14</v>
      </c>
      <c r="G159" s="199"/>
      <c r="H159" s="202">
        <v>57.77</v>
      </c>
      <c r="I159" s="202">
        <f t="shared" si="4"/>
        <v>346.62</v>
      </c>
      <c r="J159" s="206"/>
      <c r="K159" s="203">
        <v>6</v>
      </c>
    </row>
    <row r="160" spans="1:11" s="204" customFormat="1" x14ac:dyDescent="0.2">
      <c r="A160" s="198">
        <v>43663</v>
      </c>
      <c r="B160" s="198">
        <v>43663</v>
      </c>
      <c r="C160" s="199">
        <v>1631</v>
      </c>
      <c r="D160" s="200"/>
      <c r="E160" s="199" t="s">
        <v>265</v>
      </c>
      <c r="F160" s="199" t="s">
        <v>14</v>
      </c>
      <c r="G160" s="199"/>
      <c r="H160" s="202">
        <v>86.36</v>
      </c>
      <c r="I160" s="202">
        <f t="shared" si="4"/>
        <v>690.88</v>
      </c>
      <c r="J160" s="206"/>
      <c r="K160" s="203">
        <v>8</v>
      </c>
    </row>
    <row r="161" spans="1:11" x14ac:dyDescent="0.2">
      <c r="A161" s="152">
        <v>2018</v>
      </c>
      <c r="B161" s="152">
        <v>2018</v>
      </c>
      <c r="C161" s="14">
        <v>1632</v>
      </c>
      <c r="D161" s="148"/>
      <c r="E161" s="14" t="s">
        <v>275</v>
      </c>
      <c r="F161" s="14" t="s">
        <v>14</v>
      </c>
      <c r="G161" s="14"/>
      <c r="H161" s="150">
        <v>716.85</v>
      </c>
      <c r="I161" s="150">
        <f t="shared" si="4"/>
        <v>4301.1000000000004</v>
      </c>
      <c r="J161" s="153"/>
      <c r="K161" s="151">
        <v>6</v>
      </c>
    </row>
    <row r="162" spans="1:11" s="197" customFormat="1" x14ac:dyDescent="0.2">
      <c r="A162" s="187">
        <v>43567</v>
      </c>
      <c r="B162" s="187">
        <v>43567</v>
      </c>
      <c r="C162" s="76">
        <v>1633</v>
      </c>
      <c r="D162" s="188">
        <v>3823</v>
      </c>
      <c r="E162" s="76" t="s">
        <v>136</v>
      </c>
      <c r="F162" s="76" t="s">
        <v>14</v>
      </c>
      <c r="G162" s="76"/>
      <c r="H162" s="190">
        <v>12.98</v>
      </c>
      <c r="I162" s="190">
        <f t="shared" si="4"/>
        <v>2310.44</v>
      </c>
      <c r="J162" s="195"/>
      <c r="K162" s="192">
        <v>178</v>
      </c>
    </row>
    <row r="163" spans="1:11" s="204" customFormat="1" x14ac:dyDescent="0.2">
      <c r="A163" s="198">
        <v>43755</v>
      </c>
      <c r="B163" s="198">
        <v>43755</v>
      </c>
      <c r="C163" s="199">
        <v>1634</v>
      </c>
      <c r="D163" s="200" t="s">
        <v>220</v>
      </c>
      <c r="E163" s="199" t="s">
        <v>106</v>
      </c>
      <c r="F163" s="199" t="s">
        <v>14</v>
      </c>
      <c r="G163" s="199"/>
      <c r="H163" s="202">
        <v>716.63</v>
      </c>
      <c r="I163" s="202">
        <f t="shared" si="4"/>
        <v>72379.63</v>
      </c>
      <c r="J163" s="206"/>
      <c r="K163" s="203">
        <v>101</v>
      </c>
    </row>
    <row r="164" spans="1:11" x14ac:dyDescent="0.2">
      <c r="A164" s="147">
        <v>43567</v>
      </c>
      <c r="B164" s="147">
        <v>43567</v>
      </c>
      <c r="C164" s="14">
        <v>1635</v>
      </c>
      <c r="D164" s="148">
        <v>9619</v>
      </c>
      <c r="E164" s="14" t="s">
        <v>137</v>
      </c>
      <c r="F164" s="14" t="s">
        <v>14</v>
      </c>
      <c r="G164" s="14"/>
      <c r="H164" s="150">
        <v>3</v>
      </c>
      <c r="I164" s="150">
        <f t="shared" si="4"/>
        <v>1200</v>
      </c>
      <c r="J164" s="153"/>
      <c r="K164" s="151">
        <v>400</v>
      </c>
    </row>
    <row r="165" spans="1:11" x14ac:dyDescent="0.2">
      <c r="A165" s="147">
        <v>43663</v>
      </c>
      <c r="B165" s="147">
        <v>43663</v>
      </c>
      <c r="C165" s="14">
        <v>1636</v>
      </c>
      <c r="D165" s="148"/>
      <c r="E165" s="14" t="s">
        <v>276</v>
      </c>
      <c r="F165" s="14" t="s">
        <v>14</v>
      </c>
      <c r="G165" s="14"/>
      <c r="H165" s="150">
        <v>95.49</v>
      </c>
      <c r="I165" s="150">
        <f t="shared" si="4"/>
        <v>1050.3899999999999</v>
      </c>
      <c r="J165" s="153"/>
      <c r="K165" s="151">
        <v>11</v>
      </c>
    </row>
    <row r="166" spans="1:11" x14ac:dyDescent="0.2">
      <c r="A166" s="147">
        <v>43663</v>
      </c>
      <c r="B166" s="147">
        <v>43663</v>
      </c>
      <c r="C166" s="14">
        <v>1637</v>
      </c>
      <c r="D166" s="148"/>
      <c r="E166" s="14" t="s">
        <v>277</v>
      </c>
      <c r="F166" s="14" t="s">
        <v>14</v>
      </c>
      <c r="G166" s="14"/>
      <c r="H166" s="150">
        <v>508.91</v>
      </c>
      <c r="I166" s="150">
        <f t="shared" si="4"/>
        <v>1017.82</v>
      </c>
      <c r="J166" s="153"/>
      <c r="K166" s="151">
        <v>2</v>
      </c>
    </row>
    <row r="167" spans="1:11" x14ac:dyDescent="0.2">
      <c r="A167" s="147">
        <v>43663</v>
      </c>
      <c r="B167" s="147">
        <v>43663</v>
      </c>
      <c r="C167" s="14">
        <v>1638</v>
      </c>
      <c r="D167" s="148"/>
      <c r="E167" s="14" t="s">
        <v>278</v>
      </c>
      <c r="F167" s="14" t="s">
        <v>14</v>
      </c>
      <c r="G167" s="14"/>
      <c r="H167" s="150">
        <v>175.87</v>
      </c>
      <c r="I167" s="150">
        <f t="shared" si="4"/>
        <v>703.48</v>
      </c>
      <c r="J167" s="153"/>
      <c r="K167" s="151">
        <v>4</v>
      </c>
    </row>
    <row r="168" spans="1:11" s="197" customFormat="1" x14ac:dyDescent="0.2">
      <c r="A168" s="194">
        <v>2018</v>
      </c>
      <c r="B168" s="194">
        <v>2018</v>
      </c>
      <c r="C168" s="76">
        <v>1639</v>
      </c>
      <c r="D168" s="188">
        <v>5194</v>
      </c>
      <c r="E168" s="76" t="s">
        <v>66</v>
      </c>
      <c r="F168" s="76" t="s">
        <v>10</v>
      </c>
      <c r="G168" s="76"/>
      <c r="H168" s="190">
        <v>2714</v>
      </c>
      <c r="I168" s="190">
        <f t="shared" si="4"/>
        <v>29854</v>
      </c>
      <c r="J168" s="195"/>
      <c r="K168" s="192">
        <v>11</v>
      </c>
    </row>
    <row r="169" spans="1:11" s="204" customFormat="1" x14ac:dyDescent="0.2">
      <c r="A169" s="198">
        <v>43755</v>
      </c>
      <c r="B169" s="198">
        <v>43755</v>
      </c>
      <c r="C169" s="199">
        <v>1640</v>
      </c>
      <c r="D169" s="200" t="s">
        <v>219</v>
      </c>
      <c r="E169" s="199" t="s">
        <v>279</v>
      </c>
      <c r="F169" s="199" t="s">
        <v>14</v>
      </c>
      <c r="G169" s="199"/>
      <c r="H169" s="202">
        <v>716.63</v>
      </c>
      <c r="I169" s="202">
        <f t="shared" si="4"/>
        <v>613435.28</v>
      </c>
      <c r="J169" s="206"/>
      <c r="K169" s="203">
        <v>856</v>
      </c>
    </row>
    <row r="170" spans="1:11" ht="11.25" customHeight="1" x14ac:dyDescent="0.2">
      <c r="A170" s="147">
        <v>43755</v>
      </c>
      <c r="B170" s="147">
        <v>43755</v>
      </c>
      <c r="C170" s="14">
        <v>1641</v>
      </c>
      <c r="D170" s="148">
        <v>2887</v>
      </c>
      <c r="E170" s="14" t="s">
        <v>109</v>
      </c>
      <c r="F170" s="14" t="s">
        <v>14</v>
      </c>
      <c r="G170" s="14"/>
      <c r="H170" s="150">
        <v>691.2</v>
      </c>
      <c r="I170" s="150">
        <f t="shared" si="4"/>
        <v>12441.6</v>
      </c>
      <c r="J170" s="153"/>
      <c r="K170" s="151">
        <v>18</v>
      </c>
    </row>
    <row r="171" spans="1:11" x14ac:dyDescent="0.2">
      <c r="A171" s="147">
        <v>43755</v>
      </c>
      <c r="B171" s="147">
        <v>43755</v>
      </c>
      <c r="C171" s="14">
        <v>1645</v>
      </c>
      <c r="D171" s="148">
        <v>3453</v>
      </c>
      <c r="E171" s="14" t="s">
        <v>328</v>
      </c>
      <c r="F171" s="14" t="s">
        <v>14</v>
      </c>
      <c r="G171" s="149"/>
      <c r="H171" s="150">
        <v>691.2</v>
      </c>
      <c r="I171" s="150">
        <f t="shared" si="4"/>
        <v>124416.00000000001</v>
      </c>
      <c r="J171" s="153"/>
      <c r="K171" s="151">
        <v>180</v>
      </c>
    </row>
    <row r="172" spans="1:11" x14ac:dyDescent="0.2">
      <c r="A172" s="147">
        <v>43755</v>
      </c>
      <c r="B172" s="147">
        <v>43755</v>
      </c>
      <c r="C172" s="14">
        <v>1646</v>
      </c>
      <c r="D172" s="148">
        <v>3453</v>
      </c>
      <c r="E172" s="14" t="s">
        <v>329</v>
      </c>
      <c r="F172" s="14" t="s">
        <v>14</v>
      </c>
      <c r="G172" s="149"/>
      <c r="H172" s="150">
        <v>691.2</v>
      </c>
      <c r="I172" s="150">
        <f t="shared" si="4"/>
        <v>138240</v>
      </c>
      <c r="J172" s="153"/>
      <c r="K172" s="151">
        <v>200</v>
      </c>
    </row>
    <row r="173" spans="1:11" s="204" customFormat="1" x14ac:dyDescent="0.2">
      <c r="A173" s="198">
        <v>43755</v>
      </c>
      <c r="B173" s="198">
        <v>43755</v>
      </c>
      <c r="C173" s="199">
        <v>1647</v>
      </c>
      <c r="D173" s="200"/>
      <c r="E173" s="199" t="s">
        <v>283</v>
      </c>
      <c r="F173" s="199" t="s">
        <v>14</v>
      </c>
      <c r="G173" s="201"/>
      <c r="H173" s="202">
        <v>691.2</v>
      </c>
      <c r="I173" s="202">
        <f t="shared" si="4"/>
        <v>63590.400000000001</v>
      </c>
      <c r="J173" s="206"/>
      <c r="K173" s="203">
        <v>92</v>
      </c>
    </row>
    <row r="174" spans="1:11" x14ac:dyDescent="0.2">
      <c r="A174" s="147">
        <v>43588</v>
      </c>
      <c r="B174" s="147">
        <v>43588</v>
      </c>
      <c r="C174" s="14">
        <v>1648</v>
      </c>
      <c r="D174" s="148"/>
      <c r="E174" s="14" t="s">
        <v>285</v>
      </c>
      <c r="F174" s="14" t="s">
        <v>14</v>
      </c>
      <c r="G174" s="149"/>
      <c r="H174" s="150">
        <v>37871.03</v>
      </c>
      <c r="I174" s="150">
        <f t="shared" si="4"/>
        <v>75742.06</v>
      </c>
      <c r="J174" s="153"/>
      <c r="K174" s="151">
        <v>2</v>
      </c>
    </row>
    <row r="175" spans="1:11" x14ac:dyDescent="0.2">
      <c r="A175" s="155"/>
      <c r="B175" s="155"/>
      <c r="C175" s="156"/>
      <c r="D175" s="157"/>
      <c r="E175" s="156"/>
      <c r="F175" s="156"/>
      <c r="G175" s="160"/>
      <c r="H175" s="158"/>
      <c r="I175" s="158"/>
      <c r="J175" s="161"/>
      <c r="K175" s="159"/>
    </row>
    <row r="176" spans="1:11" s="131" customFormat="1" ht="18.75" x14ac:dyDescent="0.3">
      <c r="A176" s="1025" t="s">
        <v>363</v>
      </c>
      <c r="B176" s="1025"/>
      <c r="C176" s="1025"/>
      <c r="D176" s="1025"/>
      <c r="E176" s="1025"/>
      <c r="F176" s="1025"/>
      <c r="G176" s="1025"/>
      <c r="H176" s="1025"/>
      <c r="I176" s="1025"/>
      <c r="J176" s="1025"/>
      <c r="K176" s="130"/>
    </row>
    <row r="177" spans="1:11" ht="15" x14ac:dyDescent="0.25">
      <c r="A177" s="1022" t="s">
        <v>54</v>
      </c>
      <c r="B177" s="1022"/>
      <c r="C177" s="1022"/>
      <c r="D177" s="1022"/>
      <c r="E177" s="1022"/>
      <c r="F177" s="1022"/>
      <c r="G177" s="1022"/>
      <c r="H177" s="1022"/>
      <c r="I177" s="1022"/>
      <c r="J177" s="1022"/>
      <c r="K177" s="162"/>
    </row>
    <row r="178" spans="1:11" x14ac:dyDescent="0.2">
      <c r="A178" s="1026" t="s">
        <v>362</v>
      </c>
      <c r="B178" s="1026"/>
      <c r="C178" s="1026"/>
      <c r="D178" s="1026"/>
      <c r="E178" s="1026"/>
      <c r="F178" s="1026"/>
      <c r="G178" s="1026"/>
      <c r="H178" s="1026"/>
      <c r="I178" s="1026"/>
      <c r="J178" s="1026"/>
      <c r="K178" s="134"/>
    </row>
    <row r="179" spans="1:11" x14ac:dyDescent="0.2">
      <c r="A179" s="142" t="s">
        <v>1</v>
      </c>
      <c r="B179" s="142" t="s">
        <v>1</v>
      </c>
      <c r="C179" s="142" t="s">
        <v>344</v>
      </c>
      <c r="D179" s="143"/>
      <c r="E179" s="142"/>
      <c r="F179" s="142" t="s">
        <v>4</v>
      </c>
      <c r="G179" s="144" t="s">
        <v>204</v>
      </c>
      <c r="H179" s="145" t="s">
        <v>6</v>
      </c>
      <c r="I179" s="145"/>
      <c r="J179" s="146"/>
      <c r="K179" s="142"/>
    </row>
    <row r="180" spans="1:11" x14ac:dyDescent="0.2">
      <c r="A180" s="142" t="s">
        <v>342</v>
      </c>
      <c r="B180" s="142" t="s">
        <v>343</v>
      </c>
      <c r="C180" s="142" t="s">
        <v>345</v>
      </c>
      <c r="D180" s="143" t="s">
        <v>171</v>
      </c>
      <c r="E180" s="142" t="s">
        <v>0</v>
      </c>
      <c r="F180" s="142" t="s">
        <v>5</v>
      </c>
      <c r="G180" s="144" t="s">
        <v>3</v>
      </c>
      <c r="H180" s="145" t="s">
        <v>7</v>
      </c>
      <c r="I180" s="145" t="s">
        <v>8</v>
      </c>
      <c r="J180" s="146"/>
      <c r="K180" s="142" t="s">
        <v>346</v>
      </c>
    </row>
    <row r="181" spans="1:11" x14ac:dyDescent="0.2">
      <c r="A181" s="147"/>
      <c r="B181" s="147"/>
      <c r="C181" s="14"/>
      <c r="D181" s="148"/>
      <c r="E181" s="14"/>
      <c r="F181" s="14"/>
      <c r="G181" s="149"/>
      <c r="H181" s="150"/>
      <c r="I181" s="150"/>
      <c r="J181" s="153"/>
      <c r="K181" s="151"/>
    </row>
    <row r="182" spans="1:11" x14ac:dyDescent="0.2">
      <c r="A182" s="152">
        <v>2018</v>
      </c>
      <c r="B182" s="152">
        <v>2018</v>
      </c>
      <c r="C182" s="14">
        <v>1466</v>
      </c>
      <c r="D182" s="148">
        <v>1203</v>
      </c>
      <c r="E182" s="14" t="s">
        <v>61</v>
      </c>
      <c r="F182" s="14" t="s">
        <v>14</v>
      </c>
      <c r="G182" s="149"/>
      <c r="H182" s="150">
        <v>129</v>
      </c>
      <c r="I182" s="150">
        <f t="shared" ref="I182:I224" si="5">K182*H182</f>
        <v>258000</v>
      </c>
      <c r="J182" s="14"/>
      <c r="K182" s="151">
        <v>2000</v>
      </c>
    </row>
    <row r="183" spans="1:11" ht="15" customHeight="1" x14ac:dyDescent="0.2">
      <c r="A183" s="152">
        <v>2018</v>
      </c>
      <c r="B183" s="152">
        <v>2018</v>
      </c>
      <c r="C183" s="14">
        <v>1520</v>
      </c>
      <c r="D183" s="14"/>
      <c r="E183" s="14" t="s">
        <v>238</v>
      </c>
      <c r="F183" s="14" t="s">
        <v>14</v>
      </c>
      <c r="G183" s="149"/>
      <c r="H183" s="150">
        <v>1499.78</v>
      </c>
      <c r="I183" s="150">
        <f t="shared" si="5"/>
        <v>4499.34</v>
      </c>
      <c r="J183" s="14"/>
      <c r="K183" s="154">
        <v>3</v>
      </c>
    </row>
    <row r="184" spans="1:11" x14ac:dyDescent="0.2">
      <c r="A184" s="152">
        <v>2018</v>
      </c>
      <c r="B184" s="152">
        <v>2018</v>
      </c>
      <c r="C184" s="14">
        <v>1521</v>
      </c>
      <c r="D184" s="14"/>
      <c r="E184" s="14" t="s">
        <v>239</v>
      </c>
      <c r="F184" s="14" t="s">
        <v>10</v>
      </c>
      <c r="G184" s="14"/>
      <c r="H184" s="150">
        <v>377.6</v>
      </c>
      <c r="I184" s="150">
        <f t="shared" si="5"/>
        <v>1888</v>
      </c>
      <c r="J184" s="14"/>
      <c r="K184" s="154">
        <v>5</v>
      </c>
    </row>
    <row r="185" spans="1:11" x14ac:dyDescent="0.2">
      <c r="A185" s="152">
        <v>2017</v>
      </c>
      <c r="B185" s="152">
        <v>2017</v>
      </c>
      <c r="C185" s="14">
        <v>1524</v>
      </c>
      <c r="D185" s="148">
        <v>4858</v>
      </c>
      <c r="E185" s="14" t="s">
        <v>349</v>
      </c>
      <c r="F185" s="14" t="s">
        <v>14</v>
      </c>
      <c r="G185" s="149"/>
      <c r="H185" s="150">
        <v>2324.6</v>
      </c>
      <c r="I185" s="150">
        <f t="shared" si="5"/>
        <v>6973.7999999999993</v>
      </c>
      <c r="J185" s="14"/>
      <c r="K185" s="151">
        <v>3</v>
      </c>
    </row>
    <row r="186" spans="1:11" x14ac:dyDescent="0.2">
      <c r="A186" s="152">
        <v>2017</v>
      </c>
      <c r="B186" s="152">
        <v>2017</v>
      </c>
      <c r="C186" s="14">
        <v>1525</v>
      </c>
      <c r="D186" s="148">
        <v>4857</v>
      </c>
      <c r="E186" s="14" t="s">
        <v>46</v>
      </c>
      <c r="F186" s="14" t="s">
        <v>14</v>
      </c>
      <c r="G186" s="149"/>
      <c r="H186" s="150">
        <v>65</v>
      </c>
      <c r="I186" s="150">
        <f t="shared" si="5"/>
        <v>195</v>
      </c>
      <c r="J186" s="14"/>
      <c r="K186" s="151">
        <v>3</v>
      </c>
    </row>
    <row r="187" spans="1:11" x14ac:dyDescent="0.2">
      <c r="A187" s="152">
        <v>2017</v>
      </c>
      <c r="B187" s="152">
        <v>2017</v>
      </c>
      <c r="C187" s="14">
        <v>1526</v>
      </c>
      <c r="D187" s="14">
        <v>4859</v>
      </c>
      <c r="E187" s="14" t="s">
        <v>332</v>
      </c>
      <c r="F187" s="14" t="s">
        <v>14</v>
      </c>
      <c r="G187" s="149"/>
      <c r="H187" s="150">
        <v>141.6</v>
      </c>
      <c r="I187" s="14">
        <f t="shared" si="5"/>
        <v>424.79999999999995</v>
      </c>
      <c r="J187" s="14"/>
      <c r="K187" s="154">
        <v>3</v>
      </c>
    </row>
    <row r="188" spans="1:11" x14ac:dyDescent="0.2">
      <c r="A188" s="152">
        <v>2015</v>
      </c>
      <c r="B188" s="152">
        <v>2015</v>
      </c>
      <c r="C188" s="14">
        <v>1527</v>
      </c>
      <c r="D188" s="148">
        <v>9608</v>
      </c>
      <c r="E188" s="14" t="s">
        <v>49</v>
      </c>
      <c r="F188" s="14" t="s">
        <v>14</v>
      </c>
      <c r="G188" s="149"/>
      <c r="H188" s="150">
        <v>105</v>
      </c>
      <c r="I188" s="150">
        <f t="shared" si="5"/>
        <v>2940</v>
      </c>
      <c r="J188" s="14"/>
      <c r="K188" s="151">
        <v>28</v>
      </c>
    </row>
    <row r="189" spans="1:11" x14ac:dyDescent="0.2">
      <c r="A189" s="147">
        <v>43588</v>
      </c>
      <c r="B189" s="147">
        <v>43588</v>
      </c>
      <c r="C189" s="14">
        <v>1649</v>
      </c>
      <c r="D189" s="148"/>
      <c r="E189" s="14" t="s">
        <v>284</v>
      </c>
      <c r="F189" s="14" t="s">
        <v>14</v>
      </c>
      <c r="G189" s="149"/>
      <c r="H189" s="150">
        <v>24420</v>
      </c>
      <c r="I189" s="150">
        <f t="shared" si="5"/>
        <v>24420</v>
      </c>
      <c r="J189" s="153"/>
      <c r="K189" s="151">
        <v>1</v>
      </c>
    </row>
    <row r="190" spans="1:11" x14ac:dyDescent="0.2">
      <c r="A190" s="147">
        <v>43588</v>
      </c>
      <c r="B190" s="147">
        <v>43588</v>
      </c>
      <c r="C190" s="14">
        <v>1650</v>
      </c>
      <c r="D190" s="148"/>
      <c r="E190" s="14" t="s">
        <v>286</v>
      </c>
      <c r="F190" s="14" t="s">
        <v>14</v>
      </c>
      <c r="G190" s="149"/>
      <c r="H190" s="150">
        <v>1128.46</v>
      </c>
      <c r="I190" s="150">
        <f t="shared" si="5"/>
        <v>2256.92</v>
      </c>
      <c r="J190" s="153"/>
      <c r="K190" s="151">
        <v>2</v>
      </c>
    </row>
    <row r="191" spans="1:11" x14ac:dyDescent="0.2">
      <c r="A191" s="147">
        <v>43588</v>
      </c>
      <c r="B191" s="147">
        <v>43588</v>
      </c>
      <c r="C191" s="14">
        <v>1651</v>
      </c>
      <c r="D191" s="148"/>
      <c r="E191" s="14" t="s">
        <v>287</v>
      </c>
      <c r="F191" s="14" t="s">
        <v>14</v>
      </c>
      <c r="G191" s="149"/>
      <c r="H191" s="150">
        <v>4803.6499999999996</v>
      </c>
      <c r="I191" s="150">
        <f t="shared" si="5"/>
        <v>14410.949999999999</v>
      </c>
      <c r="J191" s="153"/>
      <c r="K191" s="151">
        <v>3</v>
      </c>
    </row>
    <row r="192" spans="1:11" x14ac:dyDescent="0.2">
      <c r="A192" s="147">
        <v>43588</v>
      </c>
      <c r="B192" s="147">
        <v>43588</v>
      </c>
      <c r="C192" s="14">
        <v>1652</v>
      </c>
      <c r="D192" s="148"/>
      <c r="E192" s="14" t="s">
        <v>288</v>
      </c>
      <c r="F192" s="14" t="s">
        <v>14</v>
      </c>
      <c r="G192" s="149"/>
      <c r="H192" s="150">
        <v>147732.68</v>
      </c>
      <c r="I192" s="150">
        <f t="shared" si="5"/>
        <v>147732.68</v>
      </c>
      <c r="J192" s="153"/>
      <c r="K192" s="151">
        <v>1</v>
      </c>
    </row>
    <row r="193" spans="1:11" x14ac:dyDescent="0.2">
      <c r="A193" s="147">
        <v>43588</v>
      </c>
      <c r="B193" s="147">
        <v>43588</v>
      </c>
      <c r="C193" s="14">
        <v>1653</v>
      </c>
      <c r="D193" s="148"/>
      <c r="E193" s="14" t="s">
        <v>289</v>
      </c>
      <c r="F193" s="14" t="s">
        <v>14</v>
      </c>
      <c r="G193" s="149"/>
      <c r="H193" s="150">
        <v>35777.71</v>
      </c>
      <c r="I193" s="150">
        <f t="shared" si="5"/>
        <v>143110.84</v>
      </c>
      <c r="J193" s="153"/>
      <c r="K193" s="151">
        <v>4</v>
      </c>
    </row>
    <row r="194" spans="1:11" x14ac:dyDescent="0.2">
      <c r="A194" s="147">
        <v>43588</v>
      </c>
      <c r="B194" s="147">
        <v>43588</v>
      </c>
      <c r="C194" s="14">
        <v>1654</v>
      </c>
      <c r="D194" s="148"/>
      <c r="E194" s="14" t="s">
        <v>290</v>
      </c>
      <c r="F194" s="14" t="s">
        <v>14</v>
      </c>
      <c r="G194" s="149"/>
      <c r="H194" s="150">
        <v>3638.16</v>
      </c>
      <c r="I194" s="150">
        <f t="shared" si="5"/>
        <v>3638.16</v>
      </c>
      <c r="J194" s="153"/>
      <c r="K194" s="151">
        <v>1</v>
      </c>
    </row>
    <row r="195" spans="1:11" x14ac:dyDescent="0.2">
      <c r="A195" s="147">
        <v>43588</v>
      </c>
      <c r="B195" s="147">
        <v>43588</v>
      </c>
      <c r="C195" s="14">
        <v>1655</v>
      </c>
      <c r="D195" s="148"/>
      <c r="E195" s="14" t="s">
        <v>291</v>
      </c>
      <c r="F195" s="14" t="s">
        <v>14</v>
      </c>
      <c r="G195" s="149"/>
      <c r="H195" s="150">
        <v>1266.56</v>
      </c>
      <c r="I195" s="150">
        <f t="shared" si="5"/>
        <v>6332.7999999999993</v>
      </c>
      <c r="J195" s="153"/>
      <c r="K195" s="151">
        <v>5</v>
      </c>
    </row>
    <row r="196" spans="1:11" x14ac:dyDescent="0.2">
      <c r="A196" s="147">
        <v>43588</v>
      </c>
      <c r="B196" s="147">
        <v>43588</v>
      </c>
      <c r="C196" s="14">
        <v>1656</v>
      </c>
      <c r="D196" s="148"/>
      <c r="E196" s="14" t="s">
        <v>292</v>
      </c>
      <c r="F196" s="14" t="s">
        <v>14</v>
      </c>
      <c r="G196" s="149"/>
      <c r="H196" s="150">
        <v>1266.56</v>
      </c>
      <c r="I196" s="150">
        <f t="shared" si="5"/>
        <v>5066.24</v>
      </c>
      <c r="J196" s="153"/>
      <c r="K196" s="151">
        <v>4</v>
      </c>
    </row>
    <row r="197" spans="1:11" x14ac:dyDescent="0.2">
      <c r="A197" s="147">
        <v>43588</v>
      </c>
      <c r="B197" s="147">
        <v>43588</v>
      </c>
      <c r="C197" s="14">
        <v>1657</v>
      </c>
      <c r="D197" s="148"/>
      <c r="E197" s="14" t="s">
        <v>335</v>
      </c>
      <c r="F197" s="14" t="s">
        <v>14</v>
      </c>
      <c r="G197" s="149"/>
      <c r="H197" s="150">
        <v>4803.6499999999996</v>
      </c>
      <c r="I197" s="150">
        <f t="shared" si="5"/>
        <v>24018.25</v>
      </c>
      <c r="J197" s="153"/>
      <c r="K197" s="151">
        <v>5</v>
      </c>
    </row>
    <row r="198" spans="1:11" x14ac:dyDescent="0.2">
      <c r="A198" s="147">
        <v>43588</v>
      </c>
      <c r="B198" s="147">
        <v>43588</v>
      </c>
      <c r="C198" s="14">
        <v>1658</v>
      </c>
      <c r="D198" s="148"/>
      <c r="E198" s="14" t="s">
        <v>293</v>
      </c>
      <c r="F198" s="14" t="s">
        <v>14</v>
      </c>
      <c r="G198" s="149"/>
      <c r="H198" s="150">
        <v>1266.56</v>
      </c>
      <c r="I198" s="150">
        <f t="shared" si="5"/>
        <v>1266.56</v>
      </c>
      <c r="J198" s="14"/>
      <c r="K198" s="151">
        <v>1</v>
      </c>
    </row>
    <row r="199" spans="1:11" x14ac:dyDescent="0.2">
      <c r="A199" s="147">
        <v>43588</v>
      </c>
      <c r="B199" s="147">
        <v>43588</v>
      </c>
      <c r="C199" s="14">
        <v>1659</v>
      </c>
      <c r="D199" s="148"/>
      <c r="E199" s="14" t="s">
        <v>294</v>
      </c>
      <c r="F199" s="14" t="s">
        <v>14</v>
      </c>
      <c r="G199" s="149"/>
      <c r="H199" s="150">
        <v>377.6</v>
      </c>
      <c r="I199" s="150">
        <f t="shared" si="5"/>
        <v>377.6</v>
      </c>
      <c r="J199" s="14"/>
      <c r="K199" s="151">
        <v>1</v>
      </c>
    </row>
    <row r="200" spans="1:11" x14ac:dyDescent="0.2">
      <c r="A200" s="147">
        <v>43588</v>
      </c>
      <c r="B200" s="147">
        <v>43588</v>
      </c>
      <c r="C200" s="14">
        <v>1660</v>
      </c>
      <c r="D200" s="148"/>
      <c r="E200" s="14" t="s">
        <v>296</v>
      </c>
      <c r="F200" s="14" t="s">
        <v>14</v>
      </c>
      <c r="G200" s="149"/>
      <c r="H200" s="150">
        <v>79.650000000000006</v>
      </c>
      <c r="I200" s="150">
        <f t="shared" si="5"/>
        <v>796.5</v>
      </c>
      <c r="J200" s="14"/>
      <c r="K200" s="151">
        <v>10</v>
      </c>
    </row>
    <row r="201" spans="1:11" x14ac:dyDescent="0.2">
      <c r="A201" s="147">
        <v>43588</v>
      </c>
      <c r="B201" s="147">
        <v>43588</v>
      </c>
      <c r="C201" s="14">
        <v>1661</v>
      </c>
      <c r="D201" s="148"/>
      <c r="E201" s="14" t="s">
        <v>295</v>
      </c>
      <c r="F201" s="14" t="s">
        <v>14</v>
      </c>
      <c r="G201" s="149"/>
      <c r="H201" s="150">
        <v>277.37</v>
      </c>
      <c r="I201" s="150">
        <f t="shared" si="5"/>
        <v>554.74</v>
      </c>
      <c r="J201" s="14"/>
      <c r="K201" s="151">
        <v>2</v>
      </c>
    </row>
    <row r="202" spans="1:11" x14ac:dyDescent="0.2">
      <c r="A202" s="147">
        <v>43588</v>
      </c>
      <c r="B202" s="147">
        <v>43588</v>
      </c>
      <c r="C202" s="14">
        <v>1662</v>
      </c>
      <c r="D202" s="148"/>
      <c r="E202" s="14" t="s">
        <v>297</v>
      </c>
      <c r="F202" s="14" t="s">
        <v>14</v>
      </c>
      <c r="G202" s="149"/>
      <c r="H202" s="150">
        <v>78.16</v>
      </c>
      <c r="I202" s="150">
        <f t="shared" si="5"/>
        <v>156.32</v>
      </c>
      <c r="J202" s="14"/>
      <c r="K202" s="151">
        <v>2</v>
      </c>
    </row>
    <row r="203" spans="1:11" x14ac:dyDescent="0.2">
      <c r="A203" s="147">
        <v>43588</v>
      </c>
      <c r="B203" s="147">
        <v>43588</v>
      </c>
      <c r="C203" s="14">
        <v>1663</v>
      </c>
      <c r="D203" s="148"/>
      <c r="E203" s="14" t="s">
        <v>298</v>
      </c>
      <c r="F203" s="14" t="s">
        <v>14</v>
      </c>
      <c r="G203" s="149"/>
      <c r="H203" s="150">
        <v>7330.19</v>
      </c>
      <c r="I203" s="150">
        <f t="shared" si="5"/>
        <v>7330.19</v>
      </c>
      <c r="J203" s="14"/>
      <c r="K203" s="151">
        <v>1</v>
      </c>
    </row>
    <row r="204" spans="1:11" x14ac:dyDescent="0.2">
      <c r="A204" s="147">
        <v>43588</v>
      </c>
      <c r="B204" s="147">
        <v>43588</v>
      </c>
      <c r="C204" s="14">
        <v>1664</v>
      </c>
      <c r="D204" s="148"/>
      <c r="E204" s="14" t="s">
        <v>299</v>
      </c>
      <c r="F204" s="14" t="s">
        <v>14</v>
      </c>
      <c r="G204" s="149"/>
      <c r="H204" s="150">
        <v>35777.71</v>
      </c>
      <c r="I204" s="150">
        <f t="shared" si="5"/>
        <v>35777.71</v>
      </c>
      <c r="J204" s="14"/>
      <c r="K204" s="151">
        <v>1</v>
      </c>
    </row>
    <row r="205" spans="1:11" x14ac:dyDescent="0.2">
      <c r="A205" s="147">
        <v>43588</v>
      </c>
      <c r="B205" s="147">
        <v>43588</v>
      </c>
      <c r="C205" s="14">
        <v>1665</v>
      </c>
      <c r="D205" s="148"/>
      <c r="E205" s="14" t="s">
        <v>300</v>
      </c>
      <c r="F205" s="14" t="s">
        <v>10</v>
      </c>
      <c r="G205" s="149"/>
      <c r="H205" s="150">
        <v>7261.55</v>
      </c>
      <c r="I205" s="150">
        <f t="shared" si="5"/>
        <v>21784.65</v>
      </c>
      <c r="J205" s="14"/>
      <c r="K205" s="151">
        <v>3</v>
      </c>
    </row>
    <row r="206" spans="1:11" x14ac:dyDescent="0.2">
      <c r="A206" s="147">
        <v>43588</v>
      </c>
      <c r="B206" s="147">
        <v>43588</v>
      </c>
      <c r="C206" s="14">
        <v>1666</v>
      </c>
      <c r="D206" s="148"/>
      <c r="E206" s="14" t="s">
        <v>301</v>
      </c>
      <c r="F206" s="14" t="s">
        <v>14</v>
      </c>
      <c r="G206" s="149"/>
      <c r="H206" s="150">
        <v>1478.31</v>
      </c>
      <c r="I206" s="150">
        <f t="shared" si="5"/>
        <v>1478.31</v>
      </c>
      <c r="J206" s="14"/>
      <c r="K206" s="151">
        <v>1</v>
      </c>
    </row>
    <row r="207" spans="1:11" x14ac:dyDescent="0.2">
      <c r="A207" s="147">
        <v>43588</v>
      </c>
      <c r="B207" s="147">
        <v>43588</v>
      </c>
      <c r="C207" s="14">
        <v>1668</v>
      </c>
      <c r="D207" s="148"/>
      <c r="E207" s="14" t="s">
        <v>314</v>
      </c>
      <c r="F207" s="14" t="s">
        <v>14</v>
      </c>
      <c r="G207" s="149"/>
      <c r="H207" s="150">
        <v>315.44</v>
      </c>
      <c r="I207" s="150">
        <f t="shared" si="5"/>
        <v>4731.6000000000004</v>
      </c>
      <c r="J207" s="14"/>
      <c r="K207" s="151">
        <v>15</v>
      </c>
    </row>
    <row r="208" spans="1:11" x14ac:dyDescent="0.2">
      <c r="A208" s="147">
        <v>43588</v>
      </c>
      <c r="B208" s="147">
        <v>43588</v>
      </c>
      <c r="C208" s="14">
        <v>1669</v>
      </c>
      <c r="D208" s="148"/>
      <c r="E208" s="14" t="s">
        <v>315</v>
      </c>
      <c r="F208" s="14" t="s">
        <v>14</v>
      </c>
      <c r="G208" s="149"/>
      <c r="H208" s="150">
        <v>342.68</v>
      </c>
      <c r="I208" s="150">
        <f t="shared" si="5"/>
        <v>5140.2</v>
      </c>
      <c r="J208" s="14"/>
      <c r="K208" s="151">
        <v>15</v>
      </c>
    </row>
    <row r="209" spans="1:11" x14ac:dyDescent="0.2">
      <c r="A209" s="147">
        <v>43588</v>
      </c>
      <c r="B209" s="147">
        <v>43588</v>
      </c>
      <c r="C209" s="14">
        <v>1670</v>
      </c>
      <c r="D209" s="148"/>
      <c r="E209" s="14" t="s">
        <v>316</v>
      </c>
      <c r="F209" s="14" t="s">
        <v>14</v>
      </c>
      <c r="G209" s="149"/>
      <c r="H209" s="150">
        <v>2360</v>
      </c>
      <c r="I209" s="150">
        <f t="shared" si="5"/>
        <v>2360</v>
      </c>
      <c r="J209" s="14"/>
      <c r="K209" s="151">
        <v>1</v>
      </c>
    </row>
    <row r="210" spans="1:11" x14ac:dyDescent="0.2">
      <c r="A210" s="147">
        <v>43588</v>
      </c>
      <c r="B210" s="147">
        <v>43588</v>
      </c>
      <c r="C210" s="14">
        <v>1671</v>
      </c>
      <c r="D210" s="148"/>
      <c r="E210" s="14" t="s">
        <v>317</v>
      </c>
      <c r="F210" s="14" t="s">
        <v>14</v>
      </c>
      <c r="G210" s="149"/>
      <c r="H210" s="150">
        <v>277.37</v>
      </c>
      <c r="I210" s="150">
        <f t="shared" si="5"/>
        <v>2773.7</v>
      </c>
      <c r="J210" s="14"/>
      <c r="K210" s="151">
        <v>10</v>
      </c>
    </row>
    <row r="211" spans="1:11" x14ac:dyDescent="0.2">
      <c r="A211" s="147">
        <v>43501</v>
      </c>
      <c r="B211" s="147">
        <v>43501</v>
      </c>
      <c r="C211" s="14">
        <v>1672</v>
      </c>
      <c r="D211" s="148"/>
      <c r="E211" s="14" t="s">
        <v>308</v>
      </c>
      <c r="F211" s="14" t="s">
        <v>45</v>
      </c>
      <c r="G211" s="149"/>
      <c r="H211" s="150">
        <v>280</v>
      </c>
      <c r="I211" s="150">
        <f t="shared" si="5"/>
        <v>336000</v>
      </c>
      <c r="J211" s="14"/>
      <c r="K211" s="151">
        <v>1200</v>
      </c>
    </row>
    <row r="212" spans="1:11" x14ac:dyDescent="0.2">
      <c r="A212" s="147">
        <v>43703</v>
      </c>
      <c r="B212" s="147">
        <v>43703</v>
      </c>
      <c r="C212" s="14">
        <v>1674</v>
      </c>
      <c r="D212" s="148"/>
      <c r="E212" s="14" t="s">
        <v>303</v>
      </c>
      <c r="F212" s="14" t="s">
        <v>14</v>
      </c>
      <c r="G212" s="149"/>
      <c r="H212" s="150">
        <v>11107.34</v>
      </c>
      <c r="I212" s="150">
        <f t="shared" si="5"/>
        <v>11107.34</v>
      </c>
      <c r="J212" s="153"/>
      <c r="K212" s="151">
        <v>1</v>
      </c>
    </row>
    <row r="213" spans="1:11" x14ac:dyDescent="0.2">
      <c r="A213" s="147">
        <v>43622</v>
      </c>
      <c r="B213" s="147">
        <v>43622</v>
      </c>
      <c r="C213" s="14">
        <v>1675</v>
      </c>
      <c r="D213" s="148"/>
      <c r="E213" s="14" t="s">
        <v>304</v>
      </c>
      <c r="F213" s="14" t="s">
        <v>14</v>
      </c>
      <c r="G213" s="149"/>
      <c r="H213" s="150">
        <v>511.76</v>
      </c>
      <c r="I213" s="150">
        <f t="shared" si="5"/>
        <v>3070.56</v>
      </c>
      <c r="J213" s="153"/>
      <c r="K213" s="151">
        <v>6</v>
      </c>
    </row>
    <row r="214" spans="1:11" x14ac:dyDescent="0.2">
      <c r="A214" s="147">
        <v>43567</v>
      </c>
      <c r="B214" s="147">
        <v>43567</v>
      </c>
      <c r="C214" s="14">
        <v>1676</v>
      </c>
      <c r="D214" s="148">
        <v>9624</v>
      </c>
      <c r="E214" s="14" t="s">
        <v>128</v>
      </c>
      <c r="F214" s="14" t="s">
        <v>81</v>
      </c>
      <c r="G214" s="149"/>
      <c r="H214" s="150">
        <v>380</v>
      </c>
      <c r="I214" s="150">
        <f t="shared" si="5"/>
        <v>380</v>
      </c>
      <c r="J214" s="153"/>
      <c r="K214" s="151">
        <v>1</v>
      </c>
    </row>
    <row r="215" spans="1:11" x14ac:dyDescent="0.2">
      <c r="A215" s="147">
        <v>43567</v>
      </c>
      <c r="B215" s="147">
        <v>43567</v>
      </c>
      <c r="C215" s="14">
        <v>1677</v>
      </c>
      <c r="D215" s="148">
        <v>2846</v>
      </c>
      <c r="E215" s="14" t="s">
        <v>306</v>
      </c>
      <c r="F215" s="14" t="s">
        <v>14</v>
      </c>
      <c r="G215" s="149"/>
      <c r="H215" s="150">
        <v>10.62</v>
      </c>
      <c r="I215" s="150">
        <f t="shared" si="5"/>
        <v>265.5</v>
      </c>
      <c r="J215" s="153"/>
      <c r="K215" s="151">
        <v>25</v>
      </c>
    </row>
    <row r="216" spans="1:11" x14ac:dyDescent="0.2">
      <c r="A216" s="147">
        <v>43622</v>
      </c>
      <c r="B216" s="147">
        <v>43622</v>
      </c>
      <c r="C216" s="14">
        <v>1678</v>
      </c>
      <c r="D216" s="148">
        <v>9598</v>
      </c>
      <c r="E216" s="14" t="s">
        <v>167</v>
      </c>
      <c r="F216" s="14" t="s">
        <v>14</v>
      </c>
      <c r="G216" s="14"/>
      <c r="H216" s="150">
        <v>722.75</v>
      </c>
      <c r="I216" s="150">
        <f t="shared" si="5"/>
        <v>1445.5</v>
      </c>
      <c r="J216" s="153"/>
      <c r="K216" s="151">
        <v>2</v>
      </c>
    </row>
    <row r="217" spans="1:11" x14ac:dyDescent="0.2">
      <c r="A217" s="147">
        <v>43622</v>
      </c>
      <c r="B217" s="147">
        <v>43622</v>
      </c>
      <c r="C217" s="14">
        <v>1679</v>
      </c>
      <c r="D217" s="148">
        <v>9601</v>
      </c>
      <c r="E217" s="14" t="s">
        <v>307</v>
      </c>
      <c r="F217" s="14" t="s">
        <v>14</v>
      </c>
      <c r="G217" s="149"/>
      <c r="H217" s="150">
        <v>722.75</v>
      </c>
      <c r="I217" s="150">
        <f t="shared" si="5"/>
        <v>722.75</v>
      </c>
      <c r="J217" s="153"/>
      <c r="K217" s="151">
        <v>1</v>
      </c>
    </row>
    <row r="218" spans="1:11" x14ac:dyDescent="0.2">
      <c r="A218" s="147">
        <v>43622</v>
      </c>
      <c r="B218" s="147">
        <v>43622</v>
      </c>
      <c r="C218" s="14">
        <v>1680</v>
      </c>
      <c r="D218" s="148">
        <v>9599</v>
      </c>
      <c r="E218" s="14" t="s">
        <v>168</v>
      </c>
      <c r="F218" s="14" t="s">
        <v>14</v>
      </c>
      <c r="G218" s="149"/>
      <c r="H218" s="150">
        <v>722.75</v>
      </c>
      <c r="I218" s="150">
        <f t="shared" si="5"/>
        <v>722.75</v>
      </c>
      <c r="J218" s="153"/>
      <c r="K218" s="151">
        <v>1</v>
      </c>
    </row>
    <row r="219" spans="1:11" x14ac:dyDescent="0.2">
      <c r="A219" s="147">
        <v>43658</v>
      </c>
      <c r="B219" s="147">
        <v>43658</v>
      </c>
      <c r="C219" s="14">
        <v>1681</v>
      </c>
      <c r="D219" s="148"/>
      <c r="E219" s="14" t="s">
        <v>107</v>
      </c>
      <c r="F219" s="14" t="s">
        <v>40</v>
      </c>
      <c r="G219" s="149"/>
      <c r="H219" s="150">
        <v>295</v>
      </c>
      <c r="I219" s="150">
        <f t="shared" si="5"/>
        <v>46020</v>
      </c>
      <c r="J219" s="153"/>
      <c r="K219" s="151">
        <v>156</v>
      </c>
    </row>
    <row r="220" spans="1:11" x14ac:dyDescent="0.2">
      <c r="A220" s="147">
        <v>43622</v>
      </c>
      <c r="B220" s="147">
        <v>43622</v>
      </c>
      <c r="C220" s="14">
        <v>1682</v>
      </c>
      <c r="D220" s="148">
        <v>9642</v>
      </c>
      <c r="E220" s="14" t="s">
        <v>144</v>
      </c>
      <c r="F220" s="14" t="s">
        <v>14</v>
      </c>
      <c r="G220" s="149"/>
      <c r="H220" s="150">
        <v>2596</v>
      </c>
      <c r="I220" s="150">
        <f t="shared" si="5"/>
        <v>5192</v>
      </c>
      <c r="J220" s="153"/>
      <c r="K220" s="151">
        <v>2</v>
      </c>
    </row>
    <row r="221" spans="1:11" x14ac:dyDescent="0.2">
      <c r="A221" s="147">
        <v>43622</v>
      </c>
      <c r="B221" s="147">
        <v>43622</v>
      </c>
      <c r="C221" s="14">
        <v>1683</v>
      </c>
      <c r="D221" s="148"/>
      <c r="E221" s="14" t="s">
        <v>312</v>
      </c>
      <c r="F221" s="14" t="s">
        <v>14</v>
      </c>
      <c r="G221" s="149"/>
      <c r="H221" s="150">
        <v>2088.6</v>
      </c>
      <c r="I221" s="150">
        <f t="shared" si="5"/>
        <v>8354.4</v>
      </c>
      <c r="J221" s="153"/>
      <c r="K221" s="151">
        <v>4</v>
      </c>
    </row>
    <row r="222" spans="1:11" x14ac:dyDescent="0.2">
      <c r="A222" s="147">
        <v>43622</v>
      </c>
      <c r="B222" s="147">
        <v>43622</v>
      </c>
      <c r="C222" s="14">
        <v>1684</v>
      </c>
      <c r="D222" s="148"/>
      <c r="E222" s="14" t="s">
        <v>309</v>
      </c>
      <c r="F222" s="14" t="s">
        <v>14</v>
      </c>
      <c r="G222" s="149"/>
      <c r="H222" s="150">
        <v>2596</v>
      </c>
      <c r="I222" s="150">
        <f t="shared" si="5"/>
        <v>5192</v>
      </c>
      <c r="J222" s="153"/>
      <c r="K222" s="151">
        <v>2</v>
      </c>
    </row>
    <row r="223" spans="1:11" x14ac:dyDescent="0.2">
      <c r="A223" s="147">
        <v>43622</v>
      </c>
      <c r="B223" s="147">
        <v>43622</v>
      </c>
      <c r="C223" s="14">
        <v>1685</v>
      </c>
      <c r="D223" s="148"/>
      <c r="E223" s="14" t="s">
        <v>310</v>
      </c>
      <c r="F223" s="14" t="s">
        <v>14</v>
      </c>
      <c r="G223" s="149"/>
      <c r="H223" s="150">
        <v>2596</v>
      </c>
      <c r="I223" s="150">
        <f t="shared" si="5"/>
        <v>5192</v>
      </c>
      <c r="J223" s="153"/>
      <c r="K223" s="151">
        <v>2</v>
      </c>
    </row>
    <row r="224" spans="1:11" x14ac:dyDescent="0.2">
      <c r="A224" s="147">
        <v>43622</v>
      </c>
      <c r="B224" s="147">
        <v>43622</v>
      </c>
      <c r="C224" s="14">
        <v>1686</v>
      </c>
      <c r="D224" s="148"/>
      <c r="E224" s="14" t="s">
        <v>311</v>
      </c>
      <c r="F224" s="14" t="s">
        <v>14</v>
      </c>
      <c r="G224" s="149"/>
      <c r="H224" s="150">
        <v>2596</v>
      </c>
      <c r="I224" s="150">
        <f t="shared" si="5"/>
        <v>5192</v>
      </c>
      <c r="J224" s="153"/>
      <c r="K224" s="151">
        <v>2</v>
      </c>
    </row>
    <row r="225" spans="1:11" x14ac:dyDescent="0.2">
      <c r="A225" s="147"/>
      <c r="B225" s="147"/>
      <c r="C225" s="14"/>
      <c r="D225" s="148"/>
      <c r="E225" s="14"/>
      <c r="F225" s="14"/>
      <c r="G225" s="149"/>
      <c r="H225" s="150"/>
      <c r="I225" s="150"/>
      <c r="J225" s="153"/>
      <c r="K225" s="151"/>
    </row>
    <row r="226" spans="1:11" x14ac:dyDescent="0.2">
      <c r="A226" s="155"/>
      <c r="B226" s="155"/>
      <c r="C226" s="156"/>
      <c r="D226" s="157"/>
      <c r="E226" s="156"/>
      <c r="F226" s="156"/>
      <c r="G226" s="160"/>
      <c r="H226" s="158"/>
      <c r="I226" s="158"/>
      <c r="J226" s="161"/>
      <c r="K226" s="159"/>
    </row>
    <row r="227" spans="1:11" x14ac:dyDescent="0.2">
      <c r="A227" s="155"/>
      <c r="B227" s="155"/>
      <c r="C227" s="156"/>
      <c r="D227" s="157"/>
      <c r="E227" s="156"/>
      <c r="F227" s="156"/>
      <c r="G227" s="160"/>
      <c r="H227" s="158"/>
      <c r="I227" s="158"/>
      <c r="J227" s="161"/>
      <c r="K227" s="159"/>
    </row>
    <row r="228" spans="1:11" x14ac:dyDescent="0.2">
      <c r="A228" s="155"/>
      <c r="B228" s="155"/>
      <c r="C228" s="156"/>
      <c r="D228" s="157"/>
      <c r="E228" s="156"/>
      <c r="F228" s="156"/>
      <c r="G228" s="160"/>
      <c r="H228" s="158"/>
      <c r="I228" s="158"/>
      <c r="J228" s="161"/>
      <c r="K228" s="159"/>
    </row>
    <row r="229" spans="1:11" x14ac:dyDescent="0.2">
      <c r="A229" s="155"/>
      <c r="B229" s="155"/>
      <c r="C229" s="156"/>
      <c r="D229" s="157"/>
      <c r="E229" s="156"/>
      <c r="F229" s="156"/>
      <c r="G229" s="160"/>
      <c r="H229" s="158"/>
      <c r="I229" s="158"/>
      <c r="J229" s="161"/>
      <c r="K229" s="159"/>
    </row>
    <row r="230" spans="1:11" x14ac:dyDescent="0.2">
      <c r="A230" s="155"/>
      <c r="B230" s="155"/>
      <c r="C230" s="156"/>
      <c r="D230" s="157"/>
      <c r="E230" s="156"/>
      <c r="F230" s="156"/>
      <c r="G230" s="160"/>
      <c r="H230" s="158"/>
      <c r="I230" s="158"/>
      <c r="J230" s="161"/>
      <c r="K230" s="159"/>
    </row>
    <row r="231" spans="1:11" x14ac:dyDescent="0.2">
      <c r="A231" s="155"/>
      <c r="B231" s="155"/>
      <c r="C231" s="156"/>
      <c r="D231" s="157"/>
      <c r="E231" s="156"/>
      <c r="F231" s="156"/>
      <c r="G231" s="160"/>
      <c r="H231" s="158"/>
      <c r="I231" s="158"/>
      <c r="J231" s="161"/>
      <c r="K231" s="159"/>
    </row>
    <row r="232" spans="1:11" x14ac:dyDescent="0.2">
      <c r="A232" s="155"/>
      <c r="B232" s="155"/>
      <c r="C232" s="156"/>
      <c r="D232" s="157"/>
      <c r="E232" s="156"/>
      <c r="F232" s="156"/>
      <c r="G232" s="160"/>
      <c r="H232" s="158"/>
      <c r="I232" s="158"/>
      <c r="J232" s="161"/>
      <c r="K232" s="159"/>
    </row>
    <row r="233" spans="1:11" x14ac:dyDescent="0.2">
      <c r="A233" s="155"/>
      <c r="B233" s="155"/>
      <c r="C233" s="156"/>
      <c r="D233" s="157"/>
      <c r="E233" s="156"/>
      <c r="F233" s="156"/>
      <c r="G233" s="160"/>
      <c r="H233" s="158"/>
      <c r="I233" s="158"/>
      <c r="J233" s="161"/>
      <c r="K233" s="159"/>
    </row>
    <row r="234" spans="1:11" x14ac:dyDescent="0.2">
      <c r="A234" s="155"/>
      <c r="B234" s="155"/>
      <c r="C234" s="156"/>
      <c r="D234" s="157"/>
      <c r="E234" s="156"/>
      <c r="F234" s="156"/>
      <c r="G234" s="160"/>
      <c r="H234" s="158"/>
      <c r="I234" s="158"/>
      <c r="J234" s="161"/>
      <c r="K234" s="159"/>
    </row>
    <row r="235" spans="1:11" x14ac:dyDescent="0.2">
      <c r="A235" s="155"/>
      <c r="B235" s="155"/>
      <c r="C235" s="156"/>
      <c r="D235" s="157"/>
      <c r="E235" s="156"/>
      <c r="F235" s="156"/>
      <c r="G235" s="160"/>
      <c r="H235" s="158"/>
      <c r="I235" s="158"/>
      <c r="J235" s="161"/>
      <c r="K235" s="159"/>
    </row>
    <row r="236" spans="1:11" x14ac:dyDescent="0.2">
      <c r="A236" s="155"/>
      <c r="B236" s="155"/>
      <c r="C236" s="156"/>
      <c r="D236" s="157"/>
      <c r="E236" s="156"/>
      <c r="F236" s="156"/>
      <c r="G236" s="160"/>
      <c r="H236" s="158"/>
      <c r="I236" s="158"/>
      <c r="J236" s="161"/>
      <c r="K236" s="159"/>
    </row>
    <row r="237" spans="1:11" s="131" customFormat="1" ht="22.5" customHeight="1" x14ac:dyDescent="0.3">
      <c r="A237" s="1025" t="s">
        <v>359</v>
      </c>
      <c r="B237" s="1025"/>
      <c r="C237" s="1025"/>
      <c r="D237" s="1025"/>
      <c r="E237" s="1025"/>
      <c r="F237" s="1025"/>
      <c r="G237" s="1025"/>
      <c r="H237" s="1025"/>
      <c r="I237" s="1025"/>
      <c r="J237" s="1025"/>
      <c r="K237" s="130"/>
    </row>
    <row r="238" spans="1:11" ht="15" x14ac:dyDescent="0.25">
      <c r="A238" s="1022" t="s">
        <v>365</v>
      </c>
      <c r="B238" s="1022"/>
      <c r="C238" s="1022"/>
      <c r="D238" s="1022"/>
      <c r="E238" s="1022"/>
      <c r="F238" s="1022"/>
      <c r="G238" s="1022"/>
      <c r="H238" s="1022"/>
      <c r="I238" s="1022"/>
      <c r="J238" s="1022"/>
      <c r="K238" s="162"/>
    </row>
    <row r="239" spans="1:11" x14ac:dyDescent="0.2">
      <c r="A239" s="1023" t="s">
        <v>364</v>
      </c>
      <c r="B239" s="1023"/>
      <c r="C239" s="1023"/>
      <c r="D239" s="1023"/>
      <c r="E239" s="1023"/>
      <c r="F239" s="1023"/>
      <c r="G239" s="1023"/>
      <c r="H239" s="1023"/>
      <c r="I239" s="1023"/>
      <c r="J239" s="1023"/>
      <c r="K239" s="163"/>
    </row>
    <row r="240" spans="1:11" x14ac:dyDescent="0.2">
      <c r="A240" s="164" t="s">
        <v>1</v>
      </c>
      <c r="B240" s="164" t="s">
        <v>1</v>
      </c>
      <c r="C240" s="164" t="s">
        <v>344</v>
      </c>
      <c r="D240" s="165"/>
      <c r="E240" s="164"/>
      <c r="F240" s="164" t="s">
        <v>4</v>
      </c>
      <c r="G240" s="166" t="s">
        <v>204</v>
      </c>
      <c r="H240" s="167" t="s">
        <v>6</v>
      </c>
      <c r="I240" s="167"/>
      <c r="J240" s="168"/>
      <c r="K240" s="164"/>
    </row>
    <row r="241" spans="1:11" x14ac:dyDescent="0.2">
      <c r="A241" s="142" t="s">
        <v>342</v>
      </c>
      <c r="B241" s="142" t="s">
        <v>343</v>
      </c>
      <c r="C241" s="142" t="s">
        <v>345</v>
      </c>
      <c r="D241" s="143" t="s">
        <v>171</v>
      </c>
      <c r="E241" s="142" t="s">
        <v>0</v>
      </c>
      <c r="F241" s="142" t="s">
        <v>5</v>
      </c>
      <c r="G241" s="144" t="s">
        <v>3</v>
      </c>
      <c r="H241" s="145" t="s">
        <v>7</v>
      </c>
      <c r="I241" s="145" t="s">
        <v>8</v>
      </c>
      <c r="J241" s="146"/>
      <c r="K241" s="142" t="s">
        <v>346</v>
      </c>
    </row>
    <row r="242" spans="1:11" x14ac:dyDescent="0.2">
      <c r="A242" s="147"/>
      <c r="B242" s="147"/>
      <c r="C242" s="14"/>
      <c r="D242" s="148"/>
      <c r="E242" s="14"/>
      <c r="F242" s="14"/>
      <c r="G242" s="149"/>
      <c r="H242" s="150"/>
      <c r="I242" s="150"/>
      <c r="J242" s="14"/>
      <c r="K242" s="154"/>
    </row>
    <row r="243" spans="1:11" x14ac:dyDescent="0.2">
      <c r="A243" s="147">
        <v>43588</v>
      </c>
      <c r="B243" s="147">
        <v>43588</v>
      </c>
      <c r="C243" s="14">
        <v>1522</v>
      </c>
      <c r="D243" s="14"/>
      <c r="E243" s="14" t="s">
        <v>240</v>
      </c>
      <c r="F243" s="14" t="s">
        <v>14</v>
      </c>
      <c r="G243" s="14"/>
      <c r="H243" s="150">
        <v>4289.6499999999996</v>
      </c>
      <c r="I243" s="150">
        <f t="shared" ref="I243:I255" si="6">K243*H243</f>
        <v>8579.2999999999993</v>
      </c>
      <c r="J243" s="14"/>
      <c r="K243" s="154">
        <v>2</v>
      </c>
    </row>
    <row r="244" spans="1:11" x14ac:dyDescent="0.2">
      <c r="A244" s="152">
        <v>2016</v>
      </c>
      <c r="B244" s="152">
        <v>2016</v>
      </c>
      <c r="C244" s="14">
        <v>1533</v>
      </c>
      <c r="D244" s="148">
        <v>4530</v>
      </c>
      <c r="E244" s="14" t="s">
        <v>340</v>
      </c>
      <c r="F244" s="14" t="s">
        <v>14</v>
      </c>
      <c r="G244" s="149"/>
      <c r="H244" s="150">
        <v>23582.3</v>
      </c>
      <c r="I244" s="150">
        <f t="shared" si="6"/>
        <v>23582.3</v>
      </c>
      <c r="J244" s="14"/>
      <c r="K244" s="151">
        <v>1</v>
      </c>
    </row>
    <row r="245" spans="1:11" x14ac:dyDescent="0.2">
      <c r="A245" s="152">
        <v>2018</v>
      </c>
      <c r="B245" s="152">
        <v>2018</v>
      </c>
      <c r="C245" s="14">
        <v>1542</v>
      </c>
      <c r="D245" s="148">
        <v>9093</v>
      </c>
      <c r="E245" s="14" t="s">
        <v>65</v>
      </c>
      <c r="F245" s="14" t="s">
        <v>14</v>
      </c>
      <c r="G245" s="149"/>
      <c r="H245" s="150">
        <v>3186</v>
      </c>
      <c r="I245" s="150">
        <f t="shared" si="6"/>
        <v>31860</v>
      </c>
      <c r="J245" s="14"/>
      <c r="K245" s="151">
        <v>10</v>
      </c>
    </row>
    <row r="246" spans="1:11" x14ac:dyDescent="0.2">
      <c r="A246" s="152">
        <v>2018</v>
      </c>
      <c r="B246" s="152">
        <v>2018</v>
      </c>
      <c r="C246" s="14">
        <v>1547</v>
      </c>
      <c r="D246" s="14"/>
      <c r="E246" s="14" t="s">
        <v>243</v>
      </c>
      <c r="F246" s="14" t="s">
        <v>14</v>
      </c>
      <c r="G246" s="14"/>
      <c r="H246" s="150">
        <v>9145</v>
      </c>
      <c r="I246" s="150">
        <f t="shared" si="6"/>
        <v>9145</v>
      </c>
      <c r="J246" s="14"/>
      <c r="K246" s="154">
        <v>1</v>
      </c>
    </row>
    <row r="247" spans="1:11" x14ac:dyDescent="0.2">
      <c r="A247" s="152">
        <v>2018</v>
      </c>
      <c r="B247" s="152">
        <v>2018</v>
      </c>
      <c r="C247" s="14">
        <v>1560</v>
      </c>
      <c r="D247" s="148">
        <v>2866</v>
      </c>
      <c r="E247" s="14" t="s">
        <v>155</v>
      </c>
      <c r="F247" s="14" t="s">
        <v>14</v>
      </c>
      <c r="G247" s="14"/>
      <c r="H247" s="150">
        <v>9735</v>
      </c>
      <c r="I247" s="150">
        <f t="shared" si="6"/>
        <v>9735</v>
      </c>
      <c r="J247" s="14"/>
      <c r="K247" s="151">
        <v>1</v>
      </c>
    </row>
    <row r="248" spans="1:11" ht="15" customHeight="1" x14ac:dyDescent="0.2">
      <c r="A248" s="147">
        <v>43755</v>
      </c>
      <c r="B248" s="147">
        <v>43755</v>
      </c>
      <c r="C248" s="14">
        <v>1578</v>
      </c>
      <c r="D248" s="148"/>
      <c r="E248" s="14" t="s">
        <v>341</v>
      </c>
      <c r="F248" s="14" t="s">
        <v>14</v>
      </c>
      <c r="G248" s="149"/>
      <c r="H248" s="150">
        <v>2596</v>
      </c>
      <c r="I248" s="150">
        <f t="shared" si="6"/>
        <v>2596</v>
      </c>
      <c r="J248" s="14"/>
      <c r="K248" s="151">
        <v>1</v>
      </c>
    </row>
    <row r="249" spans="1:11" ht="11.25" customHeight="1" x14ac:dyDescent="0.2">
      <c r="A249" s="152">
        <v>2016</v>
      </c>
      <c r="B249" s="152">
        <v>2016</v>
      </c>
      <c r="C249" s="14">
        <v>1580</v>
      </c>
      <c r="D249" s="148">
        <v>5247</v>
      </c>
      <c r="E249" s="14" t="s">
        <v>257</v>
      </c>
      <c r="F249" s="14" t="s">
        <v>14</v>
      </c>
      <c r="G249" s="149"/>
      <c r="H249" s="150">
        <v>43961.19</v>
      </c>
      <c r="I249" s="150">
        <f t="shared" si="6"/>
        <v>43961.19</v>
      </c>
      <c r="J249" s="14"/>
      <c r="K249" s="151">
        <v>1</v>
      </c>
    </row>
    <row r="250" spans="1:11" x14ac:dyDescent="0.2">
      <c r="A250" s="169">
        <v>43746</v>
      </c>
      <c r="B250" s="169">
        <v>43746</v>
      </c>
      <c r="C250" s="170">
        <v>1620</v>
      </c>
      <c r="D250" s="171"/>
      <c r="E250" s="170" t="s">
        <v>268</v>
      </c>
      <c r="F250" s="170" t="s">
        <v>14</v>
      </c>
      <c r="G250" s="172"/>
      <c r="H250" s="173">
        <v>13516.78</v>
      </c>
      <c r="I250" s="173">
        <f t="shared" si="6"/>
        <v>13516.78</v>
      </c>
      <c r="J250" s="170"/>
      <c r="K250" s="174">
        <v>1</v>
      </c>
    </row>
    <row r="251" spans="1:11" ht="11.25" customHeight="1" x14ac:dyDescent="0.2">
      <c r="A251" s="147">
        <v>43746</v>
      </c>
      <c r="B251" s="147">
        <v>43746</v>
      </c>
      <c r="C251" s="14">
        <v>1642</v>
      </c>
      <c r="D251" s="148"/>
      <c r="E251" s="14" t="s">
        <v>280</v>
      </c>
      <c r="F251" s="14" t="s">
        <v>14</v>
      </c>
      <c r="G251" s="149"/>
      <c r="H251" s="150">
        <v>73691</v>
      </c>
      <c r="I251" s="150">
        <f t="shared" si="6"/>
        <v>73691</v>
      </c>
      <c r="J251" s="153"/>
      <c r="K251" s="151">
        <v>1</v>
      </c>
    </row>
    <row r="252" spans="1:11" x14ac:dyDescent="0.2">
      <c r="A252" s="147">
        <v>43746</v>
      </c>
      <c r="B252" s="147">
        <v>43746</v>
      </c>
      <c r="C252" s="14">
        <v>1643</v>
      </c>
      <c r="D252" s="148"/>
      <c r="E252" s="14" t="s">
        <v>281</v>
      </c>
      <c r="F252" s="14" t="s">
        <v>14</v>
      </c>
      <c r="G252" s="149"/>
      <c r="H252" s="150">
        <v>40778.44</v>
      </c>
      <c r="I252" s="150">
        <f t="shared" si="6"/>
        <v>40778.44</v>
      </c>
      <c r="J252" s="153"/>
      <c r="K252" s="151">
        <v>1</v>
      </c>
    </row>
    <row r="253" spans="1:11" x14ac:dyDescent="0.2">
      <c r="A253" s="147">
        <v>43746</v>
      </c>
      <c r="B253" s="147">
        <v>43746</v>
      </c>
      <c r="C253" s="14">
        <v>1644</v>
      </c>
      <c r="D253" s="148"/>
      <c r="E253" s="14" t="s">
        <v>282</v>
      </c>
      <c r="F253" s="14" t="s">
        <v>14</v>
      </c>
      <c r="G253" s="149"/>
      <c r="H253" s="150">
        <v>127782.2</v>
      </c>
      <c r="I253" s="150">
        <f t="shared" si="6"/>
        <v>127782.2</v>
      </c>
      <c r="J253" s="153"/>
      <c r="K253" s="151">
        <v>1</v>
      </c>
    </row>
    <row r="254" spans="1:11" x14ac:dyDescent="0.2">
      <c r="A254" s="147">
        <v>43588</v>
      </c>
      <c r="B254" s="147">
        <v>43588</v>
      </c>
      <c r="C254" s="14">
        <v>1667</v>
      </c>
      <c r="D254" s="148"/>
      <c r="E254" s="14" t="s">
        <v>313</v>
      </c>
      <c r="F254" s="14" t="s">
        <v>14</v>
      </c>
      <c r="G254" s="149"/>
      <c r="H254" s="150">
        <v>9156.7999999999993</v>
      </c>
      <c r="I254" s="150">
        <f t="shared" si="6"/>
        <v>18313.599999999999</v>
      </c>
      <c r="J254" s="14"/>
      <c r="K254" s="151">
        <v>2</v>
      </c>
    </row>
    <row r="255" spans="1:11" x14ac:dyDescent="0.2">
      <c r="A255" s="147">
        <v>43754</v>
      </c>
      <c r="B255" s="147">
        <v>43754</v>
      </c>
      <c r="C255" s="14">
        <v>1673</v>
      </c>
      <c r="D255" s="148"/>
      <c r="E255" s="14" t="s">
        <v>302</v>
      </c>
      <c r="F255" s="14" t="s">
        <v>14</v>
      </c>
      <c r="G255" s="149"/>
      <c r="H255" s="150">
        <v>778.8</v>
      </c>
      <c r="I255" s="150">
        <f t="shared" si="6"/>
        <v>18691.199999999997</v>
      </c>
      <c r="J255" s="14"/>
      <c r="K255" s="151">
        <v>24</v>
      </c>
    </row>
    <row r="256" spans="1:11" x14ac:dyDescent="0.2">
      <c r="A256" s="147"/>
      <c r="B256" s="147"/>
      <c r="C256" s="14"/>
      <c r="D256" s="148"/>
      <c r="E256" s="14"/>
      <c r="F256" s="14"/>
      <c r="G256" s="14"/>
      <c r="H256" s="150"/>
      <c r="I256" s="150"/>
      <c r="J256" s="153"/>
      <c r="K256" s="149"/>
    </row>
    <row r="257" spans="1:11" x14ac:dyDescent="0.2">
      <c r="A257" s="147"/>
      <c r="B257" s="147"/>
      <c r="C257" s="14"/>
      <c r="D257" s="148"/>
      <c r="E257" s="14"/>
      <c r="F257" s="14"/>
      <c r="G257" s="149"/>
      <c r="H257" s="150"/>
      <c r="I257" s="150"/>
      <c r="J257" s="153"/>
      <c r="K257" s="149"/>
    </row>
    <row r="258" spans="1:11" x14ac:dyDescent="0.2">
      <c r="A258" s="147"/>
      <c r="B258" s="147"/>
      <c r="C258" s="14"/>
      <c r="D258" s="148"/>
      <c r="E258" s="14"/>
      <c r="F258" s="14"/>
      <c r="G258" s="149"/>
      <c r="H258" s="150"/>
      <c r="I258" s="150"/>
      <c r="J258" s="153"/>
      <c r="K258" s="149"/>
    </row>
    <row r="259" spans="1:11" s="135" customFormat="1" x14ac:dyDescent="0.2">
      <c r="A259" s="1024" t="s">
        <v>348</v>
      </c>
      <c r="B259" s="1024"/>
      <c r="C259" s="1024"/>
      <c r="D259" s="1024"/>
      <c r="E259" s="1024"/>
      <c r="F259" s="1024"/>
      <c r="G259" s="1024"/>
      <c r="H259" s="1024"/>
      <c r="I259" s="1024"/>
      <c r="J259" s="1024"/>
      <c r="K259" s="175"/>
    </row>
    <row r="260" spans="1:11" s="135" customFormat="1" x14ac:dyDescent="0.2">
      <c r="A260" s="142" t="s">
        <v>1</v>
      </c>
      <c r="B260" s="142" t="s">
        <v>1</v>
      </c>
      <c r="C260" s="142" t="s">
        <v>344</v>
      </c>
      <c r="D260" s="143"/>
      <c r="E260" s="142"/>
      <c r="F260" s="142" t="s">
        <v>4</v>
      </c>
      <c r="G260" s="144" t="s">
        <v>204</v>
      </c>
      <c r="H260" s="145" t="s">
        <v>6</v>
      </c>
      <c r="I260" s="145"/>
      <c r="J260" s="146"/>
      <c r="K260" s="142"/>
    </row>
    <row r="261" spans="1:11" s="135" customFormat="1" x14ac:dyDescent="0.2">
      <c r="A261" s="142" t="s">
        <v>342</v>
      </c>
      <c r="B261" s="142" t="s">
        <v>343</v>
      </c>
      <c r="C261" s="142" t="s">
        <v>345</v>
      </c>
      <c r="D261" s="143" t="s">
        <v>171</v>
      </c>
      <c r="E261" s="142" t="s">
        <v>0</v>
      </c>
      <c r="F261" s="142" t="s">
        <v>5</v>
      </c>
      <c r="G261" s="144" t="s">
        <v>3</v>
      </c>
      <c r="H261" s="145" t="s">
        <v>7</v>
      </c>
      <c r="I261" s="145" t="s">
        <v>8</v>
      </c>
      <c r="J261" s="146"/>
      <c r="K261" s="142" t="s">
        <v>346</v>
      </c>
    </row>
    <row r="262" spans="1:11" x14ac:dyDescent="0.2">
      <c r="A262" s="14"/>
      <c r="B262" s="14"/>
      <c r="C262" s="14"/>
      <c r="D262" s="148"/>
      <c r="E262" s="14"/>
      <c r="F262" s="14"/>
      <c r="G262" s="149"/>
      <c r="H262" s="150"/>
      <c r="I262" s="150"/>
      <c r="J262" s="153"/>
      <c r="K262" s="14"/>
    </row>
    <row r="263" spans="1:11" x14ac:dyDescent="0.2">
      <c r="A263" s="152">
        <v>2018</v>
      </c>
      <c r="B263" s="152">
        <v>2018</v>
      </c>
      <c r="C263" s="14">
        <v>1470</v>
      </c>
      <c r="D263" s="148">
        <v>9632</v>
      </c>
      <c r="E263" s="14" t="s">
        <v>104</v>
      </c>
      <c r="F263" s="14" t="s">
        <v>105</v>
      </c>
      <c r="G263" s="149"/>
      <c r="H263" s="150">
        <v>95.7</v>
      </c>
      <c r="I263" s="150">
        <f t="shared" ref="I263:I273" si="7">K263*H263</f>
        <v>36557.4</v>
      </c>
      <c r="J263" s="14"/>
      <c r="K263" s="149">
        <v>382</v>
      </c>
    </row>
    <row r="264" spans="1:11" x14ac:dyDescent="0.2">
      <c r="A264" s="152">
        <v>2018</v>
      </c>
      <c r="B264" s="152">
        <v>2018</v>
      </c>
      <c r="C264" s="14">
        <v>1472</v>
      </c>
      <c r="D264" s="148">
        <v>9596</v>
      </c>
      <c r="E264" s="14" t="s">
        <v>100</v>
      </c>
      <c r="F264" s="14" t="s">
        <v>41</v>
      </c>
      <c r="G264" s="149"/>
      <c r="H264" s="150">
        <v>144.1</v>
      </c>
      <c r="I264" s="150">
        <f t="shared" si="7"/>
        <v>196696.5</v>
      </c>
      <c r="J264" s="14"/>
      <c r="K264" s="149">
        <v>1365</v>
      </c>
    </row>
    <row r="265" spans="1:11" x14ac:dyDescent="0.2">
      <c r="A265" s="152">
        <v>2018</v>
      </c>
      <c r="B265" s="152">
        <v>2018</v>
      </c>
      <c r="C265" s="14">
        <v>1509</v>
      </c>
      <c r="D265" s="148">
        <v>9618</v>
      </c>
      <c r="E265" s="14" t="s">
        <v>319</v>
      </c>
      <c r="F265" s="14" t="s">
        <v>14</v>
      </c>
      <c r="G265" s="149"/>
      <c r="H265" s="150">
        <v>225</v>
      </c>
      <c r="I265" s="150">
        <f t="shared" si="7"/>
        <v>900</v>
      </c>
      <c r="J265" s="14"/>
      <c r="K265" s="149">
        <v>4</v>
      </c>
    </row>
    <row r="266" spans="1:11" x14ac:dyDescent="0.2">
      <c r="A266" s="152">
        <v>2018</v>
      </c>
      <c r="B266" s="152">
        <v>2018</v>
      </c>
      <c r="C266" s="14">
        <v>1510</v>
      </c>
      <c r="D266" s="148">
        <v>9615</v>
      </c>
      <c r="E266" s="14" t="s">
        <v>318</v>
      </c>
      <c r="F266" s="14" t="s">
        <v>14</v>
      </c>
      <c r="G266" s="149"/>
      <c r="H266" s="150">
        <v>250</v>
      </c>
      <c r="I266" s="150">
        <f t="shared" si="7"/>
        <v>1750</v>
      </c>
      <c r="J266" s="14"/>
      <c r="K266" s="149">
        <v>7</v>
      </c>
    </row>
    <row r="267" spans="1:11" x14ac:dyDescent="0.2">
      <c r="A267" s="152">
        <v>2018</v>
      </c>
      <c r="B267" s="152">
        <v>2018</v>
      </c>
      <c r="C267" s="14">
        <v>1511</v>
      </c>
      <c r="D267" s="148">
        <v>9617</v>
      </c>
      <c r="E267" s="14" t="s">
        <v>320</v>
      </c>
      <c r="F267" s="14" t="s">
        <v>14</v>
      </c>
      <c r="G267" s="149"/>
      <c r="H267" s="150">
        <v>390</v>
      </c>
      <c r="I267" s="150">
        <f t="shared" si="7"/>
        <v>7410</v>
      </c>
      <c r="J267" s="14"/>
      <c r="K267" s="149">
        <v>19</v>
      </c>
    </row>
    <row r="268" spans="1:11" x14ac:dyDescent="0.2">
      <c r="A268" s="152">
        <v>2018</v>
      </c>
      <c r="B268" s="152">
        <v>2018</v>
      </c>
      <c r="C268" s="14">
        <v>1513</v>
      </c>
      <c r="D268" s="148">
        <v>9614</v>
      </c>
      <c r="E268" s="14" t="s">
        <v>321</v>
      </c>
      <c r="F268" s="14" t="s">
        <v>14</v>
      </c>
      <c r="G268" s="149"/>
      <c r="H268" s="150">
        <v>175</v>
      </c>
      <c r="I268" s="150">
        <f t="shared" si="7"/>
        <v>2975</v>
      </c>
      <c r="J268" s="14"/>
      <c r="K268" s="149">
        <v>17</v>
      </c>
    </row>
    <row r="269" spans="1:11" x14ac:dyDescent="0.2">
      <c r="A269" s="152">
        <v>2018</v>
      </c>
      <c r="B269" s="152">
        <v>2018</v>
      </c>
      <c r="C269" s="14">
        <v>1514</v>
      </c>
      <c r="D269" s="148">
        <v>9610</v>
      </c>
      <c r="E269" s="14" t="s">
        <v>322</v>
      </c>
      <c r="F269" s="14" t="s">
        <v>14</v>
      </c>
      <c r="G269" s="149"/>
      <c r="H269" s="150">
        <v>426.62</v>
      </c>
      <c r="I269" s="150">
        <f t="shared" si="7"/>
        <v>5972.68</v>
      </c>
      <c r="J269" s="14"/>
      <c r="K269" s="149">
        <v>14</v>
      </c>
    </row>
    <row r="270" spans="1:11" x14ac:dyDescent="0.2">
      <c r="A270" s="152">
        <v>2018</v>
      </c>
      <c r="B270" s="152">
        <v>2018</v>
      </c>
      <c r="C270" s="14">
        <v>1515</v>
      </c>
      <c r="D270" s="148">
        <v>9612</v>
      </c>
      <c r="E270" s="14" t="s">
        <v>323</v>
      </c>
      <c r="F270" s="14" t="s">
        <v>14</v>
      </c>
      <c r="G270" s="149"/>
      <c r="H270" s="150">
        <v>210</v>
      </c>
      <c r="I270" s="150">
        <f t="shared" si="7"/>
        <v>1680</v>
      </c>
      <c r="J270" s="14"/>
      <c r="K270" s="149">
        <v>8</v>
      </c>
    </row>
    <row r="271" spans="1:11" x14ac:dyDescent="0.2">
      <c r="A271" s="152">
        <v>2018</v>
      </c>
      <c r="B271" s="152">
        <v>2018</v>
      </c>
      <c r="C271" s="14">
        <v>1516</v>
      </c>
      <c r="D271" s="148">
        <v>9613</v>
      </c>
      <c r="E271" s="14" t="s">
        <v>324</v>
      </c>
      <c r="F271" s="14" t="s">
        <v>14</v>
      </c>
      <c r="G271" s="149"/>
      <c r="H271" s="150">
        <v>349.99</v>
      </c>
      <c r="I271" s="150">
        <f t="shared" si="7"/>
        <v>2799.92</v>
      </c>
      <c r="J271" s="14"/>
      <c r="K271" s="149">
        <v>8</v>
      </c>
    </row>
    <row r="272" spans="1:11" x14ac:dyDescent="0.2">
      <c r="A272" s="152">
        <v>2018</v>
      </c>
      <c r="B272" s="152">
        <v>2018</v>
      </c>
      <c r="C272" s="14">
        <v>1517</v>
      </c>
      <c r="D272" s="148">
        <v>9611</v>
      </c>
      <c r="E272" s="14" t="s">
        <v>325</v>
      </c>
      <c r="F272" s="14" t="s">
        <v>14</v>
      </c>
      <c r="G272" s="149"/>
      <c r="H272" s="150">
        <v>426.62</v>
      </c>
      <c r="I272" s="150">
        <f t="shared" si="7"/>
        <v>2133.1</v>
      </c>
      <c r="J272" s="14"/>
      <c r="K272" s="149">
        <v>5</v>
      </c>
    </row>
    <row r="273" spans="1:11" x14ac:dyDescent="0.2">
      <c r="A273" s="152">
        <v>2018</v>
      </c>
      <c r="B273" s="152">
        <v>2018</v>
      </c>
      <c r="C273" s="14">
        <v>1687</v>
      </c>
      <c r="D273" s="148">
        <v>9616</v>
      </c>
      <c r="E273" s="14" t="s">
        <v>326</v>
      </c>
      <c r="F273" s="14" t="s">
        <v>14</v>
      </c>
      <c r="G273" s="149"/>
      <c r="H273" s="150">
        <v>250</v>
      </c>
      <c r="I273" s="150">
        <f t="shared" si="7"/>
        <v>1750</v>
      </c>
      <c r="J273" s="153"/>
      <c r="K273" s="149">
        <v>7</v>
      </c>
    </row>
    <row r="274" spans="1:11" x14ac:dyDescent="0.2">
      <c r="A274" s="14"/>
      <c r="B274" s="14"/>
      <c r="C274" s="14"/>
      <c r="D274" s="148"/>
      <c r="E274" s="14"/>
      <c r="F274" s="14"/>
      <c r="G274" s="149"/>
      <c r="H274" s="150"/>
      <c r="I274" s="150"/>
      <c r="J274" s="153"/>
      <c r="K274" s="14"/>
    </row>
    <row r="275" spans="1:11" x14ac:dyDescent="0.2">
      <c r="C275" s="156"/>
      <c r="D275" s="157"/>
      <c r="E275" s="156"/>
      <c r="F275" s="156"/>
      <c r="G275" s="160"/>
      <c r="H275" s="176" t="s">
        <v>174</v>
      </c>
      <c r="I275" s="176"/>
    </row>
    <row r="276" spans="1:11" x14ac:dyDescent="0.2">
      <c r="C276" s="156"/>
      <c r="D276" s="157"/>
      <c r="E276" s="156"/>
      <c r="F276" s="156"/>
      <c r="G276" s="160"/>
      <c r="H276" s="158"/>
      <c r="I276" s="158"/>
    </row>
    <row r="277" spans="1:11" x14ac:dyDescent="0.2">
      <c r="C277" s="156"/>
      <c r="D277" s="157"/>
      <c r="E277" s="156"/>
      <c r="F277" s="156"/>
      <c r="G277" s="160"/>
      <c r="H277" s="158"/>
      <c r="I277" s="158"/>
    </row>
    <row r="278" spans="1:11" s="1" customFormat="1" ht="12.75" x14ac:dyDescent="0.2">
      <c r="A278" s="1" t="s">
        <v>354</v>
      </c>
      <c r="C278" s="177"/>
      <c r="D278" s="45"/>
      <c r="E278" s="177"/>
      <c r="F278" s="177" t="s">
        <v>356</v>
      </c>
      <c r="G278" s="178"/>
      <c r="H278" s="179"/>
      <c r="I278" s="179"/>
      <c r="J278" s="180"/>
    </row>
    <row r="279" spans="1:11" x14ac:dyDescent="0.2">
      <c r="C279" s="156"/>
      <c r="D279" s="157"/>
      <c r="E279" s="156"/>
      <c r="F279" s="156"/>
      <c r="G279" s="160"/>
      <c r="H279" s="158"/>
      <c r="I279" s="158"/>
    </row>
    <row r="280" spans="1:11" x14ac:dyDescent="0.2">
      <c r="C280" s="156"/>
      <c r="D280" s="157"/>
      <c r="E280" s="156"/>
      <c r="F280" s="156"/>
      <c r="G280" s="160"/>
      <c r="H280" s="158"/>
      <c r="I280" s="158"/>
    </row>
    <row r="281" spans="1:11" x14ac:dyDescent="0.2">
      <c r="C281" s="156"/>
      <c r="D281" s="157"/>
      <c r="E281" s="156"/>
      <c r="F281" s="156"/>
      <c r="G281" s="160"/>
      <c r="H281" s="158"/>
      <c r="I281" s="158"/>
    </row>
    <row r="282" spans="1:11" x14ac:dyDescent="0.2">
      <c r="C282" s="156"/>
      <c r="D282" s="157"/>
      <c r="E282" s="156"/>
      <c r="F282" s="156"/>
      <c r="G282" s="160"/>
      <c r="H282" s="158"/>
      <c r="I282" s="158"/>
    </row>
    <row r="283" spans="1:11" x14ac:dyDescent="0.2">
      <c r="C283" s="156"/>
      <c r="D283" s="157"/>
      <c r="E283" s="156"/>
      <c r="F283" s="156"/>
      <c r="G283" s="160"/>
      <c r="H283" s="158"/>
      <c r="I283" s="158"/>
    </row>
    <row r="284" spans="1:11" ht="12.75" x14ac:dyDescent="0.2">
      <c r="A284" s="21" t="s">
        <v>353</v>
      </c>
      <c r="B284" s="21"/>
      <c r="C284" s="177"/>
      <c r="D284" s="45"/>
      <c r="E284" s="177"/>
      <c r="F284" s="181" t="s">
        <v>336</v>
      </c>
      <c r="G284" s="181"/>
      <c r="H284" s="179"/>
      <c r="I284" s="179"/>
    </row>
    <row r="285" spans="1:11" ht="12.75" x14ac:dyDescent="0.2">
      <c r="A285" s="1" t="s">
        <v>352</v>
      </c>
      <c r="B285" s="1"/>
      <c r="C285" s="177"/>
      <c r="D285" s="45"/>
      <c r="E285" s="177"/>
      <c r="F285" s="2" t="s">
        <v>355</v>
      </c>
      <c r="G285" s="16"/>
      <c r="H285" s="16"/>
      <c r="I285" s="179"/>
    </row>
    <row r="286" spans="1:11" x14ac:dyDescent="0.2">
      <c r="C286" s="156"/>
      <c r="D286" s="157"/>
      <c r="E286" s="156"/>
      <c r="G286" s="141"/>
      <c r="H286" s="141"/>
      <c r="I286" s="141"/>
    </row>
    <row r="287" spans="1:11" x14ac:dyDescent="0.2">
      <c r="C287" s="156"/>
      <c r="D287" s="157"/>
      <c r="E287" s="156"/>
      <c r="G287" s="141"/>
      <c r="H287" s="141"/>
      <c r="I287" s="141"/>
    </row>
    <row r="288" spans="1:11" x14ac:dyDescent="0.2">
      <c r="C288" s="156"/>
      <c r="D288" s="157"/>
      <c r="E288" s="156"/>
      <c r="F288" s="182"/>
      <c r="G288" s="182"/>
      <c r="I288" s="158"/>
    </row>
    <row r="289" spans="3:10" x14ac:dyDescent="0.2">
      <c r="F289" s="182"/>
      <c r="G289" s="182"/>
      <c r="I289" s="141"/>
    </row>
    <row r="290" spans="3:10" x14ac:dyDescent="0.2">
      <c r="F290" s="184"/>
      <c r="G290" s="182"/>
      <c r="I290" s="141"/>
    </row>
    <row r="291" spans="3:10" x14ac:dyDescent="0.2">
      <c r="F291" s="184"/>
      <c r="G291" s="182"/>
      <c r="I291" s="141"/>
    </row>
    <row r="292" spans="3:10" x14ac:dyDescent="0.2">
      <c r="F292" s="184"/>
      <c r="G292" s="182"/>
      <c r="I292" s="141"/>
    </row>
    <row r="293" spans="3:10" x14ac:dyDescent="0.2">
      <c r="F293" s="185"/>
      <c r="G293" s="186"/>
      <c r="H293" s="186"/>
      <c r="I293" s="141"/>
      <c r="J293" s="141"/>
    </row>
    <row r="294" spans="3:10" x14ac:dyDescent="0.2">
      <c r="C294" s="135"/>
      <c r="F294" s="185" t="s">
        <v>176</v>
      </c>
      <c r="G294" s="186"/>
      <c r="H294" s="186"/>
      <c r="I294" s="141"/>
      <c r="J294" s="141"/>
    </row>
    <row r="295" spans="3:10" x14ac:dyDescent="0.2">
      <c r="I295" s="141"/>
      <c r="J295" s="141"/>
    </row>
    <row r="296" spans="3:10" x14ac:dyDescent="0.2">
      <c r="F296" s="184"/>
      <c r="G296" s="182"/>
      <c r="I296" s="141"/>
      <c r="J296" s="141"/>
    </row>
    <row r="297" spans="3:10" x14ac:dyDescent="0.2">
      <c r="D297" s="141"/>
      <c r="F297" s="184"/>
      <c r="G297" s="182"/>
      <c r="I297" s="141"/>
      <c r="J297" s="141"/>
    </row>
    <row r="298" spans="3:10" x14ac:dyDescent="0.2">
      <c r="D298" s="141"/>
      <c r="F298" s="184"/>
      <c r="G298" s="182"/>
      <c r="I298" s="141"/>
      <c r="J298" s="141"/>
    </row>
    <row r="299" spans="3:10" x14ac:dyDescent="0.2">
      <c r="D299" s="141"/>
      <c r="F299" s="184"/>
      <c r="G299" s="182"/>
      <c r="I299" s="141"/>
      <c r="J299" s="141"/>
    </row>
  </sheetData>
  <sortState ref="A182:K225">
    <sortCondition ref="C182:C225"/>
  </sortState>
  <mergeCells count="16">
    <mergeCell ref="A238:J238"/>
    <mergeCell ref="A239:J239"/>
    <mergeCell ref="A259:J259"/>
    <mergeCell ref="A1:J1"/>
    <mergeCell ref="A2:J2"/>
    <mergeCell ref="A3:J3"/>
    <mergeCell ref="A65:J65"/>
    <mergeCell ref="A66:J66"/>
    <mergeCell ref="A67:J67"/>
    <mergeCell ref="A119:J119"/>
    <mergeCell ref="A120:J120"/>
    <mergeCell ref="A118:J118"/>
    <mergeCell ref="A176:J176"/>
    <mergeCell ref="A177:J177"/>
    <mergeCell ref="A178:J178"/>
    <mergeCell ref="A237:J23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7" workbookViewId="0">
      <selection activeCell="B1" sqref="B1:B1048576"/>
    </sheetView>
  </sheetViews>
  <sheetFormatPr baseColWidth="10" defaultRowHeight="15" x14ac:dyDescent="0.25"/>
  <cols>
    <col min="1" max="1" width="10" customWidth="1"/>
    <col min="2" max="2" width="41.42578125" customWidth="1"/>
    <col min="3" max="3" width="9.5703125" customWidth="1"/>
    <col min="4" max="4" width="23.140625" customWidth="1"/>
  </cols>
  <sheetData>
    <row r="1" spans="1:4" x14ac:dyDescent="0.25">
      <c r="B1" s="664" t="s">
        <v>639</v>
      </c>
    </row>
    <row r="3" spans="1:4" x14ac:dyDescent="0.25">
      <c r="A3" s="665" t="s">
        <v>640</v>
      </c>
      <c r="B3" s="67"/>
      <c r="C3" s="236" t="s">
        <v>4</v>
      </c>
      <c r="D3" s="666"/>
    </row>
    <row r="4" spans="1:4" x14ac:dyDescent="0.25">
      <c r="A4" s="666"/>
      <c r="B4" s="67" t="s">
        <v>0</v>
      </c>
      <c r="C4" s="236" t="s">
        <v>5</v>
      </c>
      <c r="D4" s="666"/>
    </row>
    <row r="5" spans="1:4" x14ac:dyDescent="0.25">
      <c r="A5" s="666"/>
      <c r="B5" s="67"/>
      <c r="C5" s="67"/>
      <c r="D5" s="666"/>
    </row>
    <row r="6" spans="1:4" x14ac:dyDescent="0.25">
      <c r="A6" s="666"/>
      <c r="B6" s="50" t="s">
        <v>512</v>
      </c>
      <c r="C6" s="50" t="s">
        <v>14</v>
      </c>
      <c r="D6" s="666"/>
    </row>
    <row r="7" spans="1:4" x14ac:dyDescent="0.25">
      <c r="A7" s="666">
        <v>12181505</v>
      </c>
      <c r="B7" s="645" t="s">
        <v>560</v>
      </c>
      <c r="C7" s="50" t="s">
        <v>14</v>
      </c>
      <c r="D7" s="666"/>
    </row>
    <row r="8" spans="1:4" x14ac:dyDescent="0.25">
      <c r="A8" s="666"/>
      <c r="B8" s="121" t="s">
        <v>557</v>
      </c>
      <c r="C8" s="121" t="s">
        <v>14</v>
      </c>
      <c r="D8" s="666"/>
    </row>
    <row r="9" spans="1:4" x14ac:dyDescent="0.25">
      <c r="A9" s="666"/>
      <c r="B9" s="50" t="s">
        <v>602</v>
      </c>
      <c r="C9" s="50" t="s">
        <v>14</v>
      </c>
      <c r="D9" s="666"/>
    </row>
    <row r="10" spans="1:4" x14ac:dyDescent="0.25">
      <c r="A10" s="666"/>
      <c r="B10" s="53" t="s">
        <v>582</v>
      </c>
      <c r="C10" s="50" t="s">
        <v>40</v>
      </c>
      <c r="D10" s="666"/>
    </row>
    <row r="11" spans="1:4" x14ac:dyDescent="0.25">
      <c r="A11" s="666"/>
      <c r="B11" s="508" t="s">
        <v>596</v>
      </c>
      <c r="C11" s="50" t="s">
        <v>14</v>
      </c>
      <c r="D11" s="666"/>
    </row>
    <row r="12" spans="1:4" x14ac:dyDescent="0.25">
      <c r="A12" s="666">
        <v>47131811</v>
      </c>
      <c r="B12" s="50" t="s">
        <v>12</v>
      </c>
      <c r="C12" s="50" t="s">
        <v>14</v>
      </c>
      <c r="D12" s="666"/>
    </row>
    <row r="13" spans="1:4" x14ac:dyDescent="0.25">
      <c r="A13" s="666"/>
      <c r="B13" s="50" t="s">
        <v>18</v>
      </c>
      <c r="C13" s="50" t="s">
        <v>14</v>
      </c>
      <c r="D13" s="666"/>
    </row>
    <row r="14" spans="1:4" x14ac:dyDescent="0.25">
      <c r="A14" s="666">
        <v>44122118</v>
      </c>
      <c r="B14" s="55" t="s">
        <v>641</v>
      </c>
      <c r="C14" s="50" t="s">
        <v>10</v>
      </c>
      <c r="D14" s="666"/>
    </row>
    <row r="15" spans="1:4" x14ac:dyDescent="0.25">
      <c r="A15" s="666"/>
      <c r="B15" s="50" t="s">
        <v>93</v>
      </c>
      <c r="C15" s="50" t="s">
        <v>34</v>
      </c>
      <c r="D15" s="666"/>
    </row>
    <row r="16" spans="1:4" x14ac:dyDescent="0.25">
      <c r="A16" s="666">
        <v>44112009</v>
      </c>
      <c r="B16" s="645" t="s">
        <v>555</v>
      </c>
      <c r="C16" s="50" t="s">
        <v>14</v>
      </c>
      <c r="D16" s="666"/>
    </row>
    <row r="17" spans="1:4" x14ac:dyDescent="0.25">
      <c r="A17" s="666">
        <v>44112009</v>
      </c>
      <c r="B17" s="645" t="s">
        <v>47</v>
      </c>
      <c r="C17" s="50" t="s">
        <v>14</v>
      </c>
      <c r="D17" s="666"/>
    </row>
    <row r="18" spans="1:4" x14ac:dyDescent="0.25">
      <c r="A18" s="666">
        <v>55101529</v>
      </c>
      <c r="B18" s="645" t="s">
        <v>373</v>
      </c>
      <c r="C18" s="50" t="s">
        <v>14</v>
      </c>
      <c r="D18" s="666"/>
    </row>
    <row r="19" spans="1:4" x14ac:dyDescent="0.25">
      <c r="A19" s="666">
        <v>55101529</v>
      </c>
      <c r="B19" s="645" t="s">
        <v>556</v>
      </c>
      <c r="C19" s="50" t="s">
        <v>14</v>
      </c>
      <c r="D19" s="666"/>
    </row>
    <row r="20" spans="1:4" x14ac:dyDescent="0.25">
      <c r="A20" s="666">
        <v>46182008</v>
      </c>
      <c r="B20" s="645" t="s">
        <v>549</v>
      </c>
      <c r="C20" s="50" t="s">
        <v>14</v>
      </c>
      <c r="D20" s="666"/>
    </row>
    <row r="21" spans="1:4" x14ac:dyDescent="0.25">
      <c r="A21" s="666"/>
      <c r="B21" s="645" t="s">
        <v>411</v>
      </c>
      <c r="C21" s="74" t="s">
        <v>14</v>
      </c>
      <c r="D21" s="666"/>
    </row>
    <row r="22" spans="1:4" x14ac:dyDescent="0.25">
      <c r="A22" s="666"/>
      <c r="B22" s="645" t="s">
        <v>535</v>
      </c>
      <c r="C22" s="50" t="s">
        <v>536</v>
      </c>
      <c r="D22" s="666"/>
    </row>
    <row r="23" spans="1:4" x14ac:dyDescent="0.25">
      <c r="A23" s="666"/>
      <c r="B23" s="645" t="s">
        <v>369</v>
      </c>
      <c r="C23" s="50" t="s">
        <v>14</v>
      </c>
      <c r="D23" s="666"/>
    </row>
    <row r="24" spans="1:4" x14ac:dyDescent="0.25">
      <c r="A24" s="666"/>
      <c r="B24" s="645" t="s">
        <v>61</v>
      </c>
      <c r="C24" s="50" t="s">
        <v>14</v>
      </c>
      <c r="D24" s="666"/>
    </row>
    <row r="25" spans="1:4" x14ac:dyDescent="0.25">
      <c r="A25" s="666"/>
      <c r="B25" s="50" t="s">
        <v>519</v>
      </c>
      <c r="C25" s="50" t="s">
        <v>14</v>
      </c>
      <c r="D25" s="666"/>
    </row>
    <row r="26" spans="1:4" x14ac:dyDescent="0.25">
      <c r="A26" s="666"/>
      <c r="B26" s="53" t="s">
        <v>104</v>
      </c>
      <c r="C26" s="50" t="s">
        <v>105</v>
      </c>
      <c r="D26" s="666"/>
    </row>
    <row r="27" spans="1:4" x14ac:dyDescent="0.25">
      <c r="A27" s="666"/>
      <c r="B27" s="53" t="s">
        <v>486</v>
      </c>
      <c r="C27" s="50" t="s">
        <v>41</v>
      </c>
      <c r="D27" s="666"/>
    </row>
    <row r="28" spans="1:4" x14ac:dyDescent="0.25">
      <c r="A28" s="666"/>
      <c r="B28" s="50" t="s">
        <v>504</v>
      </c>
      <c r="C28" s="50" t="s">
        <v>14</v>
      </c>
      <c r="D28" s="666"/>
    </row>
    <row r="29" spans="1:4" x14ac:dyDescent="0.25">
      <c r="A29" s="666"/>
      <c r="B29" s="50" t="s">
        <v>461</v>
      </c>
      <c r="C29" s="50" t="s">
        <v>14</v>
      </c>
      <c r="D29" s="666"/>
    </row>
    <row r="30" spans="1:4" x14ac:dyDescent="0.25">
      <c r="A30" s="666"/>
      <c r="B30" s="645" t="s">
        <v>465</v>
      </c>
      <c r="C30" s="50" t="s">
        <v>14</v>
      </c>
      <c r="D30" s="666"/>
    </row>
    <row r="31" spans="1:4" x14ac:dyDescent="0.25">
      <c r="A31" s="666"/>
      <c r="B31" s="50" t="s">
        <v>488</v>
      </c>
      <c r="C31" s="50" t="s">
        <v>14</v>
      </c>
      <c r="D31" s="666"/>
    </row>
    <row r="32" spans="1:4" x14ac:dyDescent="0.25">
      <c r="A32" s="666">
        <v>44121906</v>
      </c>
      <c r="B32" s="645" t="s">
        <v>166</v>
      </c>
      <c r="C32" s="50" t="s">
        <v>14</v>
      </c>
      <c r="D32" s="666" t="s">
        <v>642</v>
      </c>
    </row>
    <row r="33" spans="1:4" x14ac:dyDescent="0.25">
      <c r="A33" s="666"/>
      <c r="B33" s="50" t="s">
        <v>42</v>
      </c>
      <c r="C33" s="50" t="s">
        <v>14</v>
      </c>
      <c r="D33" s="666"/>
    </row>
    <row r="34" spans="1:4" x14ac:dyDescent="0.25">
      <c r="A34" s="666">
        <v>31201503</v>
      </c>
      <c r="B34" s="645" t="s">
        <v>514</v>
      </c>
      <c r="C34" s="50" t="s">
        <v>14</v>
      </c>
      <c r="D34" s="666"/>
    </row>
    <row r="35" spans="1:4" x14ac:dyDescent="0.25">
      <c r="A35" s="666">
        <v>31201503</v>
      </c>
      <c r="B35" s="645" t="s">
        <v>515</v>
      </c>
      <c r="C35" s="50" t="s">
        <v>14</v>
      </c>
      <c r="D35" s="666"/>
    </row>
    <row r="36" spans="1:4" x14ac:dyDescent="0.25">
      <c r="A36" s="666"/>
      <c r="B36" s="646" t="s">
        <v>585</v>
      </c>
      <c r="C36" s="121" t="s">
        <v>235</v>
      </c>
      <c r="D36" s="666"/>
    </row>
    <row r="37" spans="1:4" x14ac:dyDescent="0.25">
      <c r="A37" s="666">
        <v>13162211</v>
      </c>
      <c r="B37" s="50" t="s">
        <v>516</v>
      </c>
      <c r="C37" s="50" t="s">
        <v>14</v>
      </c>
      <c r="D37" s="666" t="s">
        <v>643</v>
      </c>
    </row>
    <row r="38" spans="1:4" x14ac:dyDescent="0.25">
      <c r="A38" s="666">
        <v>40142123</v>
      </c>
      <c r="B38" s="645" t="s">
        <v>518</v>
      </c>
      <c r="C38" s="50" t="s">
        <v>45</v>
      </c>
      <c r="D38" s="666" t="s">
        <v>644</v>
      </c>
    </row>
    <row r="39" spans="1:4" x14ac:dyDescent="0.25">
      <c r="A39" s="666">
        <v>31231311</v>
      </c>
      <c r="B39" s="645" t="s">
        <v>330</v>
      </c>
      <c r="C39" s="50" t="s">
        <v>14</v>
      </c>
      <c r="D39" s="666"/>
    </row>
    <row r="40" spans="1:4" x14ac:dyDescent="0.25">
      <c r="A40" s="666">
        <v>31231311</v>
      </c>
      <c r="B40" s="645" t="s">
        <v>173</v>
      </c>
      <c r="C40" s="50" t="s">
        <v>14</v>
      </c>
      <c r="D40" s="666"/>
    </row>
    <row r="41" spans="1:4" x14ac:dyDescent="0.25">
      <c r="A41" s="666">
        <v>31231311</v>
      </c>
      <c r="B41" s="645" t="s">
        <v>645</v>
      </c>
      <c r="C41" s="50" t="s">
        <v>14</v>
      </c>
      <c r="D41" s="666"/>
    </row>
    <row r="42" spans="1:4" x14ac:dyDescent="0.25">
      <c r="A42" s="666">
        <v>31231313</v>
      </c>
      <c r="B42" s="645" t="s">
        <v>482</v>
      </c>
      <c r="C42" s="50" t="s">
        <v>14</v>
      </c>
      <c r="D42" s="666"/>
    </row>
    <row r="43" spans="1:4" x14ac:dyDescent="0.25">
      <c r="A43" s="666">
        <v>31161608</v>
      </c>
      <c r="B43" s="50" t="s">
        <v>517</v>
      </c>
      <c r="C43" s="50" t="s">
        <v>14</v>
      </c>
      <c r="D43" s="666" t="s">
        <v>643</v>
      </c>
    </row>
    <row r="44" spans="1:4" x14ac:dyDescent="0.25">
      <c r="A44" s="666"/>
      <c r="B44" s="67"/>
      <c r="C44" s="67"/>
      <c r="D44" s="66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1"/>
  <sheetViews>
    <sheetView topLeftCell="A60" zoomScale="89" zoomScaleNormal="89" workbookViewId="0">
      <selection activeCell="B1" sqref="B1:H1048576"/>
    </sheetView>
  </sheetViews>
  <sheetFormatPr baseColWidth="10" defaultColWidth="11.42578125" defaultRowHeight="11.25" x14ac:dyDescent="0.2"/>
  <cols>
    <col min="1" max="1" width="0.140625" style="61" customWidth="1"/>
    <col min="2" max="2" width="7.28515625" style="257" customWidth="1"/>
    <col min="3" max="3" width="7.5703125" style="257" customWidth="1"/>
    <col min="4" max="4" width="8.85546875" style="61" customWidth="1"/>
    <col min="5" max="5" width="30.5703125" style="61" customWidth="1"/>
    <col min="6" max="6" width="7.42578125" style="61" customWidth="1"/>
    <col min="7" max="7" width="9.140625" style="548" bestFit="1" customWidth="1"/>
    <col min="8" max="8" width="13.28515625" style="79" customWidth="1"/>
    <col min="9" max="9" width="11.85546875" style="468" customWidth="1"/>
    <col min="10" max="10" width="6" style="61" customWidth="1"/>
    <col min="11" max="11" width="6.7109375" style="61" customWidth="1"/>
    <col min="12" max="12" width="5" style="61" customWidth="1"/>
    <col min="13" max="16384" width="11.42578125" style="61"/>
  </cols>
  <sheetData>
    <row r="1" spans="1:15" ht="12" thickBot="1" x14ac:dyDescent="0.25"/>
    <row r="2" spans="1:15" s="129" customFormat="1" ht="18.75" x14ac:dyDescent="0.3">
      <c r="B2" s="1040" t="s">
        <v>357</v>
      </c>
      <c r="C2" s="1041"/>
      <c r="D2" s="1041"/>
      <c r="E2" s="1041"/>
      <c r="F2" s="1041"/>
      <c r="G2" s="1041"/>
      <c r="H2" s="1041"/>
      <c r="I2" s="469"/>
    </row>
    <row r="3" spans="1:15" s="123" customFormat="1" ht="15" x14ac:dyDescent="0.25">
      <c r="B3" s="1053" t="s">
        <v>437</v>
      </c>
      <c r="C3" s="1054"/>
      <c r="D3" s="1054"/>
      <c r="E3" s="1054"/>
      <c r="F3" s="1054"/>
      <c r="G3" s="1054"/>
      <c r="H3" s="1054"/>
      <c r="I3" s="470"/>
    </row>
    <row r="4" spans="1:15" s="71" customFormat="1" x14ac:dyDescent="0.2">
      <c r="B4" s="1044" t="s">
        <v>436</v>
      </c>
      <c r="C4" s="1035"/>
      <c r="D4" s="1035"/>
      <c r="E4" s="1035"/>
      <c r="F4" s="1035"/>
      <c r="G4" s="1035"/>
      <c r="H4" s="1035"/>
      <c r="I4" s="471"/>
    </row>
    <row r="5" spans="1:15" s="378" customFormat="1" ht="12" thickBot="1" x14ac:dyDescent="0.25">
      <c r="B5" s="741"/>
      <c r="C5" s="574"/>
      <c r="D5" s="573"/>
      <c r="E5" s="573" t="s">
        <v>777</v>
      </c>
      <c r="F5" s="573"/>
      <c r="G5" s="504"/>
      <c r="H5" s="575"/>
      <c r="I5" s="478"/>
    </row>
    <row r="6" spans="1:15" s="582" customFormat="1" x14ac:dyDescent="0.2">
      <c r="B6" s="709" t="s">
        <v>1</v>
      </c>
      <c r="C6" s="742" t="s">
        <v>1</v>
      </c>
      <c r="D6" s="584" t="s">
        <v>344</v>
      </c>
      <c r="E6" s="583"/>
      <c r="F6" s="244" t="s">
        <v>4</v>
      </c>
      <c r="G6" s="683"/>
      <c r="H6" s="630"/>
      <c r="I6" s="670"/>
    </row>
    <row r="7" spans="1:15" s="71" customFormat="1" x14ac:dyDescent="0.2">
      <c r="B7" s="743" t="s">
        <v>342</v>
      </c>
      <c r="C7" s="744" t="s">
        <v>343</v>
      </c>
      <c r="D7" s="593" t="s">
        <v>345</v>
      </c>
      <c r="E7" s="596" t="s">
        <v>0</v>
      </c>
      <c r="F7" s="638" t="s">
        <v>5</v>
      </c>
      <c r="G7" s="684" t="s">
        <v>7</v>
      </c>
      <c r="H7" s="641" t="s">
        <v>8</v>
      </c>
      <c r="I7" s="671" t="s">
        <v>346</v>
      </c>
      <c r="J7" s="582"/>
    </row>
    <row r="8" spans="1:15" s="71" customFormat="1" x14ac:dyDescent="0.2">
      <c r="B8" s="743"/>
      <c r="C8" s="744"/>
      <c r="D8" s="756"/>
      <c r="E8" s="596"/>
      <c r="F8" s="638"/>
      <c r="G8" s="684"/>
      <c r="H8" s="641"/>
      <c r="I8" s="671"/>
      <c r="J8" s="582"/>
    </row>
    <row r="9" spans="1:15" s="71" customFormat="1" x14ac:dyDescent="0.2">
      <c r="B9" s="227">
        <v>2021</v>
      </c>
      <c r="C9" s="227">
        <v>2021</v>
      </c>
      <c r="D9" s="55">
        <v>2326</v>
      </c>
      <c r="E9" s="55" t="s">
        <v>63</v>
      </c>
      <c r="F9" s="750" t="s">
        <v>34</v>
      </c>
      <c r="G9" s="729">
        <v>578.20000000000005</v>
      </c>
      <c r="H9" s="93">
        <f>I9*G9</f>
        <v>95981.200000000012</v>
      </c>
      <c r="I9" s="110">
        <v>166</v>
      </c>
    </row>
    <row r="10" spans="1:15" s="81" customFormat="1" x14ac:dyDescent="0.2">
      <c r="B10" s="227">
        <v>2021</v>
      </c>
      <c r="C10" s="227">
        <v>2021</v>
      </c>
      <c r="D10" s="55">
        <v>2327</v>
      </c>
      <c r="E10" s="55" t="s">
        <v>64</v>
      </c>
      <c r="F10" s="750" t="s">
        <v>34</v>
      </c>
      <c r="G10" s="729">
        <v>622</v>
      </c>
      <c r="H10" s="93">
        <f>I10*G10</f>
        <v>47894</v>
      </c>
      <c r="I10" s="110">
        <v>77</v>
      </c>
    </row>
    <row r="11" spans="1:15" s="95" customFormat="1" x14ac:dyDescent="0.2">
      <c r="B11" s="227">
        <v>2021</v>
      </c>
      <c r="C11" s="227">
        <v>2021</v>
      </c>
      <c r="D11" s="55">
        <v>2328</v>
      </c>
      <c r="E11" s="55" t="s">
        <v>588</v>
      </c>
      <c r="F11" s="750" t="s">
        <v>40</v>
      </c>
      <c r="G11" s="729">
        <v>147.5</v>
      </c>
      <c r="H11" s="93">
        <f>I11*G11</f>
        <v>4130</v>
      </c>
      <c r="I11" s="110">
        <v>28</v>
      </c>
    </row>
    <row r="12" spans="1:15" s="81" customFormat="1" x14ac:dyDescent="0.2">
      <c r="B12" s="227">
        <v>2020</v>
      </c>
      <c r="C12" s="227">
        <v>2020</v>
      </c>
      <c r="D12" s="55">
        <v>2329</v>
      </c>
      <c r="E12" s="55" t="s">
        <v>483</v>
      </c>
      <c r="F12" s="750" t="s">
        <v>14</v>
      </c>
      <c r="G12" s="729">
        <v>95.83</v>
      </c>
      <c r="H12" s="93">
        <f>G12*I12</f>
        <v>3929.0299999999997</v>
      </c>
      <c r="I12" s="112">
        <v>41</v>
      </c>
    </row>
    <row r="13" spans="1:15" s="81" customFormat="1" x14ac:dyDescent="0.2">
      <c r="B13" s="227">
        <v>2018</v>
      </c>
      <c r="C13" s="227">
        <v>2018</v>
      </c>
      <c r="D13" s="55">
        <v>2331</v>
      </c>
      <c r="E13" s="55" t="s">
        <v>225</v>
      </c>
      <c r="F13" s="750" t="s">
        <v>14</v>
      </c>
      <c r="G13" s="729">
        <v>18.41</v>
      </c>
      <c r="H13" s="93">
        <f t="shared" ref="H13:H21" si="0">I13*G13</f>
        <v>883.68000000000006</v>
      </c>
      <c r="I13" s="110">
        <v>48</v>
      </c>
    </row>
    <row r="14" spans="1:15" s="95" customFormat="1" x14ac:dyDescent="0.2">
      <c r="A14" s="95">
        <v>1</v>
      </c>
      <c r="B14" s="227">
        <v>2018</v>
      </c>
      <c r="C14" s="227">
        <v>2018</v>
      </c>
      <c r="D14" s="55">
        <v>2332</v>
      </c>
      <c r="E14" s="419" t="s">
        <v>182</v>
      </c>
      <c r="F14" s="750" t="s">
        <v>14</v>
      </c>
      <c r="G14" s="729">
        <v>4.07</v>
      </c>
      <c r="H14" s="93">
        <f t="shared" si="0"/>
        <v>63899.000000000007</v>
      </c>
      <c r="I14" s="110">
        <v>15700</v>
      </c>
    </row>
    <row r="15" spans="1:15" s="95" customFormat="1" x14ac:dyDescent="0.2">
      <c r="A15" s="95">
        <v>3</v>
      </c>
      <c r="B15" s="227">
        <v>2021</v>
      </c>
      <c r="C15" s="227">
        <v>2021</v>
      </c>
      <c r="D15" s="55">
        <v>2333</v>
      </c>
      <c r="E15" s="55" t="s">
        <v>589</v>
      </c>
      <c r="F15" s="750" t="s">
        <v>40</v>
      </c>
      <c r="G15" s="729">
        <v>135.69999999999999</v>
      </c>
      <c r="H15" s="93">
        <f t="shared" si="0"/>
        <v>24018.899999999998</v>
      </c>
      <c r="I15" s="110">
        <v>177</v>
      </c>
      <c r="J15" s="81"/>
      <c r="K15" s="81"/>
      <c r="L15" s="81"/>
      <c r="M15" s="81"/>
      <c r="N15" s="81"/>
      <c r="O15" s="81"/>
    </row>
    <row r="16" spans="1:15" s="95" customFormat="1" x14ac:dyDescent="0.2">
      <c r="A16" s="95">
        <v>4</v>
      </c>
      <c r="B16" s="227">
        <v>2021</v>
      </c>
      <c r="C16" s="227">
        <v>2021</v>
      </c>
      <c r="D16" s="55">
        <v>2334</v>
      </c>
      <c r="E16" s="55" t="s">
        <v>600</v>
      </c>
      <c r="F16" s="750" t="s">
        <v>14</v>
      </c>
      <c r="G16" s="729">
        <v>165.2</v>
      </c>
      <c r="H16" s="93">
        <f t="shared" si="0"/>
        <v>3304</v>
      </c>
      <c r="I16" s="732">
        <v>20</v>
      </c>
      <c r="J16" s="81"/>
      <c r="K16" s="81"/>
      <c r="L16" s="81"/>
      <c r="M16" s="81"/>
      <c r="N16" s="81"/>
      <c r="O16" s="81"/>
    </row>
    <row r="17" spans="1:10" s="81" customFormat="1" x14ac:dyDescent="0.2">
      <c r="A17" s="81">
        <v>6</v>
      </c>
      <c r="B17" s="227">
        <v>2021</v>
      </c>
      <c r="C17" s="227">
        <v>2021</v>
      </c>
      <c r="D17" s="55">
        <v>2335</v>
      </c>
      <c r="E17" s="55" t="s">
        <v>60</v>
      </c>
      <c r="F17" s="750" t="s">
        <v>14</v>
      </c>
      <c r="G17" s="729">
        <v>150</v>
      </c>
      <c r="H17" s="93">
        <f t="shared" si="0"/>
        <v>22200</v>
      </c>
      <c r="I17" s="732">
        <v>148</v>
      </c>
    </row>
    <row r="18" spans="1:10" s="81" customFormat="1" x14ac:dyDescent="0.2">
      <c r="A18" s="81">
        <v>7</v>
      </c>
      <c r="B18" s="227">
        <v>2018</v>
      </c>
      <c r="C18" s="227">
        <v>2018</v>
      </c>
      <c r="D18" s="55">
        <v>2336</v>
      </c>
      <c r="E18" s="55" t="s">
        <v>92</v>
      </c>
      <c r="F18" s="750" t="s">
        <v>14</v>
      </c>
      <c r="G18" s="729">
        <v>141.6</v>
      </c>
      <c r="H18" s="93">
        <f t="shared" si="0"/>
        <v>11752.8</v>
      </c>
      <c r="I18" s="110">
        <v>83</v>
      </c>
    </row>
    <row r="19" spans="1:10" s="81" customFormat="1" x14ac:dyDescent="0.2">
      <c r="A19" s="81">
        <v>2020</v>
      </c>
      <c r="B19" s="227">
        <v>2021</v>
      </c>
      <c r="C19" s="227">
        <v>2021</v>
      </c>
      <c r="D19" s="55">
        <v>2338</v>
      </c>
      <c r="E19" s="55" t="s">
        <v>9</v>
      </c>
      <c r="F19" s="750" t="s">
        <v>37</v>
      </c>
      <c r="G19" s="729">
        <v>198.24</v>
      </c>
      <c r="H19" s="93">
        <f t="shared" si="0"/>
        <v>215883.36000000002</v>
      </c>
      <c r="I19" s="110">
        <v>1089</v>
      </c>
    </row>
    <row r="20" spans="1:10" s="81" customFormat="1" x14ac:dyDescent="0.2">
      <c r="A20" s="81">
        <v>11</v>
      </c>
      <c r="B20" s="227">
        <v>2021</v>
      </c>
      <c r="C20" s="227">
        <v>2021</v>
      </c>
      <c r="D20" s="55">
        <v>2341</v>
      </c>
      <c r="E20" s="55" t="s">
        <v>99</v>
      </c>
      <c r="F20" s="750" t="s">
        <v>40</v>
      </c>
      <c r="G20" s="729">
        <v>110</v>
      </c>
      <c r="H20" s="93">
        <f t="shared" si="0"/>
        <v>880</v>
      </c>
      <c r="I20" s="110">
        <v>8</v>
      </c>
    </row>
    <row r="21" spans="1:10" s="81" customFormat="1" x14ac:dyDescent="0.2">
      <c r="A21" s="81">
        <v>12</v>
      </c>
      <c r="B21" s="227">
        <v>2019</v>
      </c>
      <c r="C21" s="227">
        <v>2019</v>
      </c>
      <c r="D21" s="55">
        <v>2342</v>
      </c>
      <c r="E21" s="55" t="s">
        <v>93</v>
      </c>
      <c r="F21" s="750" t="s">
        <v>34</v>
      </c>
      <c r="G21" s="729">
        <v>1625</v>
      </c>
      <c r="H21" s="93">
        <f t="shared" si="0"/>
        <v>8125</v>
      </c>
      <c r="I21" s="110">
        <v>5</v>
      </c>
    </row>
    <row r="22" spans="1:10" s="81" customFormat="1" x14ac:dyDescent="0.2">
      <c r="B22" s="227">
        <v>2021</v>
      </c>
      <c r="C22" s="227">
        <v>2021</v>
      </c>
      <c r="D22" s="55">
        <v>2343</v>
      </c>
      <c r="E22" s="55" t="s">
        <v>774</v>
      </c>
      <c r="F22" s="750" t="s">
        <v>14</v>
      </c>
      <c r="G22" s="729">
        <v>3.75</v>
      </c>
      <c r="H22" s="93">
        <f>G22*I22</f>
        <v>540</v>
      </c>
      <c r="I22" s="112">
        <v>144</v>
      </c>
    </row>
    <row r="23" spans="1:10" s="81" customFormat="1" x14ac:dyDescent="0.2">
      <c r="A23" s="81">
        <v>13</v>
      </c>
      <c r="B23" s="227">
        <v>2021</v>
      </c>
      <c r="C23" s="227">
        <v>2021</v>
      </c>
      <c r="D23" s="55">
        <v>2344</v>
      </c>
      <c r="E23" s="55" t="s">
        <v>42</v>
      </c>
      <c r="F23" s="750" t="s">
        <v>14</v>
      </c>
      <c r="G23" s="729">
        <v>56.05</v>
      </c>
      <c r="H23" s="93">
        <f t="shared" ref="H23:H28" si="1">I23*G23</f>
        <v>5044.5</v>
      </c>
      <c r="I23" s="110">
        <v>90</v>
      </c>
    </row>
    <row r="24" spans="1:10" s="81" customFormat="1" x14ac:dyDescent="0.2">
      <c r="A24" s="81">
        <v>14</v>
      </c>
      <c r="B24" s="227">
        <v>2019</v>
      </c>
      <c r="C24" s="227">
        <v>2019</v>
      </c>
      <c r="D24" s="55">
        <v>2348</v>
      </c>
      <c r="E24" s="55" t="s">
        <v>591</v>
      </c>
      <c r="F24" s="754" t="s">
        <v>14</v>
      </c>
      <c r="G24" s="729">
        <v>165.2</v>
      </c>
      <c r="H24" s="93">
        <f t="shared" si="1"/>
        <v>4460.3999999999996</v>
      </c>
      <c r="I24" s="110">
        <v>27</v>
      </c>
      <c r="J24" s="261"/>
    </row>
    <row r="25" spans="1:10" s="81" customFormat="1" x14ac:dyDescent="0.2">
      <c r="A25" s="81">
        <v>15</v>
      </c>
      <c r="B25" s="227">
        <v>2019</v>
      </c>
      <c r="C25" s="227">
        <v>2019</v>
      </c>
      <c r="D25" s="55">
        <v>2349</v>
      </c>
      <c r="E25" s="55" t="s">
        <v>96</v>
      </c>
      <c r="F25" s="750" t="s">
        <v>14</v>
      </c>
      <c r="G25" s="729">
        <v>70.8</v>
      </c>
      <c r="H25" s="93">
        <f t="shared" si="1"/>
        <v>5310</v>
      </c>
      <c r="I25" s="110">
        <v>75</v>
      </c>
    </row>
    <row r="26" spans="1:10" s="81" customFormat="1" x14ac:dyDescent="0.2">
      <c r="A26" s="81">
        <v>16</v>
      </c>
      <c r="B26" s="227">
        <v>2017</v>
      </c>
      <c r="C26" s="227">
        <v>2017</v>
      </c>
      <c r="D26" s="55">
        <v>2350</v>
      </c>
      <c r="E26" s="55" t="s">
        <v>18</v>
      </c>
      <c r="F26" s="750" t="s">
        <v>14</v>
      </c>
      <c r="G26" s="729">
        <v>312.7</v>
      </c>
      <c r="H26" s="93">
        <f t="shared" si="1"/>
        <v>1876.1999999999998</v>
      </c>
      <c r="I26" s="110">
        <v>6</v>
      </c>
    </row>
    <row r="27" spans="1:10" s="81" customFormat="1" x14ac:dyDescent="0.2">
      <c r="A27" s="81">
        <v>17</v>
      </c>
      <c r="B27" s="227">
        <v>2018</v>
      </c>
      <c r="C27" s="227">
        <v>2018</v>
      </c>
      <c r="D27" s="227">
        <v>2352</v>
      </c>
      <c r="E27" s="55" t="s">
        <v>66</v>
      </c>
      <c r="F27" s="750" t="s">
        <v>10</v>
      </c>
      <c r="G27" s="729">
        <v>1857</v>
      </c>
      <c r="H27" s="93">
        <f t="shared" si="1"/>
        <v>1857</v>
      </c>
      <c r="I27" s="110">
        <v>1</v>
      </c>
    </row>
    <row r="28" spans="1:10" s="81" customFormat="1" x14ac:dyDescent="0.2">
      <c r="A28" s="262">
        <v>19</v>
      </c>
      <c r="B28" s="227">
        <v>2020</v>
      </c>
      <c r="C28" s="227">
        <v>2020</v>
      </c>
      <c r="D28" s="55">
        <v>2353</v>
      </c>
      <c r="E28" s="55" t="s">
        <v>484</v>
      </c>
      <c r="F28" s="750" t="s">
        <v>235</v>
      </c>
      <c r="G28" s="729">
        <v>55.7</v>
      </c>
      <c r="H28" s="93">
        <f t="shared" si="1"/>
        <v>249536</v>
      </c>
      <c r="I28" s="112">
        <v>4480</v>
      </c>
    </row>
    <row r="29" spans="1:10" s="81" customFormat="1" x14ac:dyDescent="0.2">
      <c r="A29" s="81">
        <v>21</v>
      </c>
      <c r="B29" s="227">
        <v>2021</v>
      </c>
      <c r="C29" s="227">
        <v>2021</v>
      </c>
      <c r="D29" s="55">
        <v>2354</v>
      </c>
      <c r="E29" s="55" t="s">
        <v>728</v>
      </c>
      <c r="F29" s="750" t="s">
        <v>14</v>
      </c>
      <c r="G29" s="729">
        <v>37.76</v>
      </c>
      <c r="H29" s="93">
        <f>G29*I29</f>
        <v>18880</v>
      </c>
      <c r="I29" s="112">
        <v>500</v>
      </c>
    </row>
    <row r="30" spans="1:10" s="81" customFormat="1" x14ac:dyDescent="0.2">
      <c r="A30" s="81">
        <v>21</v>
      </c>
      <c r="B30" s="227">
        <v>2020</v>
      </c>
      <c r="C30" s="227">
        <v>2020</v>
      </c>
      <c r="D30" s="55">
        <v>2355</v>
      </c>
      <c r="E30" s="227" t="s">
        <v>410</v>
      </c>
      <c r="F30" s="740" t="s">
        <v>14</v>
      </c>
      <c r="G30" s="729">
        <v>102.84</v>
      </c>
      <c r="H30" s="93">
        <f>I30*G30</f>
        <v>71885.16</v>
      </c>
      <c r="I30" s="734">
        <v>699</v>
      </c>
    </row>
    <row r="31" spans="1:10" s="81" customFormat="1" x14ac:dyDescent="0.2">
      <c r="A31" s="81">
        <v>22</v>
      </c>
      <c r="B31" s="227">
        <v>2020</v>
      </c>
      <c r="C31" s="227">
        <v>2020</v>
      </c>
      <c r="D31" s="55">
        <v>2362</v>
      </c>
      <c r="E31" s="55" t="s">
        <v>465</v>
      </c>
      <c r="F31" s="750" t="s">
        <v>14</v>
      </c>
      <c r="G31" s="729">
        <v>81.900000000000006</v>
      </c>
      <c r="H31" s="93">
        <f>G31*I31</f>
        <v>11629.800000000001</v>
      </c>
      <c r="I31" s="110">
        <v>142</v>
      </c>
    </row>
    <row r="32" spans="1:10" s="81" customFormat="1" x14ac:dyDescent="0.2">
      <c r="A32" s="81">
        <v>23</v>
      </c>
      <c r="B32" s="227">
        <v>2021</v>
      </c>
      <c r="C32" s="227">
        <v>2021</v>
      </c>
      <c r="D32" s="55">
        <v>2363</v>
      </c>
      <c r="E32" s="735" t="s">
        <v>663</v>
      </c>
      <c r="F32" s="750" t="s">
        <v>34</v>
      </c>
      <c r="G32" s="729">
        <v>1293.28</v>
      </c>
      <c r="H32" s="93">
        <f>G32*I32</f>
        <v>18105.919999999998</v>
      </c>
      <c r="I32" s="112">
        <v>14</v>
      </c>
    </row>
    <row r="33" spans="1:10" s="81" customFormat="1" x14ac:dyDescent="0.2">
      <c r="A33" s="81">
        <v>24</v>
      </c>
      <c r="B33" s="433">
        <v>2021</v>
      </c>
      <c r="C33" s="433">
        <v>2021</v>
      </c>
      <c r="D33" s="228">
        <v>2365</v>
      </c>
      <c r="E33" s="228" t="s">
        <v>97</v>
      </c>
      <c r="F33" s="735" t="s">
        <v>485</v>
      </c>
      <c r="G33" s="736">
        <v>41.06</v>
      </c>
      <c r="H33" s="422">
        <f>I33*G33</f>
        <v>40772.58</v>
      </c>
      <c r="I33" s="737">
        <v>993</v>
      </c>
    </row>
    <row r="34" spans="1:10" s="81" customFormat="1" x14ac:dyDescent="0.2">
      <c r="A34" s="81">
        <v>25</v>
      </c>
      <c r="B34" s="227">
        <v>2021</v>
      </c>
      <c r="C34" s="227">
        <v>2021</v>
      </c>
      <c r="D34" s="738">
        <v>2370</v>
      </c>
      <c r="E34" s="55" t="s">
        <v>727</v>
      </c>
      <c r="F34" s="750" t="s">
        <v>14</v>
      </c>
      <c r="G34" s="729">
        <v>324.5</v>
      </c>
      <c r="H34" s="93">
        <f>G34*I34</f>
        <v>12980</v>
      </c>
      <c r="I34" s="112">
        <v>40</v>
      </c>
    </row>
    <row r="35" spans="1:10" s="81" customFormat="1" x14ac:dyDescent="0.2">
      <c r="A35" s="81">
        <v>27</v>
      </c>
      <c r="B35" s="227">
        <v>2020</v>
      </c>
      <c r="C35" s="227">
        <v>2020</v>
      </c>
      <c r="D35" s="55">
        <v>2371</v>
      </c>
      <c r="E35" s="55" t="s">
        <v>461</v>
      </c>
      <c r="F35" s="750" t="s">
        <v>14</v>
      </c>
      <c r="G35" s="729">
        <v>1.68</v>
      </c>
      <c r="H35" s="93">
        <f>G35*I35</f>
        <v>42000</v>
      </c>
      <c r="I35" s="112">
        <v>25000</v>
      </c>
    </row>
    <row r="36" spans="1:10" s="81" customFormat="1" x14ac:dyDescent="0.2">
      <c r="B36" s="227">
        <v>2020</v>
      </c>
      <c r="C36" s="227">
        <v>2020</v>
      </c>
      <c r="D36" s="55">
        <v>2372</v>
      </c>
      <c r="E36" s="55" t="s">
        <v>504</v>
      </c>
      <c r="F36" s="750" t="s">
        <v>14</v>
      </c>
      <c r="G36" s="729">
        <v>1.68</v>
      </c>
      <c r="H36" s="93">
        <f>G36*I36</f>
        <v>9408</v>
      </c>
      <c r="I36" s="112">
        <v>5600</v>
      </c>
    </row>
    <row r="37" spans="1:10" s="81" customFormat="1" x14ac:dyDescent="0.2">
      <c r="A37" s="81">
        <v>29</v>
      </c>
      <c r="B37" s="227">
        <v>2021</v>
      </c>
      <c r="C37" s="227">
        <v>2021</v>
      </c>
      <c r="D37" s="55">
        <v>2373</v>
      </c>
      <c r="E37" s="55" t="s">
        <v>44</v>
      </c>
      <c r="F37" s="750" t="s">
        <v>37</v>
      </c>
      <c r="G37" s="729">
        <v>265.5</v>
      </c>
      <c r="H37" s="93">
        <f>I37*G37</f>
        <v>32656.5</v>
      </c>
      <c r="I37" s="110">
        <v>123</v>
      </c>
    </row>
    <row r="38" spans="1:10" s="81" customFormat="1" x14ac:dyDescent="0.2">
      <c r="A38" s="80">
        <v>43622</v>
      </c>
      <c r="B38" s="227">
        <v>2021</v>
      </c>
      <c r="C38" s="227">
        <v>2021</v>
      </c>
      <c r="D38" s="55">
        <v>2375</v>
      </c>
      <c r="E38" s="55" t="s">
        <v>79</v>
      </c>
      <c r="F38" s="750" t="s">
        <v>14</v>
      </c>
      <c r="G38" s="729">
        <v>1.41</v>
      </c>
      <c r="H38" s="93">
        <f>G38*I38</f>
        <v>10490.4</v>
      </c>
      <c r="I38" s="112">
        <v>7440</v>
      </c>
      <c r="J38" s="739"/>
    </row>
    <row r="39" spans="1:10" s="81" customFormat="1" x14ac:dyDescent="0.2">
      <c r="A39" s="81">
        <v>31</v>
      </c>
      <c r="B39" s="227">
        <v>2021</v>
      </c>
      <c r="C39" s="227">
        <v>2021</v>
      </c>
      <c r="D39" s="55">
        <v>2382</v>
      </c>
      <c r="E39" s="55" t="s">
        <v>722</v>
      </c>
      <c r="F39" s="750" t="s">
        <v>14</v>
      </c>
      <c r="G39" s="729">
        <v>3.15</v>
      </c>
      <c r="H39" s="93">
        <f>G39*I39</f>
        <v>61425</v>
      </c>
      <c r="I39" s="112">
        <v>19500</v>
      </c>
    </row>
    <row r="40" spans="1:10" s="81" customFormat="1" x14ac:dyDescent="0.2">
      <c r="A40" s="81">
        <v>33</v>
      </c>
      <c r="B40" s="227">
        <v>2021</v>
      </c>
      <c r="C40" s="227">
        <v>2021</v>
      </c>
      <c r="D40" s="55">
        <v>2383</v>
      </c>
      <c r="E40" s="55" t="s">
        <v>488</v>
      </c>
      <c r="F40" s="750" t="s">
        <v>14</v>
      </c>
      <c r="G40" s="729">
        <v>11.5</v>
      </c>
      <c r="H40" s="93">
        <f>G40*I40</f>
        <v>299000</v>
      </c>
      <c r="I40" s="112">
        <v>26000</v>
      </c>
    </row>
    <row r="41" spans="1:10" s="81" customFormat="1" x14ac:dyDescent="0.2">
      <c r="A41" s="81">
        <v>34</v>
      </c>
      <c r="B41" s="227">
        <v>2121</v>
      </c>
      <c r="C41" s="227">
        <v>2121</v>
      </c>
      <c r="D41" s="55">
        <v>2390</v>
      </c>
      <c r="E41" s="55" t="s">
        <v>127</v>
      </c>
      <c r="F41" s="750" t="s">
        <v>81</v>
      </c>
      <c r="G41" s="729">
        <v>29</v>
      </c>
      <c r="H41" s="93">
        <f>I41*G41</f>
        <v>261</v>
      </c>
      <c r="I41" s="110">
        <v>9</v>
      </c>
    </row>
    <row r="42" spans="1:10" s="81" customFormat="1" x14ac:dyDescent="0.2">
      <c r="A42" s="81">
        <v>35</v>
      </c>
      <c r="B42" s="227">
        <v>2020</v>
      </c>
      <c r="C42" s="227">
        <v>2020</v>
      </c>
      <c r="D42" s="55">
        <v>2392</v>
      </c>
      <c r="E42" s="55" t="s">
        <v>369</v>
      </c>
      <c r="F42" s="750" t="s">
        <v>14</v>
      </c>
      <c r="G42" s="729">
        <v>218</v>
      </c>
      <c r="H42" s="93">
        <f>G42*I42</f>
        <v>2180</v>
      </c>
      <c r="I42" s="112">
        <v>10</v>
      </c>
    </row>
    <row r="43" spans="1:10" s="81" customFormat="1" x14ac:dyDescent="0.2">
      <c r="A43" s="81">
        <v>36</v>
      </c>
      <c r="B43" s="227">
        <v>2021</v>
      </c>
      <c r="C43" s="227">
        <v>2021</v>
      </c>
      <c r="D43" s="55">
        <v>2397</v>
      </c>
      <c r="E43" s="55" t="s">
        <v>556</v>
      </c>
      <c r="F43" s="750" t="s">
        <v>14</v>
      </c>
      <c r="G43" s="729">
        <v>246.18</v>
      </c>
      <c r="H43" s="93">
        <f>G43*I43</f>
        <v>32495.760000000002</v>
      </c>
      <c r="I43" s="110">
        <v>132</v>
      </c>
    </row>
    <row r="44" spans="1:10" s="81" customFormat="1" x14ac:dyDescent="0.2">
      <c r="A44" s="81">
        <v>37</v>
      </c>
      <c r="B44" s="227">
        <v>2020</v>
      </c>
      <c r="C44" s="227">
        <v>2020</v>
      </c>
      <c r="D44" s="55">
        <v>2407</v>
      </c>
      <c r="E44" s="55" t="s">
        <v>459</v>
      </c>
      <c r="F44" s="750" t="s">
        <v>81</v>
      </c>
      <c r="G44" s="729">
        <v>36.700000000000003</v>
      </c>
      <c r="H44" s="93">
        <f>G44*I44</f>
        <v>5945.4000000000005</v>
      </c>
      <c r="I44" s="112">
        <v>162</v>
      </c>
    </row>
    <row r="45" spans="1:10" s="81" customFormat="1" x14ac:dyDescent="0.2">
      <c r="A45" s="81">
        <v>38</v>
      </c>
      <c r="B45" s="227">
        <v>2020</v>
      </c>
      <c r="C45" s="227">
        <v>2020</v>
      </c>
      <c r="D45" s="55">
        <v>2415</v>
      </c>
      <c r="E45" s="55" t="s">
        <v>89</v>
      </c>
      <c r="F45" s="750" t="s">
        <v>14</v>
      </c>
      <c r="G45" s="729">
        <v>35.4</v>
      </c>
      <c r="H45" s="93">
        <f>I45*G45</f>
        <v>141.6</v>
      </c>
      <c r="I45" s="110">
        <v>4</v>
      </c>
    </row>
    <row r="46" spans="1:10" s="81" customFormat="1" x14ac:dyDescent="0.2">
      <c r="A46" s="81">
        <v>39</v>
      </c>
      <c r="B46" s="227">
        <v>2020</v>
      </c>
      <c r="C46" s="227">
        <v>2020</v>
      </c>
      <c r="D46" s="55">
        <v>2417</v>
      </c>
      <c r="E46" s="55" t="s">
        <v>43</v>
      </c>
      <c r="F46" s="750" t="s">
        <v>14</v>
      </c>
      <c r="G46" s="729">
        <v>5240</v>
      </c>
      <c r="H46" s="93">
        <f>I46*G46</f>
        <v>41920</v>
      </c>
      <c r="I46" s="110">
        <v>8</v>
      </c>
    </row>
    <row r="47" spans="1:10" s="81" customFormat="1" x14ac:dyDescent="0.2">
      <c r="A47" s="81">
        <v>45</v>
      </c>
      <c r="B47" s="227">
        <v>2021</v>
      </c>
      <c r="C47" s="227">
        <v>2021</v>
      </c>
      <c r="D47" s="55">
        <v>2418</v>
      </c>
      <c r="E47" s="55" t="s">
        <v>138</v>
      </c>
      <c r="F47" s="750" t="s">
        <v>14</v>
      </c>
      <c r="G47" s="729">
        <v>713.9</v>
      </c>
      <c r="H47" s="93">
        <f>G47*I47</f>
        <v>3569.5</v>
      </c>
      <c r="I47" s="112">
        <v>5</v>
      </c>
    </row>
    <row r="48" spans="1:10" s="81" customFormat="1" x14ac:dyDescent="0.2">
      <c r="A48" s="81">
        <v>46</v>
      </c>
      <c r="B48" s="227">
        <v>2021</v>
      </c>
      <c r="C48" s="227">
        <v>2021</v>
      </c>
      <c r="D48" s="55">
        <v>2421</v>
      </c>
      <c r="E48" s="55" t="s">
        <v>149</v>
      </c>
      <c r="F48" s="750" t="s">
        <v>14</v>
      </c>
      <c r="G48" s="729">
        <v>2596</v>
      </c>
      <c r="H48" s="93">
        <f>I48*G48</f>
        <v>5192</v>
      </c>
      <c r="I48" s="110">
        <v>2</v>
      </c>
    </row>
    <row r="49" spans="1:10" s="81" customFormat="1" x14ac:dyDescent="0.2">
      <c r="A49" s="81">
        <v>47</v>
      </c>
      <c r="B49" s="227">
        <v>2020</v>
      </c>
      <c r="C49" s="227">
        <v>2020</v>
      </c>
      <c r="D49" s="55">
        <v>2433</v>
      </c>
      <c r="E49" s="55" t="s">
        <v>492</v>
      </c>
      <c r="F49" s="750" t="s">
        <v>14</v>
      </c>
      <c r="G49" s="729">
        <v>2596</v>
      </c>
      <c r="H49" s="93">
        <f>I49*G49</f>
        <v>7788</v>
      </c>
      <c r="I49" s="110">
        <v>3</v>
      </c>
    </row>
    <row r="50" spans="1:10" s="81" customFormat="1" x14ac:dyDescent="0.2">
      <c r="A50" s="81">
        <v>47</v>
      </c>
      <c r="B50" s="227">
        <v>2021</v>
      </c>
      <c r="C50" s="227">
        <v>2021</v>
      </c>
      <c r="D50" s="55">
        <v>2434</v>
      </c>
      <c r="E50" s="55" t="s">
        <v>561</v>
      </c>
      <c r="F50" s="750" t="s">
        <v>14</v>
      </c>
      <c r="G50" s="729">
        <v>5400</v>
      </c>
      <c r="H50" s="93">
        <f>I50*G50</f>
        <v>32400</v>
      </c>
      <c r="I50" s="110">
        <v>6</v>
      </c>
    </row>
    <row r="51" spans="1:10" s="81" customFormat="1" x14ac:dyDescent="0.2">
      <c r="A51" s="81">
        <v>48</v>
      </c>
      <c r="B51" s="227">
        <v>2018</v>
      </c>
      <c r="C51" s="227">
        <v>2018</v>
      </c>
      <c r="D51" s="55">
        <v>2435</v>
      </c>
      <c r="E51" s="55" t="s">
        <v>403</v>
      </c>
      <c r="F51" s="750" t="s">
        <v>14</v>
      </c>
      <c r="G51" s="729">
        <v>722.75</v>
      </c>
      <c r="H51" s="93">
        <f>I51*G51</f>
        <v>1445.5</v>
      </c>
      <c r="I51" s="110">
        <v>2</v>
      </c>
    </row>
    <row r="52" spans="1:10" s="81" customFormat="1" x14ac:dyDescent="0.2">
      <c r="A52" s="81">
        <v>49</v>
      </c>
      <c r="B52" s="227">
        <v>2018</v>
      </c>
      <c r="C52" s="227">
        <v>2018</v>
      </c>
      <c r="D52" s="55">
        <v>2436</v>
      </c>
      <c r="E52" s="55" t="s">
        <v>275</v>
      </c>
      <c r="F52" s="750" t="s">
        <v>14</v>
      </c>
      <c r="G52" s="729">
        <v>716.85</v>
      </c>
      <c r="H52" s="93">
        <f>I52*G52</f>
        <v>4301.1000000000004</v>
      </c>
      <c r="I52" s="110">
        <v>6</v>
      </c>
    </row>
    <row r="53" spans="1:10" s="81" customFormat="1" x14ac:dyDescent="0.2">
      <c r="A53" s="733">
        <v>50</v>
      </c>
      <c r="B53" s="227">
        <v>2020</v>
      </c>
      <c r="C53" s="227">
        <v>2020</v>
      </c>
      <c r="D53" s="738">
        <v>2439</v>
      </c>
      <c r="E53" s="55" t="s">
        <v>148</v>
      </c>
      <c r="F53" s="750" t="s">
        <v>14</v>
      </c>
      <c r="G53" s="729">
        <v>2596</v>
      </c>
      <c r="H53" s="93">
        <f>G53*I53</f>
        <v>7788</v>
      </c>
      <c r="I53" s="112">
        <v>3</v>
      </c>
    </row>
    <row r="54" spans="1:10" s="256" customFormat="1" x14ac:dyDescent="0.2">
      <c r="A54" s="81">
        <v>53</v>
      </c>
      <c r="B54" s="227">
        <v>2018</v>
      </c>
      <c r="C54" s="227">
        <v>2018</v>
      </c>
      <c r="D54" s="55">
        <v>2443</v>
      </c>
      <c r="E54" s="55" t="s">
        <v>493</v>
      </c>
      <c r="F54" s="750" t="s">
        <v>14</v>
      </c>
      <c r="G54" s="729">
        <v>722.75</v>
      </c>
      <c r="H54" s="93">
        <f>I54*G54</f>
        <v>1445.5</v>
      </c>
      <c r="I54" s="110">
        <v>2</v>
      </c>
    </row>
    <row r="55" spans="1:10" s="81" customFormat="1" x14ac:dyDescent="0.2">
      <c r="B55" s="227">
        <v>2020</v>
      </c>
      <c r="C55" s="227">
        <v>2020</v>
      </c>
      <c r="D55" s="55">
        <v>2445</v>
      </c>
      <c r="E55" s="55" t="s">
        <v>439</v>
      </c>
      <c r="F55" s="750" t="s">
        <v>40</v>
      </c>
      <c r="G55" s="729">
        <v>1121</v>
      </c>
      <c r="H55" s="93">
        <f>G55*I55</f>
        <v>73986</v>
      </c>
      <c r="I55" s="110">
        <v>66</v>
      </c>
    </row>
    <row r="56" spans="1:10" s="81" customFormat="1" x14ac:dyDescent="0.2">
      <c r="B56" s="227">
        <v>2020</v>
      </c>
      <c r="C56" s="227">
        <v>2020</v>
      </c>
      <c r="D56" s="55">
        <v>2446</v>
      </c>
      <c r="E56" s="55" t="s">
        <v>438</v>
      </c>
      <c r="F56" s="750" t="s">
        <v>40</v>
      </c>
      <c r="G56" s="729">
        <v>1121</v>
      </c>
      <c r="H56" s="93">
        <f>G56*I56</f>
        <v>1121</v>
      </c>
      <c r="I56" s="110">
        <v>1</v>
      </c>
    </row>
    <row r="57" spans="1:10" s="81" customFormat="1" x14ac:dyDescent="0.2">
      <c r="B57" s="416">
        <v>2020</v>
      </c>
      <c r="C57" s="416">
        <v>2020</v>
      </c>
      <c r="D57" s="55">
        <v>2447</v>
      </c>
      <c r="E57" s="93" t="s">
        <v>409</v>
      </c>
      <c r="F57" s="755" t="s">
        <v>440</v>
      </c>
      <c r="G57" s="729">
        <v>590</v>
      </c>
      <c r="H57" s="93">
        <f>I57*G57</f>
        <v>12390</v>
      </c>
      <c r="I57" s="110">
        <v>21</v>
      </c>
    </row>
    <row r="58" spans="1:10" s="81" customFormat="1" x14ac:dyDescent="0.2">
      <c r="B58" s="227">
        <v>2021</v>
      </c>
      <c r="C58" s="227">
        <v>2021</v>
      </c>
      <c r="D58" s="55">
        <v>2448</v>
      </c>
      <c r="E58" s="55" t="s">
        <v>601</v>
      </c>
      <c r="F58" s="750" t="s">
        <v>40</v>
      </c>
      <c r="G58" s="729">
        <v>118</v>
      </c>
      <c r="H58" s="93">
        <f>I58*G58</f>
        <v>7434</v>
      </c>
      <c r="I58" s="110">
        <v>63</v>
      </c>
    </row>
    <row r="59" spans="1:10" s="81" customFormat="1" x14ac:dyDescent="0.2">
      <c r="B59" s="227">
        <v>2020</v>
      </c>
      <c r="C59" s="227">
        <v>2020</v>
      </c>
      <c r="D59" s="55">
        <v>2452</v>
      </c>
      <c r="E59" s="55" t="s">
        <v>33</v>
      </c>
      <c r="F59" s="750" t="s">
        <v>14</v>
      </c>
      <c r="G59" s="729">
        <v>190.26</v>
      </c>
      <c r="H59" s="93">
        <f>I59*G59</f>
        <v>190.26</v>
      </c>
      <c r="I59" s="110">
        <v>1</v>
      </c>
    </row>
    <row r="60" spans="1:10" s="81" customFormat="1" x14ac:dyDescent="0.2">
      <c r="B60" s="227">
        <v>2020</v>
      </c>
      <c r="C60" s="227">
        <v>2020</v>
      </c>
      <c r="D60" s="55">
        <v>2453</v>
      </c>
      <c r="E60" s="55" t="s">
        <v>173</v>
      </c>
      <c r="F60" s="750" t="s">
        <v>14</v>
      </c>
      <c r="G60" s="729">
        <v>528</v>
      </c>
      <c r="H60" s="93">
        <f>G60*I60</f>
        <v>2640</v>
      </c>
      <c r="I60" s="110">
        <v>5</v>
      </c>
    </row>
    <row r="61" spans="1:10" s="81" customFormat="1" x14ac:dyDescent="0.2">
      <c r="A61" s="81">
        <v>116</v>
      </c>
      <c r="B61" s="227">
        <v>2020</v>
      </c>
      <c r="C61" s="227">
        <v>2020</v>
      </c>
      <c r="D61" s="227">
        <v>2455</v>
      </c>
      <c r="E61" s="55" t="s">
        <v>732</v>
      </c>
      <c r="F61" s="750" t="s">
        <v>14</v>
      </c>
      <c r="G61" s="729">
        <v>290</v>
      </c>
      <c r="H61" s="93">
        <f>I61*G61</f>
        <v>1450</v>
      </c>
      <c r="I61" s="110">
        <v>5</v>
      </c>
    </row>
    <row r="62" spans="1:10" s="81" customFormat="1" x14ac:dyDescent="0.2">
      <c r="A62" s="227">
        <v>2018</v>
      </c>
      <c r="B62" s="227">
        <v>2015</v>
      </c>
      <c r="C62" s="227">
        <v>2015</v>
      </c>
      <c r="D62" s="55">
        <v>2458</v>
      </c>
      <c r="E62" s="55" t="s">
        <v>490</v>
      </c>
      <c r="F62" s="750" t="s">
        <v>14</v>
      </c>
      <c r="G62" s="729">
        <v>105</v>
      </c>
      <c r="H62" s="93">
        <f>I62*G62</f>
        <v>420</v>
      </c>
      <c r="I62" s="110">
        <v>4</v>
      </c>
      <c r="J62" s="739"/>
    </row>
    <row r="63" spans="1:10" s="81" customFormat="1" x14ac:dyDescent="0.2">
      <c r="B63" s="227">
        <v>2020</v>
      </c>
      <c r="C63" s="227">
        <v>2020</v>
      </c>
      <c r="D63" s="55">
        <v>2464</v>
      </c>
      <c r="E63" s="55" t="s">
        <v>734</v>
      </c>
      <c r="F63" s="750" t="s">
        <v>14</v>
      </c>
      <c r="G63" s="729">
        <v>609.84</v>
      </c>
      <c r="H63" s="93">
        <f>I63*G63</f>
        <v>3049.2000000000003</v>
      </c>
      <c r="I63" s="110">
        <v>5</v>
      </c>
    </row>
    <row r="64" spans="1:10" s="81" customFormat="1" x14ac:dyDescent="0.2">
      <c r="B64" s="227">
        <v>2021</v>
      </c>
      <c r="C64" s="227">
        <v>2021</v>
      </c>
      <c r="D64" s="55">
        <v>2509</v>
      </c>
      <c r="E64" s="55" t="s">
        <v>721</v>
      </c>
      <c r="F64" s="750" t="s">
        <v>14</v>
      </c>
      <c r="G64" s="729">
        <v>1.41</v>
      </c>
      <c r="H64" s="93">
        <f>G64*I64</f>
        <v>805.1099999999999</v>
      </c>
      <c r="I64" s="112">
        <v>571</v>
      </c>
    </row>
    <row r="65" spans="1:15" s="81" customFormat="1" x14ac:dyDescent="0.2">
      <c r="B65" s="709"/>
      <c r="C65" s="709"/>
      <c r="D65" s="236"/>
      <c r="E65" s="236"/>
      <c r="F65" s="244"/>
      <c r="G65" s="577"/>
      <c r="H65" s="578"/>
      <c r="I65" s="672"/>
    </row>
    <row r="66" spans="1:15" x14ac:dyDescent="0.2">
      <c r="B66" s="724"/>
      <c r="C66" s="724"/>
      <c r="D66" s="378"/>
      <c r="E66" s="378"/>
      <c r="F66" s="378"/>
      <c r="G66" s="564"/>
      <c r="I66" s="479"/>
    </row>
    <row r="67" spans="1:15" x14ac:dyDescent="0.2">
      <c r="B67" s="724"/>
      <c r="C67" s="724"/>
      <c r="D67" s="378"/>
      <c r="E67" s="378"/>
      <c r="F67" s="378"/>
      <c r="G67" s="564"/>
      <c r="H67" s="565"/>
      <c r="I67" s="479"/>
    </row>
    <row r="68" spans="1:15" ht="18.75" x14ac:dyDescent="0.3">
      <c r="B68" s="1055" t="s">
        <v>357</v>
      </c>
      <c r="C68" s="1055"/>
      <c r="D68" s="1055"/>
      <c r="E68" s="1055"/>
      <c r="F68" s="1055"/>
      <c r="G68" s="1055"/>
      <c r="H68" s="1055"/>
      <c r="I68" s="673"/>
    </row>
    <row r="69" spans="1:15" ht="15" x14ac:dyDescent="0.25">
      <c r="B69" s="1054" t="s">
        <v>437</v>
      </c>
      <c r="C69" s="1054"/>
      <c r="D69" s="1054"/>
      <c r="E69" s="1054"/>
      <c r="F69" s="1054"/>
      <c r="G69" s="1054"/>
      <c r="H69" s="1054"/>
      <c r="I69" s="674"/>
    </row>
    <row r="70" spans="1:15" s="82" customFormat="1" ht="9.75" customHeight="1" x14ac:dyDescent="0.2">
      <c r="B70" s="1035" t="s">
        <v>436</v>
      </c>
      <c r="C70" s="1035"/>
      <c r="D70" s="1035"/>
      <c r="E70" s="1035"/>
      <c r="F70" s="1035"/>
      <c r="G70" s="1035"/>
      <c r="H70" s="1035"/>
      <c r="I70" s="675"/>
      <c r="J70" s="61"/>
    </row>
    <row r="71" spans="1:15" s="468" customFormat="1" ht="18.75" customHeight="1" thickBot="1" x14ac:dyDescent="0.25">
      <c r="B71" s="745"/>
      <c r="C71" s="603"/>
      <c r="D71" s="602"/>
      <c r="E71" s="602" t="s">
        <v>778</v>
      </c>
      <c r="F71" s="602"/>
      <c r="G71" s="685"/>
      <c r="H71" s="604"/>
      <c r="I71" s="676"/>
      <c r="J71" s="479"/>
    </row>
    <row r="72" spans="1:15" x14ac:dyDescent="0.2">
      <c r="B72" s="746" t="s">
        <v>1</v>
      </c>
      <c r="C72" s="746" t="s">
        <v>1</v>
      </c>
      <c r="D72" s="594" t="s">
        <v>344</v>
      </c>
      <c r="E72" s="594"/>
      <c r="F72" s="342" t="s">
        <v>4</v>
      </c>
      <c r="G72" s="687"/>
      <c r="H72" s="636"/>
      <c r="I72" s="688"/>
      <c r="J72" s="71"/>
    </row>
    <row r="73" spans="1:15" x14ac:dyDescent="0.2">
      <c r="B73" s="709" t="s">
        <v>342</v>
      </c>
      <c r="C73" s="709" t="s">
        <v>343</v>
      </c>
      <c r="D73" s="580" t="s">
        <v>345</v>
      </c>
      <c r="E73" s="67" t="s">
        <v>0</v>
      </c>
      <c r="F73" s="244" t="s">
        <v>5</v>
      </c>
      <c r="G73" s="683" t="s">
        <v>7</v>
      </c>
      <c r="H73" s="630" t="s">
        <v>8</v>
      </c>
      <c r="I73" s="480" t="s">
        <v>346</v>
      </c>
      <c r="J73" s="71"/>
    </row>
    <row r="74" spans="1:15" x14ac:dyDescent="0.2">
      <c r="B74" s="709"/>
      <c r="C74" s="709"/>
      <c r="D74" s="580"/>
      <c r="E74" s="67"/>
      <c r="F74" s="244"/>
      <c r="G74" s="683"/>
      <c r="H74" s="630"/>
      <c r="I74" s="480"/>
      <c r="J74" s="71"/>
    </row>
    <row r="75" spans="1:15" x14ac:dyDescent="0.2">
      <c r="B75" s="416">
        <v>2021</v>
      </c>
      <c r="C75" s="416">
        <v>2021</v>
      </c>
      <c r="D75" s="55">
        <v>2337</v>
      </c>
      <c r="E75" s="55" t="s">
        <v>729</v>
      </c>
      <c r="F75" s="750" t="s">
        <v>34</v>
      </c>
      <c r="G75" s="729">
        <v>991</v>
      </c>
      <c r="H75" s="93">
        <f>G75*I75</f>
        <v>8919</v>
      </c>
      <c r="I75" s="110">
        <v>9</v>
      </c>
      <c r="J75" s="71"/>
    </row>
    <row r="76" spans="1:15" s="95" customFormat="1" x14ac:dyDescent="0.2">
      <c r="B76" s="227">
        <v>2018</v>
      </c>
      <c r="C76" s="227">
        <v>2018</v>
      </c>
      <c r="D76" s="55">
        <v>2339</v>
      </c>
      <c r="E76" s="55" t="s">
        <v>472</v>
      </c>
      <c r="F76" s="750" t="s">
        <v>34</v>
      </c>
      <c r="G76" s="729">
        <v>1293.28</v>
      </c>
      <c r="H76" s="93">
        <f>I76*G76</f>
        <v>2586.56</v>
      </c>
      <c r="I76" s="110">
        <v>2</v>
      </c>
      <c r="J76" s="81"/>
    </row>
    <row r="77" spans="1:15" s="95" customFormat="1" ht="12" customHeight="1" x14ac:dyDescent="0.2">
      <c r="B77" s="227">
        <v>2020</v>
      </c>
      <c r="C77" s="227">
        <v>2020</v>
      </c>
      <c r="D77" s="55">
        <v>2340</v>
      </c>
      <c r="E77" s="55" t="s">
        <v>39</v>
      </c>
      <c r="F77" s="750" t="s">
        <v>14</v>
      </c>
      <c r="G77" s="729">
        <v>18.309999999999999</v>
      </c>
      <c r="H77" s="93">
        <f>I77*G77</f>
        <v>3021.1499999999996</v>
      </c>
      <c r="I77" s="110">
        <v>165</v>
      </c>
      <c r="J77" s="81"/>
    </row>
    <row r="78" spans="1:15" s="81" customFormat="1" x14ac:dyDescent="0.2">
      <c r="B78" s="227">
        <v>2018</v>
      </c>
      <c r="C78" s="227">
        <v>2018</v>
      </c>
      <c r="D78" s="55">
        <v>2345</v>
      </c>
      <c r="E78" s="55" t="s">
        <v>36</v>
      </c>
      <c r="F78" s="750" t="s">
        <v>14</v>
      </c>
      <c r="G78" s="729">
        <v>1.22</v>
      </c>
      <c r="H78" s="93">
        <f>I78*G78</f>
        <v>25742</v>
      </c>
      <c r="I78" s="110">
        <v>21100</v>
      </c>
    </row>
    <row r="79" spans="1:15" s="81" customFormat="1" x14ac:dyDescent="0.2">
      <c r="A79" s="256">
        <v>54</v>
      </c>
      <c r="B79" s="227">
        <v>2021</v>
      </c>
      <c r="C79" s="227">
        <v>2021</v>
      </c>
      <c r="D79" s="55">
        <v>2351</v>
      </c>
      <c r="E79" s="55" t="s">
        <v>467</v>
      </c>
      <c r="F79" s="750" t="s">
        <v>14</v>
      </c>
      <c r="G79" s="729">
        <v>167.63</v>
      </c>
      <c r="H79" s="93">
        <f>G79*I79</f>
        <v>9387.2799999999988</v>
      </c>
      <c r="I79" s="110">
        <v>56</v>
      </c>
    </row>
    <row r="80" spans="1:15" s="256" customFormat="1" x14ac:dyDescent="0.2">
      <c r="A80" s="81">
        <v>55</v>
      </c>
      <c r="B80" s="227">
        <v>2020</v>
      </c>
      <c r="C80" s="227">
        <v>2020</v>
      </c>
      <c r="D80" s="55">
        <v>2366</v>
      </c>
      <c r="E80" s="55" t="s">
        <v>743</v>
      </c>
      <c r="F80" s="750" t="s">
        <v>35</v>
      </c>
      <c r="G80" s="729">
        <v>1062</v>
      </c>
      <c r="H80" s="93">
        <f>G80*I80</f>
        <v>50976</v>
      </c>
      <c r="I80" s="110">
        <v>48</v>
      </c>
      <c r="J80" s="81"/>
      <c r="K80" s="81"/>
      <c r="L80" s="81"/>
      <c r="M80" s="81"/>
      <c r="N80" s="81"/>
      <c r="O80" s="81"/>
    </row>
    <row r="81" spans="1:9" s="81" customFormat="1" x14ac:dyDescent="0.2">
      <c r="A81" s="81">
        <v>56</v>
      </c>
      <c r="B81" s="227">
        <v>2018</v>
      </c>
      <c r="C81" s="227">
        <v>2018</v>
      </c>
      <c r="D81" s="55">
        <v>2367</v>
      </c>
      <c r="E81" s="55" t="s">
        <v>61</v>
      </c>
      <c r="F81" s="750" t="s">
        <v>14</v>
      </c>
      <c r="G81" s="729">
        <v>129</v>
      </c>
      <c r="H81" s="93">
        <f>I81*G81</f>
        <v>258000</v>
      </c>
      <c r="I81" s="110">
        <v>2000</v>
      </c>
    </row>
    <row r="82" spans="1:9" s="81" customFormat="1" x14ac:dyDescent="0.2">
      <c r="A82" s="81">
        <v>57</v>
      </c>
      <c r="B82" s="227">
        <v>2018</v>
      </c>
      <c r="C82" s="227">
        <v>2018</v>
      </c>
      <c r="D82" s="55">
        <v>2368</v>
      </c>
      <c r="E82" s="55" t="s">
        <v>95</v>
      </c>
      <c r="F82" s="750" t="s">
        <v>14</v>
      </c>
      <c r="G82" s="729">
        <v>590</v>
      </c>
      <c r="H82" s="93">
        <f>I82*G82</f>
        <v>3540</v>
      </c>
      <c r="I82" s="110">
        <v>6</v>
      </c>
    </row>
    <row r="83" spans="1:9" s="81" customFormat="1" x14ac:dyDescent="0.2">
      <c r="A83" s="81">
        <v>8</v>
      </c>
      <c r="B83" s="227">
        <v>2021</v>
      </c>
      <c r="C83" s="227">
        <v>2021</v>
      </c>
      <c r="D83" s="55">
        <v>2374</v>
      </c>
      <c r="E83" s="55" t="s">
        <v>555</v>
      </c>
      <c r="F83" s="750" t="s">
        <v>14</v>
      </c>
      <c r="G83" s="729">
        <v>11</v>
      </c>
      <c r="H83" s="93">
        <f>I83*G83</f>
        <v>3894</v>
      </c>
      <c r="I83" s="110">
        <v>354</v>
      </c>
    </row>
    <row r="84" spans="1:9" s="81" customFormat="1" x14ac:dyDescent="0.2">
      <c r="A84" s="262">
        <v>62</v>
      </c>
      <c r="B84" s="227">
        <v>2021</v>
      </c>
      <c r="C84" s="227">
        <v>2021</v>
      </c>
      <c r="D84" s="55">
        <v>2377</v>
      </c>
      <c r="E84" s="55" t="s">
        <v>368</v>
      </c>
      <c r="F84" s="750" t="s">
        <v>14</v>
      </c>
      <c r="G84" s="729">
        <v>3.5</v>
      </c>
      <c r="H84" s="93">
        <f t="shared" ref="H84:H89" si="2">G84*I84</f>
        <v>24920</v>
      </c>
      <c r="I84" s="112">
        <v>7120</v>
      </c>
    </row>
    <row r="85" spans="1:9" s="81" customFormat="1" x14ac:dyDescent="0.2">
      <c r="A85" s="262">
        <v>62</v>
      </c>
      <c r="B85" s="227">
        <v>2021</v>
      </c>
      <c r="C85" s="227">
        <v>2021</v>
      </c>
      <c r="D85" s="55">
        <v>2379</v>
      </c>
      <c r="E85" s="55" t="s">
        <v>720</v>
      </c>
      <c r="F85" s="750" t="s">
        <v>14</v>
      </c>
      <c r="G85" s="729">
        <v>28.32</v>
      </c>
      <c r="H85" s="93">
        <f t="shared" si="2"/>
        <v>2039.04</v>
      </c>
      <c r="I85" s="112">
        <v>72</v>
      </c>
    </row>
    <row r="86" spans="1:9" s="81" customFormat="1" x14ac:dyDescent="0.2">
      <c r="A86" s="81">
        <v>64</v>
      </c>
      <c r="B86" s="227">
        <v>2021</v>
      </c>
      <c r="C86" s="227">
        <v>2021</v>
      </c>
      <c r="D86" s="55">
        <v>2384</v>
      </c>
      <c r="E86" s="227" t="s">
        <v>567</v>
      </c>
      <c r="F86" s="740" t="s">
        <v>14</v>
      </c>
      <c r="G86" s="729">
        <v>13.25</v>
      </c>
      <c r="H86" s="93">
        <f t="shared" si="2"/>
        <v>5313.25</v>
      </c>
      <c r="I86" s="734">
        <v>401</v>
      </c>
    </row>
    <row r="87" spans="1:9" s="81" customFormat="1" x14ac:dyDescent="0.2">
      <c r="A87" s="81">
        <v>64</v>
      </c>
      <c r="B87" s="227">
        <v>2021</v>
      </c>
      <c r="C87" s="227">
        <v>2021</v>
      </c>
      <c r="D87" s="55">
        <v>2385</v>
      </c>
      <c r="E87" s="55" t="s">
        <v>558</v>
      </c>
      <c r="F87" s="750" t="s">
        <v>14</v>
      </c>
      <c r="G87" s="729">
        <v>6.11</v>
      </c>
      <c r="H87" s="93">
        <f t="shared" si="2"/>
        <v>1466.4</v>
      </c>
      <c r="I87" s="112">
        <v>240</v>
      </c>
    </row>
    <row r="88" spans="1:9" s="81" customFormat="1" x14ac:dyDescent="0.2">
      <c r="A88" s="81">
        <v>65</v>
      </c>
      <c r="B88" s="227">
        <v>2021</v>
      </c>
      <c r="C88" s="227">
        <v>2021</v>
      </c>
      <c r="D88" s="55">
        <v>2387</v>
      </c>
      <c r="E88" s="55" t="s">
        <v>181</v>
      </c>
      <c r="F88" s="750" t="s">
        <v>14</v>
      </c>
      <c r="G88" s="729">
        <v>17.7</v>
      </c>
      <c r="H88" s="93">
        <f t="shared" si="2"/>
        <v>2124</v>
      </c>
      <c r="I88" s="110">
        <v>120</v>
      </c>
    </row>
    <row r="89" spans="1:9" s="81" customFormat="1" x14ac:dyDescent="0.2">
      <c r="A89" s="81">
        <v>66</v>
      </c>
      <c r="B89" s="227">
        <v>2020</v>
      </c>
      <c r="C89" s="227">
        <v>2020</v>
      </c>
      <c r="D89" s="55">
        <v>2388</v>
      </c>
      <c r="E89" s="55" t="s">
        <v>380</v>
      </c>
      <c r="F89" s="750" t="s">
        <v>14</v>
      </c>
      <c r="G89" s="729">
        <v>141.6</v>
      </c>
      <c r="H89" s="93">
        <f t="shared" si="2"/>
        <v>11044.8</v>
      </c>
      <c r="I89" s="112">
        <v>78</v>
      </c>
    </row>
    <row r="90" spans="1:9" s="81" customFormat="1" x14ac:dyDescent="0.2">
      <c r="A90" s="81">
        <v>68</v>
      </c>
      <c r="B90" s="227">
        <v>2021</v>
      </c>
      <c r="C90" s="227">
        <v>2021</v>
      </c>
      <c r="D90" s="55">
        <v>2389</v>
      </c>
      <c r="E90" s="55" t="s">
        <v>84</v>
      </c>
      <c r="F90" s="750" t="s">
        <v>81</v>
      </c>
      <c r="G90" s="729">
        <v>24.78</v>
      </c>
      <c r="H90" s="93">
        <f>I90*G90</f>
        <v>19377.96</v>
      </c>
      <c r="I90" s="110">
        <v>782</v>
      </c>
    </row>
    <row r="91" spans="1:9" s="81" customFormat="1" x14ac:dyDescent="0.2">
      <c r="A91" s="81">
        <v>71</v>
      </c>
      <c r="B91" s="227">
        <v>2021</v>
      </c>
      <c r="C91" s="227">
        <v>2021</v>
      </c>
      <c r="D91" s="55">
        <v>2391</v>
      </c>
      <c r="E91" s="55" t="s">
        <v>724</v>
      </c>
      <c r="F91" s="750" t="s">
        <v>14</v>
      </c>
      <c r="G91" s="729">
        <v>31</v>
      </c>
      <c r="H91" s="93">
        <f>G91*I91</f>
        <v>4774</v>
      </c>
      <c r="I91" s="112">
        <v>154</v>
      </c>
    </row>
    <row r="92" spans="1:9" s="81" customFormat="1" x14ac:dyDescent="0.2">
      <c r="A92" s="81">
        <v>72</v>
      </c>
      <c r="B92" s="227">
        <v>2021</v>
      </c>
      <c r="C92" s="227">
        <v>2021</v>
      </c>
      <c r="D92" s="55">
        <v>2395</v>
      </c>
      <c r="E92" s="55" t="s">
        <v>47</v>
      </c>
      <c r="F92" s="750" t="s">
        <v>14</v>
      </c>
      <c r="G92" s="729">
        <v>16.52</v>
      </c>
      <c r="H92" s="93">
        <f>I92*G92</f>
        <v>5815.04</v>
      </c>
      <c r="I92" s="110">
        <v>352</v>
      </c>
    </row>
    <row r="93" spans="1:9" s="81" customFormat="1" x14ac:dyDescent="0.2">
      <c r="A93" s="81">
        <v>73</v>
      </c>
      <c r="B93" s="227">
        <v>2021</v>
      </c>
      <c r="C93" s="227">
        <v>2021</v>
      </c>
      <c r="D93" s="55">
        <v>2396</v>
      </c>
      <c r="E93" s="55" t="s">
        <v>586</v>
      </c>
      <c r="F93" s="750" t="s">
        <v>14</v>
      </c>
      <c r="G93" s="729">
        <v>28.32</v>
      </c>
      <c r="H93" s="93">
        <f>G93*I93</f>
        <v>81250.080000000002</v>
      </c>
      <c r="I93" s="112">
        <v>2869</v>
      </c>
    </row>
    <row r="94" spans="1:9" s="81" customFormat="1" ht="12" customHeight="1" x14ac:dyDescent="0.2">
      <c r="A94" s="81">
        <v>76</v>
      </c>
      <c r="B94" s="227">
        <v>2021</v>
      </c>
      <c r="C94" s="227">
        <v>2021</v>
      </c>
      <c r="D94" s="55">
        <v>2398</v>
      </c>
      <c r="E94" s="55" t="s">
        <v>414</v>
      </c>
      <c r="F94" s="750" t="s">
        <v>497</v>
      </c>
      <c r="G94" s="729">
        <v>374.25</v>
      </c>
      <c r="H94" s="93">
        <f>G94*I94</f>
        <v>2245.5</v>
      </c>
      <c r="I94" s="112">
        <v>6</v>
      </c>
    </row>
    <row r="95" spans="1:9" s="81" customFormat="1" x14ac:dyDescent="0.2">
      <c r="A95" s="81">
        <v>77</v>
      </c>
      <c r="B95" s="227">
        <v>2021</v>
      </c>
      <c r="C95" s="227">
        <v>2021</v>
      </c>
      <c r="D95" s="55">
        <v>2399</v>
      </c>
      <c r="E95" s="227" t="s">
        <v>568</v>
      </c>
      <c r="F95" s="740" t="s">
        <v>14</v>
      </c>
      <c r="G95" s="729">
        <v>170.4</v>
      </c>
      <c r="H95" s="93">
        <f>G95*I95</f>
        <v>6475.2</v>
      </c>
      <c r="I95" s="734">
        <v>38</v>
      </c>
    </row>
    <row r="96" spans="1:9" s="81" customFormat="1" x14ac:dyDescent="0.2">
      <c r="A96" s="81">
        <v>80</v>
      </c>
      <c r="B96" s="227">
        <v>2021</v>
      </c>
      <c r="C96" s="227">
        <v>2021</v>
      </c>
      <c r="D96" s="55">
        <v>2401</v>
      </c>
      <c r="E96" s="55" t="s">
        <v>416</v>
      </c>
      <c r="F96" s="750" t="s">
        <v>14</v>
      </c>
      <c r="G96" s="729">
        <v>7.67</v>
      </c>
      <c r="H96" s="93">
        <f>G96*I96</f>
        <v>17886.439999999999</v>
      </c>
      <c r="I96" s="112">
        <v>2332</v>
      </c>
    </row>
    <row r="97" spans="1:15" s="81" customFormat="1" x14ac:dyDescent="0.2">
      <c r="A97" s="81">
        <v>80</v>
      </c>
      <c r="B97" s="227">
        <v>2021</v>
      </c>
      <c r="C97" s="227">
        <v>2021</v>
      </c>
      <c r="D97" s="55">
        <v>2402</v>
      </c>
      <c r="E97" s="55" t="s">
        <v>87</v>
      </c>
      <c r="F97" s="750" t="s">
        <v>14</v>
      </c>
      <c r="G97" s="729">
        <v>9</v>
      </c>
      <c r="H97" s="93">
        <f>G97*I97</f>
        <v>2169</v>
      </c>
      <c r="I97" s="112">
        <v>241</v>
      </c>
    </row>
    <row r="98" spans="1:15" s="81" customFormat="1" x14ac:dyDescent="0.2">
      <c r="A98" s="81">
        <v>81</v>
      </c>
      <c r="B98" s="227">
        <v>2021</v>
      </c>
      <c r="C98" s="227">
        <v>2021</v>
      </c>
      <c r="D98" s="55">
        <v>2406</v>
      </c>
      <c r="E98" s="55" t="s">
        <v>80</v>
      </c>
      <c r="F98" s="750" t="s">
        <v>81</v>
      </c>
      <c r="G98" s="729">
        <v>21.24</v>
      </c>
      <c r="H98" s="93">
        <f>I98*G98</f>
        <v>21537.359999999997</v>
      </c>
      <c r="I98" s="110">
        <v>1014</v>
      </c>
    </row>
    <row r="99" spans="1:15" s="81" customFormat="1" x14ac:dyDescent="0.2">
      <c r="A99" s="81">
        <v>82</v>
      </c>
      <c r="B99" s="227">
        <v>2021</v>
      </c>
      <c r="C99" s="227">
        <v>2021</v>
      </c>
      <c r="D99" s="55">
        <v>2408</v>
      </c>
      <c r="E99" s="55" t="s">
        <v>466</v>
      </c>
      <c r="F99" s="750" t="s">
        <v>14</v>
      </c>
      <c r="G99" s="729">
        <v>21.24</v>
      </c>
      <c r="H99" s="93">
        <f>G99*I99</f>
        <v>1062</v>
      </c>
      <c r="I99" s="110">
        <v>50</v>
      </c>
      <c r="J99" s="262"/>
    </row>
    <row r="100" spans="1:15" s="81" customFormat="1" x14ac:dyDescent="0.2">
      <c r="A100" s="81">
        <v>83</v>
      </c>
      <c r="B100" s="227">
        <v>2020</v>
      </c>
      <c r="C100" s="227">
        <v>2020</v>
      </c>
      <c r="D100" s="55">
        <v>2409</v>
      </c>
      <c r="E100" s="55" t="s">
        <v>166</v>
      </c>
      <c r="F100" s="750" t="s">
        <v>14</v>
      </c>
      <c r="G100" s="729">
        <v>8.26</v>
      </c>
      <c r="H100" s="93">
        <f>I100*G100</f>
        <v>2618.42</v>
      </c>
      <c r="I100" s="110">
        <v>317</v>
      </c>
    </row>
    <row r="101" spans="1:15" s="81" customFormat="1" x14ac:dyDescent="0.2">
      <c r="A101" s="262">
        <v>84</v>
      </c>
      <c r="B101" s="227">
        <v>2020</v>
      </c>
      <c r="C101" s="227">
        <v>2020</v>
      </c>
      <c r="D101" s="55">
        <v>2410</v>
      </c>
      <c r="E101" s="55" t="s">
        <v>126</v>
      </c>
      <c r="F101" s="750" t="s">
        <v>81</v>
      </c>
      <c r="G101" s="729">
        <v>33</v>
      </c>
      <c r="H101" s="93">
        <f>I101*G101</f>
        <v>198</v>
      </c>
      <c r="I101" s="110">
        <v>6</v>
      </c>
    </row>
    <row r="102" spans="1:15" s="262" customFormat="1" x14ac:dyDescent="0.2">
      <c r="A102" s="81">
        <v>85</v>
      </c>
      <c r="B102" s="227">
        <v>2021</v>
      </c>
      <c r="C102" s="227">
        <v>2021</v>
      </c>
      <c r="D102" s="55">
        <v>2411</v>
      </c>
      <c r="E102" s="55" t="s">
        <v>30</v>
      </c>
      <c r="F102" s="750" t="s">
        <v>10</v>
      </c>
      <c r="G102" s="729">
        <v>141.6</v>
      </c>
      <c r="H102" s="93">
        <f>I102*G102</f>
        <v>7929.5999999999995</v>
      </c>
      <c r="I102" s="110">
        <v>56</v>
      </c>
      <c r="J102" s="81"/>
    </row>
    <row r="103" spans="1:15" s="81" customFormat="1" x14ac:dyDescent="0.2">
      <c r="A103" s="81">
        <v>86</v>
      </c>
      <c r="B103" s="227">
        <v>2021</v>
      </c>
      <c r="C103" s="227">
        <v>2021</v>
      </c>
      <c r="D103" s="55">
        <v>2414</v>
      </c>
      <c r="E103" s="55" t="s">
        <v>559</v>
      </c>
      <c r="F103" s="750" t="s">
        <v>14</v>
      </c>
      <c r="G103" s="729">
        <v>42</v>
      </c>
      <c r="H103" s="93">
        <f>I103*G103</f>
        <v>10374</v>
      </c>
      <c r="I103" s="110">
        <v>247</v>
      </c>
    </row>
    <row r="104" spans="1:15" s="81" customFormat="1" x14ac:dyDescent="0.2">
      <c r="A104" s="81">
        <v>87</v>
      </c>
      <c r="B104" s="227">
        <v>2021</v>
      </c>
      <c r="C104" s="227">
        <v>2021</v>
      </c>
      <c r="D104" s="55">
        <v>2416</v>
      </c>
      <c r="E104" s="55" t="s">
        <v>560</v>
      </c>
      <c r="F104" s="750" t="s">
        <v>14</v>
      </c>
      <c r="G104" s="729">
        <v>34.25</v>
      </c>
      <c r="H104" s="93">
        <f>G104*I104</f>
        <v>2808.5</v>
      </c>
      <c r="I104" s="110">
        <v>82</v>
      </c>
    </row>
    <row r="105" spans="1:15" s="81" customFormat="1" x14ac:dyDescent="0.2">
      <c r="A105" s="81">
        <v>88</v>
      </c>
      <c r="B105" s="227">
        <v>2020</v>
      </c>
      <c r="C105" s="227">
        <v>2020</v>
      </c>
      <c r="D105" s="55">
        <v>2423</v>
      </c>
      <c r="E105" s="55" t="s">
        <v>401</v>
      </c>
      <c r="F105" s="750" t="s">
        <v>14</v>
      </c>
      <c r="G105" s="729">
        <v>92.04</v>
      </c>
      <c r="H105" s="93">
        <f>I105*G105</f>
        <v>24850.800000000003</v>
      </c>
      <c r="I105" s="110">
        <v>270</v>
      </c>
    </row>
    <row r="106" spans="1:15" s="81" customFormat="1" x14ac:dyDescent="0.2">
      <c r="A106" s="81">
        <v>88</v>
      </c>
      <c r="B106" s="227">
        <v>2020</v>
      </c>
      <c r="C106" s="227">
        <v>2020</v>
      </c>
      <c r="D106" s="55">
        <v>2424</v>
      </c>
      <c r="E106" s="55" t="s">
        <v>419</v>
      </c>
      <c r="F106" s="750" t="s">
        <v>14</v>
      </c>
      <c r="G106" s="729">
        <v>6.44</v>
      </c>
      <c r="H106" s="93">
        <f>G106*I106</f>
        <v>270.48</v>
      </c>
      <c r="I106" s="112">
        <v>42</v>
      </c>
    </row>
    <row r="107" spans="1:15" s="81" customFormat="1" x14ac:dyDescent="0.2">
      <c r="A107" s="81">
        <v>96</v>
      </c>
      <c r="B107" s="227">
        <v>2019</v>
      </c>
      <c r="C107" s="227">
        <v>2019</v>
      </c>
      <c r="D107" s="55">
        <v>2427</v>
      </c>
      <c r="E107" s="55" t="s">
        <v>498</v>
      </c>
      <c r="F107" s="750" t="s">
        <v>14</v>
      </c>
      <c r="G107" s="729">
        <v>1325.52</v>
      </c>
      <c r="H107" s="93">
        <f>I107*G107</f>
        <v>2651.04</v>
      </c>
      <c r="I107" s="110">
        <v>2</v>
      </c>
    </row>
    <row r="108" spans="1:15" s="81" customFormat="1" x14ac:dyDescent="0.2">
      <c r="A108" s="264">
        <v>98</v>
      </c>
      <c r="B108" s="227">
        <v>2021</v>
      </c>
      <c r="C108" s="227">
        <v>2021</v>
      </c>
      <c r="D108" s="55">
        <v>2428</v>
      </c>
      <c r="E108" s="55" t="s">
        <v>470</v>
      </c>
      <c r="F108" s="750" t="s">
        <v>14</v>
      </c>
      <c r="G108" s="729">
        <v>2930</v>
      </c>
      <c r="H108" s="93">
        <f>G108*I108</f>
        <v>58600</v>
      </c>
      <c r="I108" s="112">
        <v>20</v>
      </c>
    </row>
    <row r="109" spans="1:15" s="264" customFormat="1" x14ac:dyDescent="0.2">
      <c r="A109" s="81">
        <v>99</v>
      </c>
      <c r="B109" s="227">
        <v>2021</v>
      </c>
      <c r="C109" s="227">
        <v>2021</v>
      </c>
      <c r="D109" s="55">
        <v>2429</v>
      </c>
      <c r="E109" s="55" t="s">
        <v>142</v>
      </c>
      <c r="F109" s="750" t="s">
        <v>14</v>
      </c>
      <c r="G109" s="729">
        <v>2930</v>
      </c>
      <c r="H109" s="93">
        <f>G109*I109</f>
        <v>2930</v>
      </c>
      <c r="I109" s="112">
        <v>1</v>
      </c>
      <c r="J109" s="81"/>
      <c r="K109" s="81"/>
      <c r="L109" s="81"/>
      <c r="M109" s="81"/>
      <c r="N109" s="81"/>
      <c r="O109" s="81"/>
    </row>
    <row r="110" spans="1:15" s="81" customFormat="1" x14ac:dyDescent="0.2">
      <c r="A110" s="264">
        <v>100</v>
      </c>
      <c r="B110" s="227">
        <v>2020</v>
      </c>
      <c r="C110" s="227">
        <v>2020</v>
      </c>
      <c r="D110" s="55">
        <v>2430</v>
      </c>
      <c r="E110" s="55" t="s">
        <v>494</v>
      </c>
      <c r="F110" s="750" t="s">
        <v>14</v>
      </c>
      <c r="G110" s="729">
        <v>4897</v>
      </c>
      <c r="H110" s="93">
        <f>G110*I110</f>
        <v>29382</v>
      </c>
      <c r="I110" s="110">
        <v>6</v>
      </c>
    </row>
    <row r="111" spans="1:15" s="81" customFormat="1" x14ac:dyDescent="0.2">
      <c r="B111" s="227">
        <v>2021</v>
      </c>
      <c r="C111" s="227">
        <v>2021</v>
      </c>
      <c r="D111" s="55">
        <v>2431</v>
      </c>
      <c r="E111" s="55" t="s">
        <v>562</v>
      </c>
      <c r="F111" s="750" t="s">
        <v>14</v>
      </c>
      <c r="G111" s="729">
        <v>2550</v>
      </c>
      <c r="H111" s="93">
        <f>G111*I111</f>
        <v>38250</v>
      </c>
      <c r="I111" s="112">
        <v>15</v>
      </c>
    </row>
    <row r="112" spans="1:15" s="81" customFormat="1" x14ac:dyDescent="0.2">
      <c r="A112" s="81">
        <v>104</v>
      </c>
      <c r="B112" s="227">
        <v>2021</v>
      </c>
      <c r="C112" s="227">
        <v>2021</v>
      </c>
      <c r="D112" s="55">
        <v>2432</v>
      </c>
      <c r="E112" s="55" t="s">
        <v>267</v>
      </c>
      <c r="F112" s="750" t="s">
        <v>14</v>
      </c>
      <c r="G112" s="729">
        <v>1331.48</v>
      </c>
      <c r="H112" s="93">
        <f t="shared" ref="H112:H118" si="3">I112*G112</f>
        <v>7988.88</v>
      </c>
      <c r="I112" s="110">
        <v>6</v>
      </c>
    </row>
    <row r="113" spans="1:10" s="81" customFormat="1" x14ac:dyDescent="0.2">
      <c r="A113" s="81">
        <v>105</v>
      </c>
      <c r="B113" s="227">
        <v>2018</v>
      </c>
      <c r="C113" s="227">
        <v>2018</v>
      </c>
      <c r="D113" s="55">
        <v>2437</v>
      </c>
      <c r="E113" s="55" t="s">
        <v>167</v>
      </c>
      <c r="F113" s="750" t="s">
        <v>14</v>
      </c>
      <c r="G113" s="729">
        <v>722.75</v>
      </c>
      <c r="H113" s="93">
        <f t="shared" si="3"/>
        <v>1445.5</v>
      </c>
      <c r="I113" s="110">
        <v>2</v>
      </c>
    </row>
    <row r="114" spans="1:10" s="81" customFormat="1" x14ac:dyDescent="0.2">
      <c r="B114" s="227">
        <v>2021</v>
      </c>
      <c r="C114" s="227">
        <v>2021</v>
      </c>
      <c r="D114" s="55">
        <v>2438</v>
      </c>
      <c r="E114" s="55" t="s">
        <v>726</v>
      </c>
      <c r="F114" s="750" t="s">
        <v>14</v>
      </c>
      <c r="G114" s="729">
        <v>1331.48</v>
      </c>
      <c r="H114" s="93">
        <f t="shared" si="3"/>
        <v>7988.88</v>
      </c>
      <c r="I114" s="110">
        <v>6</v>
      </c>
    </row>
    <row r="115" spans="1:10" s="81" customFormat="1" x14ac:dyDescent="0.2">
      <c r="B115" s="227">
        <v>2020</v>
      </c>
      <c r="C115" s="227">
        <v>2020</v>
      </c>
      <c r="D115" s="55">
        <v>2440</v>
      </c>
      <c r="E115" s="55" t="s">
        <v>135</v>
      </c>
      <c r="F115" s="750" t="s">
        <v>14</v>
      </c>
      <c r="G115" s="729">
        <v>2088.6</v>
      </c>
      <c r="H115" s="93">
        <f t="shared" si="3"/>
        <v>4177.2</v>
      </c>
      <c r="I115" s="110">
        <v>2</v>
      </c>
      <c r="J115" s="256"/>
    </row>
    <row r="116" spans="1:10" s="81" customFormat="1" x14ac:dyDescent="0.2">
      <c r="B116" s="227">
        <v>2020</v>
      </c>
      <c r="C116" s="227">
        <v>2020</v>
      </c>
      <c r="D116" s="55">
        <v>2441</v>
      </c>
      <c r="E116" s="55" t="s">
        <v>495</v>
      </c>
      <c r="F116" s="750" t="s">
        <v>14</v>
      </c>
      <c r="G116" s="729">
        <v>3556.22</v>
      </c>
      <c r="H116" s="93">
        <f t="shared" si="3"/>
        <v>17781.099999999999</v>
      </c>
      <c r="I116" s="110">
        <v>5</v>
      </c>
      <c r="J116" s="256"/>
    </row>
    <row r="117" spans="1:10" s="256" customFormat="1" x14ac:dyDescent="0.2">
      <c r="B117" s="227">
        <v>2018</v>
      </c>
      <c r="C117" s="227">
        <v>2018</v>
      </c>
      <c r="D117" s="55">
        <v>2442</v>
      </c>
      <c r="E117" s="55" t="s">
        <v>307</v>
      </c>
      <c r="F117" s="750" t="s">
        <v>14</v>
      </c>
      <c r="G117" s="729">
        <v>722.75</v>
      </c>
      <c r="H117" s="93">
        <f t="shared" si="3"/>
        <v>722.75</v>
      </c>
      <c r="I117" s="110">
        <v>1</v>
      </c>
    </row>
    <row r="118" spans="1:10" s="256" customFormat="1" x14ac:dyDescent="0.2">
      <c r="B118" s="227">
        <v>2020</v>
      </c>
      <c r="C118" s="227">
        <v>2020</v>
      </c>
      <c r="D118" s="55">
        <v>2444</v>
      </c>
      <c r="E118" s="55" t="s">
        <v>228</v>
      </c>
      <c r="F118" s="750" t="s">
        <v>14</v>
      </c>
      <c r="G118" s="729">
        <v>1325.52</v>
      </c>
      <c r="H118" s="93">
        <f t="shared" si="3"/>
        <v>2651.04</v>
      </c>
      <c r="I118" s="110">
        <v>2</v>
      </c>
    </row>
    <row r="119" spans="1:10" s="256" customFormat="1" x14ac:dyDescent="0.2">
      <c r="B119" s="227">
        <v>2020</v>
      </c>
      <c r="C119" s="227">
        <v>2020</v>
      </c>
      <c r="D119" s="55">
        <v>2469</v>
      </c>
      <c r="E119" s="55" t="s">
        <v>434</v>
      </c>
      <c r="F119" s="750" t="s">
        <v>14</v>
      </c>
      <c r="G119" s="729">
        <v>390.6</v>
      </c>
      <c r="H119" s="93">
        <f>G119*I119</f>
        <v>1562.4</v>
      </c>
      <c r="I119" s="112">
        <v>4</v>
      </c>
    </row>
    <row r="120" spans="1:10" s="256" customFormat="1" x14ac:dyDescent="0.2">
      <c r="B120" s="227">
        <v>2021</v>
      </c>
      <c r="C120" s="227">
        <v>2021</v>
      </c>
      <c r="D120" s="55">
        <v>2480</v>
      </c>
      <c r="E120" s="55" t="s">
        <v>23</v>
      </c>
      <c r="F120" s="750" t="s">
        <v>37</v>
      </c>
      <c r="G120" s="729">
        <v>258</v>
      </c>
      <c r="H120" s="93">
        <f>I120*G120</f>
        <v>3870</v>
      </c>
      <c r="I120" s="110">
        <v>15</v>
      </c>
    </row>
    <row r="121" spans="1:10" s="256" customFormat="1" x14ac:dyDescent="0.2">
      <c r="B121" s="227">
        <v>2020</v>
      </c>
      <c r="C121" s="227">
        <v>2020</v>
      </c>
      <c r="D121" s="55">
        <v>2508</v>
      </c>
      <c r="E121" s="55" t="s">
        <v>131</v>
      </c>
      <c r="F121" s="750" t="s">
        <v>14</v>
      </c>
      <c r="G121" s="729">
        <v>3.98</v>
      </c>
      <c r="H121" s="93">
        <f>I121*G121</f>
        <v>322.38</v>
      </c>
      <c r="I121" s="110">
        <v>81</v>
      </c>
      <c r="J121" s="81"/>
    </row>
    <row r="122" spans="1:10" s="256" customFormat="1" x14ac:dyDescent="0.2">
      <c r="B122" s="227">
        <v>2021</v>
      </c>
      <c r="C122" s="227">
        <v>2021</v>
      </c>
      <c r="D122" s="55">
        <v>2510</v>
      </c>
      <c r="E122" s="227" t="s">
        <v>566</v>
      </c>
      <c r="F122" s="740" t="s">
        <v>14</v>
      </c>
      <c r="G122" s="729">
        <v>57.25</v>
      </c>
      <c r="H122" s="93">
        <f>G122*I122</f>
        <v>973.25</v>
      </c>
      <c r="I122" s="734">
        <v>17</v>
      </c>
      <c r="J122" s="81"/>
    </row>
    <row r="123" spans="1:10" s="256" customFormat="1" x14ac:dyDescent="0.2">
      <c r="B123" s="709"/>
      <c r="C123" s="709"/>
      <c r="D123" s="67"/>
      <c r="E123" s="67"/>
      <c r="F123" s="244"/>
      <c r="G123" s="549"/>
      <c r="H123" s="70"/>
      <c r="I123" s="480"/>
      <c r="J123" s="436"/>
    </row>
    <row r="124" spans="1:10" x14ac:dyDescent="0.2">
      <c r="B124" s="230"/>
      <c r="C124" s="230"/>
      <c r="D124" s="82"/>
      <c r="E124" s="82"/>
      <c r="F124" s="82"/>
      <c r="G124" s="553"/>
      <c r="I124" s="689"/>
      <c r="J124" s="82"/>
    </row>
    <row r="125" spans="1:10" x14ac:dyDescent="0.2">
      <c r="B125" s="230"/>
      <c r="C125" s="230"/>
      <c r="D125" s="82"/>
      <c r="E125" s="82"/>
      <c r="F125" s="82"/>
      <c r="G125" s="553"/>
      <c r="H125" s="61"/>
      <c r="I125" s="689"/>
      <c r="J125" s="82"/>
    </row>
    <row r="126" spans="1:10" x14ac:dyDescent="0.2">
      <c r="B126" s="230"/>
      <c r="C126" s="230"/>
      <c r="D126" s="82"/>
      <c r="E126" s="82"/>
      <c r="F126" s="82"/>
      <c r="G126" s="553"/>
      <c r="H126" s="61"/>
      <c r="I126" s="689"/>
      <c r="J126" s="82"/>
    </row>
    <row r="127" spans="1:10" x14ac:dyDescent="0.2">
      <c r="B127" s="230"/>
      <c r="C127" s="230"/>
      <c r="D127" s="82"/>
      <c r="E127" s="82"/>
      <c r="F127" s="82"/>
      <c r="G127" s="553"/>
      <c r="H127" s="61"/>
      <c r="I127" s="689"/>
      <c r="J127" s="82"/>
    </row>
    <row r="128" spans="1:10" x14ac:dyDescent="0.2">
      <c r="B128" s="230"/>
      <c r="C128" s="230"/>
      <c r="D128" s="82"/>
      <c r="E128" s="82"/>
      <c r="F128" s="82"/>
      <c r="G128" s="553"/>
      <c r="H128" s="84"/>
      <c r="I128" s="689"/>
      <c r="J128" s="82"/>
    </row>
    <row r="129" spans="1:10" x14ac:dyDescent="0.2">
      <c r="B129" s="230"/>
      <c r="C129" s="230"/>
      <c r="D129" s="82"/>
      <c r="E129" s="82"/>
      <c r="F129" s="82"/>
      <c r="G129" s="553"/>
      <c r="H129" s="84"/>
      <c r="I129" s="689"/>
      <c r="J129" s="82"/>
    </row>
    <row r="130" spans="1:10" x14ac:dyDescent="0.2">
      <c r="B130" s="230"/>
      <c r="C130" s="230"/>
      <c r="D130" s="82"/>
      <c r="E130" s="82"/>
      <c r="F130" s="82"/>
      <c r="G130" s="553"/>
      <c r="H130" s="84"/>
      <c r="I130" s="689"/>
      <c r="J130" s="82"/>
    </row>
    <row r="131" spans="1:10" s="82" customFormat="1" x14ac:dyDescent="0.2">
      <c r="B131" s="230"/>
      <c r="C131" s="230"/>
      <c r="G131" s="553"/>
      <c r="H131" s="84"/>
      <c r="I131" s="535"/>
      <c r="J131" s="61"/>
    </row>
    <row r="132" spans="1:10" s="82" customFormat="1" ht="12" thickBot="1" x14ac:dyDescent="0.25">
      <c r="B132" s="230"/>
      <c r="C132" s="230"/>
      <c r="G132" s="553"/>
      <c r="H132" s="84"/>
      <c r="I132" s="535"/>
      <c r="J132" s="61"/>
    </row>
    <row r="133" spans="1:10" ht="18.75" x14ac:dyDescent="0.3">
      <c r="B133" s="1056" t="s">
        <v>357</v>
      </c>
      <c r="C133" s="1057"/>
      <c r="D133" s="1057"/>
      <c r="E133" s="1057"/>
      <c r="F133" s="1057"/>
      <c r="G133" s="1057"/>
      <c r="H133" s="1057"/>
      <c r="I133" s="469"/>
      <c r="J133" s="378"/>
    </row>
    <row r="134" spans="1:10" s="71" customFormat="1" ht="15" x14ac:dyDescent="0.25">
      <c r="B134" s="725" t="s">
        <v>776</v>
      </c>
      <c r="C134" s="726"/>
      <c r="D134" s="680"/>
      <c r="E134" s="495"/>
      <c r="F134" s="495"/>
      <c r="G134" s="621"/>
      <c r="H134" s="621"/>
      <c r="I134" s="677"/>
    </row>
    <row r="135" spans="1:10" x14ac:dyDescent="0.2">
      <c r="B135" s="725" t="s">
        <v>570</v>
      </c>
      <c r="C135" s="726"/>
      <c r="D135" s="678"/>
      <c r="E135" s="498"/>
      <c r="F135" s="498"/>
      <c r="G135" s="622"/>
      <c r="H135" s="622"/>
      <c r="I135" s="471"/>
    </row>
    <row r="136" spans="1:10" s="71" customFormat="1" x14ac:dyDescent="0.2">
      <c r="B136" s="747" t="s">
        <v>457</v>
      </c>
      <c r="C136" s="748" t="s">
        <v>779</v>
      </c>
      <c r="D136" s="573"/>
      <c r="E136" s="501"/>
      <c r="F136" s="690"/>
      <c r="G136" s="691"/>
      <c r="H136" s="691"/>
      <c r="I136" s="478"/>
    </row>
    <row r="137" spans="1:10" s="586" customFormat="1" ht="8.25" x14ac:dyDescent="0.15">
      <c r="B137" s="705" t="s">
        <v>1</v>
      </c>
      <c r="C137" s="705" t="s">
        <v>1</v>
      </c>
      <c r="D137" s="580" t="s">
        <v>344</v>
      </c>
      <c r="E137" s="580"/>
      <c r="F137" s="244" t="s">
        <v>4</v>
      </c>
      <c r="G137" s="683"/>
      <c r="H137" s="630"/>
      <c r="I137" s="670"/>
    </row>
    <row r="138" spans="1:10" s="586" customFormat="1" x14ac:dyDescent="0.2">
      <c r="B138" s="705" t="s">
        <v>342</v>
      </c>
      <c r="C138" s="705" t="s">
        <v>343</v>
      </c>
      <c r="D138" s="580" t="s">
        <v>345</v>
      </c>
      <c r="E138" s="67" t="s">
        <v>0</v>
      </c>
      <c r="F138" s="244" t="s">
        <v>5</v>
      </c>
      <c r="G138" s="683" t="s">
        <v>7</v>
      </c>
      <c r="H138" s="630" t="s">
        <v>8</v>
      </c>
      <c r="I138" s="672" t="s">
        <v>346</v>
      </c>
    </row>
    <row r="139" spans="1:10" s="586" customFormat="1" x14ac:dyDescent="0.2">
      <c r="B139" s="705"/>
      <c r="C139" s="705"/>
      <c r="D139" s="580"/>
      <c r="E139" s="67"/>
      <c r="F139" s="244"/>
      <c r="G139" s="683"/>
      <c r="H139" s="630"/>
      <c r="I139" s="672"/>
    </row>
    <row r="140" spans="1:10" ht="10.5" customHeight="1" x14ac:dyDescent="0.2">
      <c r="B140" s="227">
        <v>2021</v>
      </c>
      <c r="C140" s="227">
        <v>2021</v>
      </c>
      <c r="D140" s="55">
        <v>2330</v>
      </c>
      <c r="E140" s="55" t="s">
        <v>19</v>
      </c>
      <c r="F140" s="750" t="s">
        <v>40</v>
      </c>
      <c r="G140" s="729">
        <v>118</v>
      </c>
      <c r="H140" s="93">
        <f t="shared" ref="H140:H148" si="4">I140*G140</f>
        <v>16756</v>
      </c>
      <c r="I140" s="732">
        <v>142</v>
      </c>
    </row>
    <row r="141" spans="1:10" s="81" customFormat="1" x14ac:dyDescent="0.2">
      <c r="B141" s="227">
        <v>2021</v>
      </c>
      <c r="C141" s="227">
        <v>2021</v>
      </c>
      <c r="D141" s="55">
        <v>2346</v>
      </c>
      <c r="E141" s="55" t="s">
        <v>741</v>
      </c>
      <c r="F141" s="750" t="s">
        <v>14</v>
      </c>
      <c r="G141" s="729">
        <v>289.10000000000002</v>
      </c>
      <c r="H141" s="93">
        <f t="shared" si="4"/>
        <v>1734.6000000000001</v>
      </c>
      <c r="I141" s="112">
        <v>6</v>
      </c>
    </row>
    <row r="142" spans="1:10" s="81" customFormat="1" x14ac:dyDescent="0.2">
      <c r="A142" s="81">
        <v>117</v>
      </c>
      <c r="B142" s="227">
        <v>2021</v>
      </c>
      <c r="C142" s="227">
        <v>2021</v>
      </c>
      <c r="D142" s="55">
        <v>2356</v>
      </c>
      <c r="E142" s="55" t="s">
        <v>738</v>
      </c>
      <c r="F142" s="750" t="s">
        <v>14</v>
      </c>
      <c r="G142" s="729">
        <v>560.5</v>
      </c>
      <c r="H142" s="93">
        <f t="shared" si="4"/>
        <v>4484</v>
      </c>
      <c r="I142" s="112">
        <v>8</v>
      </c>
    </row>
    <row r="143" spans="1:10" s="81" customFormat="1" x14ac:dyDescent="0.2">
      <c r="A143" s="81">
        <v>119</v>
      </c>
      <c r="B143" s="227">
        <v>2021</v>
      </c>
      <c r="C143" s="227">
        <v>2021</v>
      </c>
      <c r="D143" s="55">
        <v>2357</v>
      </c>
      <c r="E143" s="55" t="s">
        <v>739</v>
      </c>
      <c r="F143" s="750" t="s">
        <v>14</v>
      </c>
      <c r="G143" s="729">
        <v>743.4</v>
      </c>
      <c r="H143" s="93">
        <f t="shared" si="4"/>
        <v>5947.2</v>
      </c>
      <c r="I143" s="112">
        <v>8</v>
      </c>
    </row>
    <row r="144" spans="1:10" s="81" customFormat="1" x14ac:dyDescent="0.2">
      <c r="A144" s="81">
        <v>123</v>
      </c>
      <c r="B144" s="227">
        <v>2021</v>
      </c>
      <c r="C144" s="227">
        <v>2021</v>
      </c>
      <c r="D144" s="55">
        <v>2358</v>
      </c>
      <c r="E144" s="55" t="s">
        <v>742</v>
      </c>
      <c r="F144" s="750" t="s">
        <v>14</v>
      </c>
      <c r="G144" s="729">
        <v>767</v>
      </c>
      <c r="H144" s="93">
        <f t="shared" si="4"/>
        <v>2301</v>
      </c>
      <c r="I144" s="112">
        <v>3</v>
      </c>
    </row>
    <row r="145" spans="1:15" s="81" customFormat="1" x14ac:dyDescent="0.2">
      <c r="A145" s="81">
        <v>127</v>
      </c>
      <c r="B145" s="227">
        <v>2021</v>
      </c>
      <c r="C145" s="227">
        <v>2021</v>
      </c>
      <c r="D145" s="55">
        <v>2359</v>
      </c>
      <c r="E145" s="55" t="s">
        <v>737</v>
      </c>
      <c r="F145" s="750" t="s">
        <v>14</v>
      </c>
      <c r="G145" s="729">
        <v>424.8</v>
      </c>
      <c r="H145" s="93">
        <f t="shared" si="4"/>
        <v>8071.2</v>
      </c>
      <c r="I145" s="112">
        <v>19</v>
      </c>
    </row>
    <row r="146" spans="1:15" s="81" customFormat="1" x14ac:dyDescent="0.2">
      <c r="A146" s="81">
        <v>129</v>
      </c>
      <c r="B146" s="227">
        <v>2021</v>
      </c>
      <c r="C146" s="227">
        <v>2021</v>
      </c>
      <c r="D146" s="55">
        <v>2360</v>
      </c>
      <c r="E146" s="55" t="s">
        <v>736</v>
      </c>
      <c r="F146" s="750" t="s">
        <v>14</v>
      </c>
      <c r="G146" s="729">
        <v>348.1</v>
      </c>
      <c r="H146" s="93">
        <f t="shared" si="4"/>
        <v>5221.5</v>
      </c>
      <c r="I146" s="112">
        <v>15</v>
      </c>
    </row>
    <row r="147" spans="1:15" s="81" customFormat="1" x14ac:dyDescent="0.2">
      <c r="A147" s="81">
        <v>130</v>
      </c>
      <c r="B147" s="227">
        <v>2021</v>
      </c>
      <c r="C147" s="227">
        <v>2021</v>
      </c>
      <c r="D147" s="55">
        <v>2361</v>
      </c>
      <c r="E147" s="55" t="s">
        <v>740</v>
      </c>
      <c r="F147" s="750" t="s">
        <v>14</v>
      </c>
      <c r="G147" s="729">
        <v>226.18</v>
      </c>
      <c r="H147" s="93">
        <f t="shared" si="4"/>
        <v>5654.5</v>
      </c>
      <c r="I147" s="112">
        <v>25</v>
      </c>
    </row>
    <row r="148" spans="1:15" s="81" customFormat="1" x14ac:dyDescent="0.2">
      <c r="A148" s="81">
        <v>131</v>
      </c>
      <c r="B148" s="227">
        <v>2021</v>
      </c>
      <c r="C148" s="227">
        <v>2021</v>
      </c>
      <c r="D148" s="55">
        <v>2364</v>
      </c>
      <c r="E148" s="55" t="s">
        <v>16</v>
      </c>
      <c r="F148" s="750" t="s">
        <v>14</v>
      </c>
      <c r="G148" s="730">
        <v>67.260000000000005</v>
      </c>
      <c r="H148" s="93">
        <f t="shared" si="4"/>
        <v>3363.0000000000005</v>
      </c>
      <c r="I148" s="731">
        <v>50</v>
      </c>
      <c r="O148" s="81" t="s">
        <v>457</v>
      </c>
    </row>
    <row r="149" spans="1:15" s="81" customFormat="1" x14ac:dyDescent="0.2">
      <c r="A149" s="81">
        <v>132</v>
      </c>
      <c r="B149" s="227">
        <v>2021</v>
      </c>
      <c r="C149" s="227">
        <v>2021</v>
      </c>
      <c r="D149" s="55">
        <v>2376</v>
      </c>
      <c r="E149" s="55" t="s">
        <v>510</v>
      </c>
      <c r="F149" s="750" t="s">
        <v>14</v>
      </c>
      <c r="G149" s="729">
        <v>3.37</v>
      </c>
      <c r="H149" s="93">
        <f>G149*I149</f>
        <v>23775.350000000002</v>
      </c>
      <c r="I149" s="112">
        <v>7055</v>
      </c>
      <c r="O149" s="81" t="s">
        <v>457</v>
      </c>
    </row>
    <row r="150" spans="1:15" s="81" customFormat="1" x14ac:dyDescent="0.2">
      <c r="A150" s="81">
        <v>133</v>
      </c>
      <c r="B150" s="227">
        <v>2021</v>
      </c>
      <c r="C150" s="227">
        <v>2021</v>
      </c>
      <c r="D150" s="55">
        <v>2378</v>
      </c>
      <c r="E150" s="55" t="s">
        <v>543</v>
      </c>
      <c r="F150" s="750" t="s">
        <v>14</v>
      </c>
      <c r="G150" s="729">
        <v>2.71</v>
      </c>
      <c r="H150" s="93">
        <f>I150*G150</f>
        <v>36043</v>
      </c>
      <c r="I150" s="732">
        <v>13300</v>
      </c>
      <c r="O150" s="81" t="s">
        <v>457</v>
      </c>
    </row>
    <row r="151" spans="1:15" s="81" customFormat="1" x14ac:dyDescent="0.2">
      <c r="A151" s="81">
        <v>134</v>
      </c>
      <c r="B151" s="227">
        <v>2121</v>
      </c>
      <c r="C151" s="227">
        <v>2121</v>
      </c>
      <c r="D151" s="55">
        <v>2380</v>
      </c>
      <c r="E151" s="55" t="s">
        <v>544</v>
      </c>
      <c r="F151" s="750" t="s">
        <v>14</v>
      </c>
      <c r="G151" s="729">
        <v>3.54</v>
      </c>
      <c r="H151" s="93">
        <f>I151*G151</f>
        <v>7788</v>
      </c>
      <c r="I151" s="112">
        <v>2200</v>
      </c>
      <c r="O151" s="81" t="s">
        <v>457</v>
      </c>
    </row>
    <row r="152" spans="1:15" s="81" customFormat="1" x14ac:dyDescent="0.2">
      <c r="A152" s="81">
        <v>135</v>
      </c>
      <c r="B152" s="227">
        <v>2021</v>
      </c>
      <c r="C152" s="227">
        <v>2021</v>
      </c>
      <c r="D152" s="55">
        <v>2381</v>
      </c>
      <c r="E152" s="55" t="s">
        <v>91</v>
      </c>
      <c r="F152" s="750" t="s">
        <v>497</v>
      </c>
      <c r="G152" s="729">
        <v>477.75</v>
      </c>
      <c r="H152" s="93">
        <f>G152*I152</f>
        <v>5255.25</v>
      </c>
      <c r="I152" s="112">
        <v>11</v>
      </c>
      <c r="O152" s="81" t="s">
        <v>457</v>
      </c>
    </row>
    <row r="153" spans="1:15" s="81" customFormat="1" x14ac:dyDescent="0.2">
      <c r="A153" s="81">
        <v>136</v>
      </c>
      <c r="B153" s="227">
        <v>2021</v>
      </c>
      <c r="C153" s="227">
        <v>2021</v>
      </c>
      <c r="D153" s="55">
        <v>2386</v>
      </c>
      <c r="E153" s="55" t="s">
        <v>372</v>
      </c>
      <c r="F153" s="750" t="s">
        <v>14</v>
      </c>
      <c r="G153" s="729">
        <v>9</v>
      </c>
      <c r="H153" s="93">
        <f>G153*I153</f>
        <v>1935</v>
      </c>
      <c r="I153" s="112">
        <v>215</v>
      </c>
      <c r="O153" s="81" t="s">
        <v>457</v>
      </c>
    </row>
    <row r="154" spans="1:15" s="81" customFormat="1" x14ac:dyDescent="0.2">
      <c r="A154" s="81">
        <v>137</v>
      </c>
      <c r="B154" s="227">
        <v>2021</v>
      </c>
      <c r="C154" s="227">
        <v>2021</v>
      </c>
      <c r="D154" s="55">
        <v>2393</v>
      </c>
      <c r="E154" s="55" t="s">
        <v>771</v>
      </c>
      <c r="F154" s="750" t="s">
        <v>14</v>
      </c>
      <c r="G154" s="729">
        <v>312.7</v>
      </c>
      <c r="H154" s="93">
        <f>I154*G154</f>
        <v>12508</v>
      </c>
      <c r="I154" s="112">
        <v>40</v>
      </c>
      <c r="O154" s="81" t="s">
        <v>457</v>
      </c>
    </row>
    <row r="155" spans="1:15" s="81" customFormat="1" x14ac:dyDescent="0.2">
      <c r="B155" s="227">
        <v>2021</v>
      </c>
      <c r="C155" s="227">
        <v>2021</v>
      </c>
      <c r="D155" s="55">
        <v>2394</v>
      </c>
      <c r="E155" s="55" t="s">
        <v>735</v>
      </c>
      <c r="F155" s="750" t="s">
        <v>14</v>
      </c>
      <c r="G155" s="729">
        <v>2938.2</v>
      </c>
      <c r="H155" s="93">
        <f>I155*G155</f>
        <v>73455</v>
      </c>
      <c r="I155" s="112">
        <v>25</v>
      </c>
    </row>
    <row r="156" spans="1:15" s="81" customFormat="1" x14ac:dyDescent="0.2">
      <c r="B156" s="227">
        <v>2121</v>
      </c>
      <c r="C156" s="227">
        <v>2121</v>
      </c>
      <c r="D156" s="55">
        <v>2400</v>
      </c>
      <c r="E156" s="55" t="s">
        <v>723</v>
      </c>
      <c r="F156" s="750" t="s">
        <v>14</v>
      </c>
      <c r="G156" s="729">
        <v>1.84</v>
      </c>
      <c r="H156" s="93">
        <f>I156*G156</f>
        <v>12880</v>
      </c>
      <c r="I156" s="110">
        <v>7000</v>
      </c>
    </row>
    <row r="157" spans="1:15" s="81" customFormat="1" x14ac:dyDescent="0.2">
      <c r="A157" s="81">
        <v>106</v>
      </c>
      <c r="B157" s="227">
        <v>2021</v>
      </c>
      <c r="C157" s="227">
        <v>2021</v>
      </c>
      <c r="D157" s="55">
        <v>2403</v>
      </c>
      <c r="E157" s="55" t="s">
        <v>85</v>
      </c>
      <c r="F157" s="750" t="s">
        <v>14</v>
      </c>
      <c r="G157" s="729">
        <v>9</v>
      </c>
      <c r="H157" s="93">
        <f>G157*I157</f>
        <v>1098</v>
      </c>
      <c r="I157" s="112">
        <v>122</v>
      </c>
    </row>
    <row r="158" spans="1:15" s="81" customFormat="1" x14ac:dyDescent="0.2">
      <c r="A158" s="81">
        <v>150</v>
      </c>
      <c r="B158" s="227">
        <v>2020</v>
      </c>
      <c r="C158" s="227">
        <v>2020</v>
      </c>
      <c r="D158" s="55">
        <v>2404</v>
      </c>
      <c r="E158" s="55" t="s">
        <v>475</v>
      </c>
      <c r="F158" s="750" t="s">
        <v>14</v>
      </c>
      <c r="G158" s="729">
        <v>12.98</v>
      </c>
      <c r="H158" s="93">
        <f>I158*G158</f>
        <v>1778.26</v>
      </c>
      <c r="I158" s="112">
        <v>137</v>
      </c>
    </row>
    <row r="159" spans="1:15" s="81" customFormat="1" x14ac:dyDescent="0.2">
      <c r="B159" s="227">
        <v>2021</v>
      </c>
      <c r="C159" s="227">
        <v>2021</v>
      </c>
      <c r="D159" s="55">
        <v>2405</v>
      </c>
      <c r="E159" s="750" t="s">
        <v>596</v>
      </c>
      <c r="F159" s="750" t="s">
        <v>14</v>
      </c>
      <c r="G159" s="729">
        <v>35.4</v>
      </c>
      <c r="H159" s="93">
        <f>I159*G159</f>
        <v>6053.4</v>
      </c>
      <c r="I159" s="732">
        <v>171</v>
      </c>
    </row>
    <row r="160" spans="1:15" s="141" customFormat="1" x14ac:dyDescent="0.2">
      <c r="A160" s="141">
        <v>36</v>
      </c>
      <c r="B160" s="152">
        <v>2021</v>
      </c>
      <c r="C160" s="152">
        <v>2021</v>
      </c>
      <c r="D160" s="14">
        <v>44122105</v>
      </c>
      <c r="E160" s="777" t="s">
        <v>594</v>
      </c>
      <c r="F160" s="774" t="s">
        <v>595</v>
      </c>
      <c r="G160" s="283">
        <v>88.5</v>
      </c>
      <c r="H160" s="150">
        <f>G160*I160</f>
        <v>41418</v>
      </c>
      <c r="I160" s="154">
        <v>468</v>
      </c>
    </row>
    <row r="161" spans="2:9" s="141" customFormat="1" x14ac:dyDescent="0.2">
      <c r="B161" s="152">
        <v>2021</v>
      </c>
      <c r="C161" s="152">
        <v>2021</v>
      </c>
      <c r="D161" s="14">
        <v>44122105</v>
      </c>
      <c r="E161" s="777" t="s">
        <v>592</v>
      </c>
      <c r="F161" s="774" t="s">
        <v>595</v>
      </c>
      <c r="G161" s="283">
        <v>106.2</v>
      </c>
      <c r="H161" s="150">
        <f>G161*I161</f>
        <v>23788.799999999999</v>
      </c>
      <c r="I161" s="154">
        <v>224</v>
      </c>
    </row>
    <row r="162" spans="2:9" s="81" customFormat="1" x14ac:dyDescent="0.2">
      <c r="B162" s="227">
        <v>2019</v>
      </c>
      <c r="C162" s="227">
        <v>2019</v>
      </c>
      <c r="D162" s="55">
        <v>2419</v>
      </c>
      <c r="E162" s="55" t="s">
        <v>147</v>
      </c>
      <c r="F162" s="750" t="s">
        <v>14</v>
      </c>
      <c r="G162" s="729">
        <v>2466.1999999999998</v>
      </c>
      <c r="H162" s="93">
        <f>I162*G162</f>
        <v>7398.5999999999995</v>
      </c>
      <c r="I162" s="110">
        <v>3</v>
      </c>
    </row>
    <row r="163" spans="2:9" s="81" customFormat="1" x14ac:dyDescent="0.2">
      <c r="B163" s="227">
        <v>2019</v>
      </c>
      <c r="C163" s="227">
        <v>2019</v>
      </c>
      <c r="D163" s="55">
        <v>2420</v>
      </c>
      <c r="E163" s="55" t="s">
        <v>744</v>
      </c>
      <c r="F163" s="750" t="s">
        <v>14</v>
      </c>
      <c r="G163" s="729">
        <v>2466.1999999999998</v>
      </c>
      <c r="H163" s="93">
        <f>I163*G163</f>
        <v>14797.199999999999</v>
      </c>
      <c r="I163" s="110">
        <v>6</v>
      </c>
    </row>
    <row r="164" spans="2:9" s="141" customFormat="1" x14ac:dyDescent="0.2">
      <c r="B164" s="152">
        <v>2021</v>
      </c>
      <c r="C164" s="152">
        <v>2021</v>
      </c>
      <c r="D164" s="14">
        <v>44122105</v>
      </c>
      <c r="E164" s="777" t="s">
        <v>725</v>
      </c>
      <c r="F164" s="774" t="s">
        <v>595</v>
      </c>
      <c r="G164" s="283">
        <v>94.4</v>
      </c>
      <c r="H164" s="150">
        <f>G164*I164</f>
        <v>31718.400000000001</v>
      </c>
      <c r="I164" s="154">
        <v>336</v>
      </c>
    </row>
    <row r="165" spans="2:9" s="81" customFormat="1" x14ac:dyDescent="0.2">
      <c r="B165" s="227">
        <v>2021</v>
      </c>
      <c r="C165" s="227">
        <v>2021</v>
      </c>
      <c r="D165" s="55">
        <v>2425</v>
      </c>
      <c r="E165" s="55" t="s">
        <v>597</v>
      </c>
      <c r="F165" s="750" t="s">
        <v>14</v>
      </c>
      <c r="G165" s="729">
        <v>59</v>
      </c>
      <c r="H165" s="93">
        <f>I165*G165</f>
        <v>2950</v>
      </c>
      <c r="I165" s="732">
        <v>50</v>
      </c>
    </row>
    <row r="166" spans="2:9" s="81" customFormat="1" x14ac:dyDescent="0.2">
      <c r="B166" s="227">
        <v>2021</v>
      </c>
      <c r="C166" s="227">
        <v>2021</v>
      </c>
      <c r="D166" s="55">
        <v>2426</v>
      </c>
      <c r="E166" s="55" t="s">
        <v>598</v>
      </c>
      <c r="F166" s="750" t="s">
        <v>14</v>
      </c>
      <c r="G166" s="729">
        <v>82.6</v>
      </c>
      <c r="H166" s="93">
        <f>I166*G166</f>
        <v>2065</v>
      </c>
      <c r="I166" s="732">
        <v>25</v>
      </c>
    </row>
    <row r="167" spans="2:9" s="81" customFormat="1" x14ac:dyDescent="0.2">
      <c r="B167" s="227">
        <v>2020</v>
      </c>
      <c r="C167" s="227">
        <v>2020</v>
      </c>
      <c r="D167" s="55">
        <v>2449</v>
      </c>
      <c r="E167" s="55" t="s">
        <v>411</v>
      </c>
      <c r="F167" s="755" t="s">
        <v>14</v>
      </c>
      <c r="G167" s="729">
        <v>10</v>
      </c>
      <c r="H167" s="93">
        <f>G167*I167</f>
        <v>35500</v>
      </c>
      <c r="I167" s="110">
        <v>3550</v>
      </c>
    </row>
    <row r="168" spans="2:9" s="81" customFormat="1" x14ac:dyDescent="0.2">
      <c r="B168" s="227">
        <v>2021</v>
      </c>
      <c r="C168" s="227">
        <v>2021</v>
      </c>
      <c r="D168" s="55">
        <v>2450</v>
      </c>
      <c r="E168" s="55" t="s">
        <v>549</v>
      </c>
      <c r="F168" s="750" t="s">
        <v>14</v>
      </c>
      <c r="G168" s="729">
        <v>55</v>
      </c>
      <c r="H168" s="93">
        <f>I168*G168</f>
        <v>5500</v>
      </c>
      <c r="I168" s="112">
        <v>100</v>
      </c>
    </row>
    <row r="169" spans="2:9" s="81" customFormat="1" x14ac:dyDescent="0.2">
      <c r="B169" s="227">
        <v>2020</v>
      </c>
      <c r="C169" s="227">
        <v>2020</v>
      </c>
      <c r="D169" s="55">
        <v>2454</v>
      </c>
      <c r="E169" s="55" t="s">
        <v>517</v>
      </c>
      <c r="F169" s="750" t="s">
        <v>14</v>
      </c>
      <c r="G169" s="729">
        <v>10</v>
      </c>
      <c r="H169" s="93">
        <f t="shared" ref="H169:H176" si="5">G169*I169</f>
        <v>200</v>
      </c>
      <c r="I169" s="112">
        <v>20</v>
      </c>
    </row>
    <row r="170" spans="2:9" s="81" customFormat="1" x14ac:dyDescent="0.2">
      <c r="B170" s="227">
        <v>2020</v>
      </c>
      <c r="C170" s="227">
        <v>2020</v>
      </c>
      <c r="D170" s="55">
        <v>2456</v>
      </c>
      <c r="E170" s="55" t="s">
        <v>733</v>
      </c>
      <c r="F170" s="750" t="s">
        <v>14</v>
      </c>
      <c r="G170" s="729">
        <v>25</v>
      </c>
      <c r="H170" s="93">
        <f t="shared" si="5"/>
        <v>500</v>
      </c>
      <c r="I170" s="112">
        <v>20</v>
      </c>
    </row>
    <row r="171" spans="2:9" s="81" customFormat="1" x14ac:dyDescent="0.2">
      <c r="B171" s="227">
        <v>2021</v>
      </c>
      <c r="C171" s="227">
        <v>2021</v>
      </c>
      <c r="D171" s="55">
        <v>2457</v>
      </c>
      <c r="E171" s="55" t="s">
        <v>573</v>
      </c>
      <c r="F171" s="750" t="s">
        <v>14</v>
      </c>
      <c r="G171" s="729">
        <v>170</v>
      </c>
      <c r="H171" s="93">
        <f t="shared" si="5"/>
        <v>1700</v>
      </c>
      <c r="I171" s="110">
        <v>10</v>
      </c>
    </row>
    <row r="172" spans="2:9" s="81" customFormat="1" x14ac:dyDescent="0.2">
      <c r="B172" s="227">
        <v>2021</v>
      </c>
      <c r="C172" s="227">
        <v>2021</v>
      </c>
      <c r="D172" s="227">
        <v>2459</v>
      </c>
      <c r="E172" s="227" t="s">
        <v>575</v>
      </c>
      <c r="F172" s="740" t="s">
        <v>235</v>
      </c>
      <c r="G172" s="729">
        <v>790</v>
      </c>
      <c r="H172" s="93">
        <f t="shared" si="5"/>
        <v>1580</v>
      </c>
      <c r="I172" s="734">
        <v>2</v>
      </c>
    </row>
    <row r="173" spans="2:9" s="81" customFormat="1" x14ac:dyDescent="0.2">
      <c r="B173" s="227">
        <v>2020</v>
      </c>
      <c r="C173" s="227">
        <v>2020</v>
      </c>
      <c r="D173" s="55">
        <v>2462</v>
      </c>
      <c r="E173" s="55" t="s">
        <v>514</v>
      </c>
      <c r="F173" s="750" t="s">
        <v>14</v>
      </c>
      <c r="G173" s="729">
        <v>942</v>
      </c>
      <c r="H173" s="93">
        <f t="shared" si="5"/>
        <v>2826</v>
      </c>
      <c r="I173" s="112">
        <v>3</v>
      </c>
    </row>
    <row r="174" spans="2:9" s="81" customFormat="1" x14ac:dyDescent="0.2">
      <c r="B174" s="227">
        <v>2020</v>
      </c>
      <c r="C174" s="227">
        <v>2020</v>
      </c>
      <c r="D174" s="55">
        <v>2463</v>
      </c>
      <c r="E174" s="55" t="s">
        <v>518</v>
      </c>
      <c r="F174" s="750" t="s">
        <v>45</v>
      </c>
      <c r="G174" s="729">
        <v>512.86</v>
      </c>
      <c r="H174" s="93">
        <f t="shared" si="5"/>
        <v>20514.400000000001</v>
      </c>
      <c r="I174" s="112">
        <v>40</v>
      </c>
    </row>
    <row r="175" spans="2:9" s="81" customFormat="1" x14ac:dyDescent="0.2">
      <c r="B175" s="227">
        <v>2020</v>
      </c>
      <c r="C175" s="227">
        <v>2020</v>
      </c>
      <c r="D175" s="55">
        <v>2465</v>
      </c>
      <c r="E175" s="55" t="s">
        <v>745</v>
      </c>
      <c r="F175" s="750" t="s">
        <v>14</v>
      </c>
      <c r="G175" s="729">
        <v>235.62</v>
      </c>
      <c r="H175" s="93">
        <f t="shared" si="5"/>
        <v>28274.400000000001</v>
      </c>
      <c r="I175" s="112">
        <v>120</v>
      </c>
    </row>
    <row r="176" spans="2:9" s="81" customFormat="1" x14ac:dyDescent="0.2">
      <c r="B176" s="227">
        <v>2020</v>
      </c>
      <c r="C176" s="227">
        <v>2020</v>
      </c>
      <c r="D176" s="55">
        <v>2466</v>
      </c>
      <c r="E176" s="55" t="s">
        <v>515</v>
      </c>
      <c r="F176" s="750" t="s">
        <v>14</v>
      </c>
      <c r="G176" s="729">
        <v>325</v>
      </c>
      <c r="H176" s="93">
        <f t="shared" si="5"/>
        <v>1950</v>
      </c>
      <c r="I176" s="112">
        <v>6</v>
      </c>
    </row>
    <row r="177" spans="1:9" s="81" customFormat="1" x14ac:dyDescent="0.2">
      <c r="B177" s="227">
        <v>2020</v>
      </c>
      <c r="C177" s="227">
        <v>2020</v>
      </c>
      <c r="D177" s="55">
        <v>2467</v>
      </c>
      <c r="E177" s="55" t="s">
        <v>519</v>
      </c>
      <c r="F177" s="750" t="s">
        <v>14</v>
      </c>
      <c r="G177" s="729">
        <v>200</v>
      </c>
      <c r="H177" s="93">
        <f>I177*G177</f>
        <v>800</v>
      </c>
      <c r="I177" s="112">
        <v>4</v>
      </c>
    </row>
    <row r="178" spans="1:9" s="81" customFormat="1" x14ac:dyDescent="0.2">
      <c r="B178" s="227">
        <v>2021</v>
      </c>
      <c r="C178" s="227">
        <v>2021</v>
      </c>
      <c r="D178" s="55">
        <v>2468</v>
      </c>
      <c r="E178" s="55" t="s">
        <v>576</v>
      </c>
      <c r="F178" s="750" t="s">
        <v>14</v>
      </c>
      <c r="G178" s="729">
        <v>89</v>
      </c>
      <c r="H178" s="93">
        <f>G178*I178</f>
        <v>1869</v>
      </c>
      <c r="I178" s="110">
        <v>21</v>
      </c>
    </row>
    <row r="179" spans="1:9" s="81" customFormat="1" x14ac:dyDescent="0.2">
      <c r="B179" s="227">
        <v>2021</v>
      </c>
      <c r="C179" s="227">
        <v>2021</v>
      </c>
      <c r="D179" s="55">
        <v>2470</v>
      </c>
      <c r="E179" s="55" t="s">
        <v>746</v>
      </c>
      <c r="F179" s="750" t="s">
        <v>14</v>
      </c>
      <c r="G179" s="729">
        <v>8.5</v>
      </c>
      <c r="H179" s="93">
        <f t="shared" ref="H179:H188" si="6">I179*G179</f>
        <v>8500</v>
      </c>
      <c r="I179" s="112">
        <v>1000</v>
      </c>
    </row>
    <row r="180" spans="1:9" s="81" customFormat="1" ht="12" x14ac:dyDescent="0.2">
      <c r="A180" s="425">
        <v>155</v>
      </c>
      <c r="B180" s="227">
        <v>2021</v>
      </c>
      <c r="C180" s="227">
        <v>2021</v>
      </c>
      <c r="D180" s="55">
        <v>2471</v>
      </c>
      <c r="E180" s="55" t="s">
        <v>747</v>
      </c>
      <c r="F180" s="750" t="s">
        <v>14</v>
      </c>
      <c r="G180" s="729">
        <v>14.16</v>
      </c>
      <c r="H180" s="93">
        <f t="shared" si="6"/>
        <v>141.6</v>
      </c>
      <c r="I180" s="112">
        <v>10</v>
      </c>
    </row>
    <row r="181" spans="1:9" s="81" customFormat="1" ht="12" x14ac:dyDescent="0.2">
      <c r="A181" s="425"/>
      <c r="B181" s="227">
        <v>2021</v>
      </c>
      <c r="C181" s="227">
        <v>2021</v>
      </c>
      <c r="D181" s="55">
        <v>2472</v>
      </c>
      <c r="E181" s="55" t="s">
        <v>748</v>
      </c>
      <c r="F181" s="750" t="s">
        <v>14</v>
      </c>
      <c r="G181" s="729">
        <v>967.6</v>
      </c>
      <c r="H181" s="93">
        <f t="shared" si="6"/>
        <v>967.6</v>
      </c>
      <c r="I181" s="112">
        <v>1</v>
      </c>
    </row>
    <row r="182" spans="1:9" s="81" customFormat="1" ht="12" x14ac:dyDescent="0.2">
      <c r="A182" s="425"/>
      <c r="B182" s="227">
        <v>2021</v>
      </c>
      <c r="C182" s="227">
        <v>2021</v>
      </c>
      <c r="D182" s="55">
        <v>2473</v>
      </c>
      <c r="E182" s="55" t="s">
        <v>749</v>
      </c>
      <c r="F182" s="750" t="s">
        <v>14</v>
      </c>
      <c r="G182" s="729">
        <v>11.8</v>
      </c>
      <c r="H182" s="93">
        <f t="shared" si="6"/>
        <v>236</v>
      </c>
      <c r="I182" s="112">
        <v>20</v>
      </c>
    </row>
    <row r="183" spans="1:9" s="81" customFormat="1" ht="12" x14ac:dyDescent="0.2">
      <c r="A183" s="425"/>
      <c r="B183" s="227">
        <v>2021</v>
      </c>
      <c r="C183" s="227">
        <v>2021</v>
      </c>
      <c r="D183" s="55">
        <v>2474</v>
      </c>
      <c r="E183" s="55" t="s">
        <v>750</v>
      </c>
      <c r="F183" s="750" t="s">
        <v>14</v>
      </c>
      <c r="G183" s="729">
        <v>601.79999999999995</v>
      </c>
      <c r="H183" s="93">
        <f t="shared" si="6"/>
        <v>601.79999999999995</v>
      </c>
      <c r="I183" s="112">
        <v>1</v>
      </c>
    </row>
    <row r="184" spans="1:9" s="81" customFormat="1" ht="12" x14ac:dyDescent="0.2">
      <c r="A184" s="425"/>
      <c r="B184" s="227">
        <v>2021</v>
      </c>
      <c r="C184" s="227">
        <v>2021</v>
      </c>
      <c r="D184" s="55">
        <v>2475</v>
      </c>
      <c r="E184" s="55" t="s">
        <v>751</v>
      </c>
      <c r="F184" s="750" t="s">
        <v>10</v>
      </c>
      <c r="G184" s="729">
        <v>601.79999999999995</v>
      </c>
      <c r="H184" s="93">
        <f t="shared" si="6"/>
        <v>601.79999999999995</v>
      </c>
      <c r="I184" s="112">
        <v>1</v>
      </c>
    </row>
    <row r="185" spans="1:9" s="81" customFormat="1" ht="12" x14ac:dyDescent="0.2">
      <c r="A185" s="425"/>
      <c r="B185" s="227">
        <v>2021</v>
      </c>
      <c r="C185" s="227">
        <v>2021</v>
      </c>
      <c r="D185" s="55">
        <v>2476</v>
      </c>
      <c r="E185" s="55" t="s">
        <v>752</v>
      </c>
      <c r="F185" s="750" t="s">
        <v>14</v>
      </c>
      <c r="G185" s="729">
        <v>59</v>
      </c>
      <c r="H185" s="93">
        <f t="shared" si="6"/>
        <v>590</v>
      </c>
      <c r="I185" s="112">
        <v>10</v>
      </c>
    </row>
    <row r="186" spans="1:9" s="81" customFormat="1" ht="12" x14ac:dyDescent="0.2">
      <c r="A186" s="425"/>
      <c r="B186" s="227">
        <v>2021</v>
      </c>
      <c r="C186" s="227">
        <v>2021</v>
      </c>
      <c r="D186" s="55">
        <v>2477</v>
      </c>
      <c r="E186" s="55" t="s">
        <v>753</v>
      </c>
      <c r="F186" s="750" t="s">
        <v>14</v>
      </c>
      <c r="G186" s="729">
        <v>153.4</v>
      </c>
      <c r="H186" s="93">
        <f t="shared" si="6"/>
        <v>1227.2</v>
      </c>
      <c r="I186" s="112">
        <v>8</v>
      </c>
    </row>
    <row r="187" spans="1:9" s="81" customFormat="1" ht="12" x14ac:dyDescent="0.2">
      <c r="A187" s="425"/>
      <c r="B187" s="227">
        <v>2021</v>
      </c>
      <c r="C187" s="227">
        <v>2021</v>
      </c>
      <c r="D187" s="55">
        <v>2478</v>
      </c>
      <c r="E187" s="55" t="s">
        <v>754</v>
      </c>
      <c r="F187" s="750" t="s">
        <v>14</v>
      </c>
      <c r="G187" s="729">
        <v>825</v>
      </c>
      <c r="H187" s="93">
        <f t="shared" si="6"/>
        <v>37125</v>
      </c>
      <c r="I187" s="112">
        <v>45</v>
      </c>
    </row>
    <row r="188" spans="1:9" s="81" customFormat="1" ht="12" x14ac:dyDescent="0.2">
      <c r="A188" s="425"/>
      <c r="B188" s="227">
        <v>2020</v>
      </c>
      <c r="C188" s="227">
        <v>2020</v>
      </c>
      <c r="D188" s="55">
        <v>2479</v>
      </c>
      <c r="E188" s="55" t="s">
        <v>281</v>
      </c>
      <c r="F188" s="750" t="s">
        <v>14</v>
      </c>
      <c r="G188" s="729">
        <v>27720</v>
      </c>
      <c r="H188" s="93">
        <f t="shared" si="6"/>
        <v>83160</v>
      </c>
      <c r="I188" s="112">
        <v>3</v>
      </c>
    </row>
    <row r="189" spans="1:9" s="81" customFormat="1" ht="12" x14ac:dyDescent="0.2">
      <c r="A189" s="425"/>
      <c r="B189" s="227">
        <v>2121</v>
      </c>
      <c r="C189" s="227">
        <v>2121</v>
      </c>
      <c r="D189" s="55">
        <v>2481</v>
      </c>
      <c r="E189" s="55" t="s">
        <v>545</v>
      </c>
      <c r="F189" s="750" t="s">
        <v>14</v>
      </c>
      <c r="G189" s="729">
        <v>3.08</v>
      </c>
      <c r="H189" s="93">
        <f>G189*I189</f>
        <v>3067.6800000000003</v>
      </c>
      <c r="I189" s="112">
        <v>996</v>
      </c>
    </row>
    <row r="190" spans="1:9" s="81" customFormat="1" ht="12" x14ac:dyDescent="0.2">
      <c r="A190" s="425"/>
      <c r="B190" s="227">
        <v>2021</v>
      </c>
      <c r="C190" s="227">
        <v>2021</v>
      </c>
      <c r="D190" s="55">
        <v>2482</v>
      </c>
      <c r="E190" s="55" t="s">
        <v>755</v>
      </c>
      <c r="F190" s="750" t="s">
        <v>14</v>
      </c>
      <c r="G190" s="729">
        <v>1517.5</v>
      </c>
      <c r="H190" s="93">
        <f t="shared" ref="H190:H204" si="7">I190*G190</f>
        <v>97120</v>
      </c>
      <c r="I190" s="112">
        <v>64</v>
      </c>
    </row>
    <row r="191" spans="1:9" s="81" customFormat="1" ht="12" x14ac:dyDescent="0.2">
      <c r="A191" s="425"/>
      <c r="B191" s="227">
        <v>2021</v>
      </c>
      <c r="C191" s="227">
        <v>2021</v>
      </c>
      <c r="D191" s="55">
        <v>2484</v>
      </c>
      <c r="E191" s="55" t="s">
        <v>756</v>
      </c>
      <c r="F191" s="750" t="s">
        <v>14</v>
      </c>
      <c r="G191" s="729">
        <v>5546</v>
      </c>
      <c r="H191" s="93">
        <f t="shared" si="7"/>
        <v>22184</v>
      </c>
      <c r="I191" s="112">
        <v>4</v>
      </c>
    </row>
    <row r="192" spans="1:9" s="81" customFormat="1" ht="12" x14ac:dyDescent="0.2">
      <c r="A192" s="425"/>
      <c r="B192" s="227">
        <v>2021</v>
      </c>
      <c r="C192" s="227">
        <v>2021</v>
      </c>
      <c r="D192" s="55">
        <v>2487</v>
      </c>
      <c r="E192" s="55" t="s">
        <v>757</v>
      </c>
      <c r="F192" s="750" t="s">
        <v>14</v>
      </c>
      <c r="G192" s="729">
        <v>3500</v>
      </c>
      <c r="H192" s="93">
        <f t="shared" si="7"/>
        <v>3500</v>
      </c>
      <c r="I192" s="112">
        <v>1</v>
      </c>
    </row>
    <row r="193" spans="1:14" s="81" customFormat="1" ht="12" x14ac:dyDescent="0.2">
      <c r="A193" s="425"/>
      <c r="B193" s="227">
        <v>2021</v>
      </c>
      <c r="C193" s="227">
        <v>2021</v>
      </c>
      <c r="D193" s="55">
        <v>2488</v>
      </c>
      <c r="E193" s="55" t="s">
        <v>758</v>
      </c>
      <c r="F193" s="750" t="s">
        <v>40</v>
      </c>
      <c r="G193" s="729">
        <v>2101.33</v>
      </c>
      <c r="H193" s="93">
        <f t="shared" si="7"/>
        <v>42026.6</v>
      </c>
      <c r="I193" s="112">
        <v>20</v>
      </c>
      <c r="N193" s="752">
        <f>SUM(H9:H65)</f>
        <v>1651097.3600000003</v>
      </c>
    </row>
    <row r="194" spans="1:14" s="81" customFormat="1" ht="12" x14ac:dyDescent="0.2">
      <c r="A194" s="425"/>
      <c r="B194" s="227">
        <v>2021</v>
      </c>
      <c r="C194" s="227">
        <v>2021</v>
      </c>
      <c r="D194" s="55">
        <v>2489</v>
      </c>
      <c r="E194" s="55" t="s">
        <v>759</v>
      </c>
      <c r="F194" s="750" t="s">
        <v>426</v>
      </c>
      <c r="G194" s="729">
        <v>2834.24</v>
      </c>
      <c r="H194" s="93">
        <f t="shared" si="7"/>
        <v>56684.799999999996</v>
      </c>
      <c r="I194" s="112">
        <v>20</v>
      </c>
      <c r="N194" s="752">
        <f>SUM(H75:H123)</f>
        <v>805912.28</v>
      </c>
    </row>
    <row r="195" spans="1:14" s="81" customFormat="1" ht="12" x14ac:dyDescent="0.2">
      <c r="A195" s="425"/>
      <c r="B195" s="227">
        <v>2021</v>
      </c>
      <c r="C195" s="227">
        <v>2021</v>
      </c>
      <c r="D195" s="55">
        <v>2490</v>
      </c>
      <c r="E195" s="55" t="s">
        <v>760</v>
      </c>
      <c r="F195" s="750" t="s">
        <v>426</v>
      </c>
      <c r="G195" s="729">
        <v>2682.41</v>
      </c>
      <c r="H195" s="93">
        <f t="shared" si="7"/>
        <v>40236.149999999994</v>
      </c>
      <c r="I195" s="112">
        <v>15</v>
      </c>
      <c r="N195" s="752">
        <f>SUM(H140:H205)</f>
        <v>937517.16000000027</v>
      </c>
    </row>
    <row r="196" spans="1:14" s="81" customFormat="1" ht="12" x14ac:dyDescent="0.2">
      <c r="A196" s="425"/>
      <c r="B196" s="227">
        <v>2021</v>
      </c>
      <c r="C196" s="227">
        <v>2021</v>
      </c>
      <c r="D196" s="55">
        <v>2491</v>
      </c>
      <c r="E196" s="55" t="s">
        <v>761</v>
      </c>
      <c r="F196" s="750" t="s">
        <v>426</v>
      </c>
      <c r="G196" s="729">
        <v>2337.56</v>
      </c>
      <c r="H196" s="93">
        <f t="shared" si="7"/>
        <v>11687.8</v>
      </c>
      <c r="I196" s="112">
        <v>5</v>
      </c>
      <c r="N196" s="74">
        <f>SUM(H214:H217)</f>
        <v>40201.5</v>
      </c>
    </row>
    <row r="197" spans="1:14" s="81" customFormat="1" ht="12" x14ac:dyDescent="0.2">
      <c r="A197" s="425"/>
      <c r="B197" s="227">
        <v>2021</v>
      </c>
      <c r="C197" s="227">
        <v>2021</v>
      </c>
      <c r="D197" s="55">
        <v>2492</v>
      </c>
      <c r="E197" s="55" t="s">
        <v>762</v>
      </c>
      <c r="F197" s="750" t="s">
        <v>40</v>
      </c>
      <c r="G197" s="729">
        <v>541.51</v>
      </c>
      <c r="H197" s="93">
        <f t="shared" si="7"/>
        <v>2707.55</v>
      </c>
      <c r="I197" s="112">
        <v>5</v>
      </c>
      <c r="N197" s="752">
        <f>SUM(H224:H235)</f>
        <v>405081.66999999993</v>
      </c>
    </row>
    <row r="198" spans="1:14" s="81" customFormat="1" ht="12" x14ac:dyDescent="0.2">
      <c r="A198" s="425"/>
      <c r="B198" s="227">
        <v>2021</v>
      </c>
      <c r="C198" s="227">
        <v>2021</v>
      </c>
      <c r="D198" s="55">
        <v>2493</v>
      </c>
      <c r="E198" s="54" t="s">
        <v>763</v>
      </c>
      <c r="F198" s="750" t="s">
        <v>426</v>
      </c>
      <c r="G198" s="729">
        <v>2758.32</v>
      </c>
      <c r="H198" s="93">
        <f t="shared" si="7"/>
        <v>55166.400000000001</v>
      </c>
      <c r="I198" s="112">
        <v>20</v>
      </c>
    </row>
    <row r="199" spans="1:14" s="81" customFormat="1" ht="12" x14ac:dyDescent="0.2">
      <c r="A199" s="425"/>
      <c r="B199" s="227">
        <v>2021</v>
      </c>
      <c r="C199" s="227">
        <v>2021</v>
      </c>
      <c r="D199" s="55">
        <v>2494</v>
      </c>
      <c r="E199" s="55" t="s">
        <v>764</v>
      </c>
      <c r="F199" s="750" t="s">
        <v>14</v>
      </c>
      <c r="G199" s="729">
        <v>129.80000000000001</v>
      </c>
      <c r="H199" s="93">
        <f t="shared" si="7"/>
        <v>1947.0000000000002</v>
      </c>
      <c r="I199" s="112">
        <v>15</v>
      </c>
      <c r="N199" s="767">
        <f>SUM(N193:N198)</f>
        <v>3839809.9700000007</v>
      </c>
    </row>
    <row r="200" spans="1:14" s="81" customFormat="1" ht="12" x14ac:dyDescent="0.2">
      <c r="A200" s="425"/>
      <c r="B200" s="227">
        <v>2021</v>
      </c>
      <c r="C200" s="227">
        <v>2021</v>
      </c>
      <c r="D200" s="55">
        <v>2495</v>
      </c>
      <c r="E200" s="55" t="s">
        <v>765</v>
      </c>
      <c r="F200" s="750" t="s">
        <v>766</v>
      </c>
      <c r="G200" s="729">
        <v>35.4</v>
      </c>
      <c r="H200" s="93">
        <f t="shared" si="7"/>
        <v>708</v>
      </c>
      <c r="I200" s="112">
        <v>20</v>
      </c>
    </row>
    <row r="201" spans="1:14" s="81" customFormat="1" ht="12" x14ac:dyDescent="0.2">
      <c r="A201" s="425"/>
      <c r="B201" s="227">
        <v>2021</v>
      </c>
      <c r="C201" s="227">
        <v>2021</v>
      </c>
      <c r="D201" s="55">
        <v>2496</v>
      </c>
      <c r="E201" s="55" t="s">
        <v>767</v>
      </c>
      <c r="F201" s="750" t="s">
        <v>14</v>
      </c>
      <c r="G201" s="729">
        <v>1180</v>
      </c>
      <c r="H201" s="93">
        <f t="shared" si="7"/>
        <v>3540</v>
      </c>
      <c r="I201" s="112">
        <v>3</v>
      </c>
    </row>
    <row r="202" spans="1:14" s="81" customFormat="1" ht="12" x14ac:dyDescent="0.2">
      <c r="A202" s="425"/>
      <c r="B202" s="227">
        <v>2021</v>
      </c>
      <c r="C202" s="227">
        <v>2021</v>
      </c>
      <c r="D202" s="55">
        <v>2497</v>
      </c>
      <c r="E202" s="55" t="s">
        <v>768</v>
      </c>
      <c r="F202" s="750" t="s">
        <v>14</v>
      </c>
      <c r="G202" s="729">
        <v>90.95</v>
      </c>
      <c r="H202" s="93">
        <f t="shared" si="7"/>
        <v>272.85000000000002</v>
      </c>
      <c r="I202" s="112">
        <v>3</v>
      </c>
    </row>
    <row r="203" spans="1:14" s="81" customFormat="1" ht="12" x14ac:dyDescent="0.2">
      <c r="A203" s="425"/>
      <c r="B203" s="227">
        <v>2021</v>
      </c>
      <c r="C203" s="227">
        <v>2021</v>
      </c>
      <c r="D203" s="55">
        <v>2498</v>
      </c>
      <c r="E203" s="55" t="s">
        <v>769</v>
      </c>
      <c r="F203" s="750" t="s">
        <v>14</v>
      </c>
      <c r="G203" s="729">
        <v>66.03</v>
      </c>
      <c r="H203" s="93">
        <f t="shared" si="7"/>
        <v>198.09</v>
      </c>
      <c r="I203" s="112">
        <v>3</v>
      </c>
    </row>
    <row r="204" spans="1:14" s="81" customFormat="1" ht="12.75" thickBot="1" x14ac:dyDescent="0.25">
      <c r="A204" s="425"/>
      <c r="B204" s="227">
        <v>2021</v>
      </c>
      <c r="C204" s="227">
        <v>2021</v>
      </c>
      <c r="D204" s="55">
        <v>2499</v>
      </c>
      <c r="E204" s="55" t="s">
        <v>770</v>
      </c>
      <c r="F204" s="750" t="s">
        <v>40</v>
      </c>
      <c r="G204" s="729">
        <v>933.59</v>
      </c>
      <c r="H204" s="93">
        <f t="shared" si="7"/>
        <v>1867.18</v>
      </c>
      <c r="I204" s="112">
        <v>2</v>
      </c>
    </row>
    <row r="205" spans="1:14" s="81" customFormat="1" ht="12" x14ac:dyDescent="0.2">
      <c r="A205" s="425"/>
      <c r="B205" s="709"/>
      <c r="C205" s="709"/>
      <c r="D205" s="67"/>
      <c r="E205" s="67"/>
      <c r="F205" s="244"/>
      <c r="G205" s="549"/>
      <c r="H205" s="70"/>
      <c r="I205" s="480"/>
    </row>
    <row r="206" spans="1:14" ht="12" x14ac:dyDescent="0.2">
      <c r="A206" s="337"/>
      <c r="B206" s="61"/>
      <c r="C206" s="61"/>
      <c r="G206" s="61"/>
      <c r="I206" s="61"/>
    </row>
    <row r="207" spans="1:14" ht="12" thickBot="1" x14ac:dyDescent="0.25">
      <c r="A207" s="61">
        <v>157</v>
      </c>
      <c r="B207" s="61"/>
      <c r="C207" s="61"/>
      <c r="G207" s="61"/>
      <c r="H207" s="61"/>
      <c r="I207" s="61"/>
    </row>
    <row r="208" spans="1:14" s="129" customFormat="1" ht="18.75" x14ac:dyDescent="0.3">
      <c r="B208" s="727" t="s">
        <v>359</v>
      </c>
      <c r="C208" s="763"/>
      <c r="D208" s="757"/>
      <c r="E208" s="757"/>
      <c r="F208" s="757"/>
      <c r="G208" s="758"/>
      <c r="H208" s="758"/>
      <c r="I208" s="692"/>
    </row>
    <row r="209" spans="1:14" ht="14.25" x14ac:dyDescent="0.2">
      <c r="B209" s="725" t="s">
        <v>775</v>
      </c>
      <c r="C209" s="759"/>
      <c r="D209" s="761"/>
      <c r="E209" s="760"/>
      <c r="F209" s="761"/>
      <c r="G209" s="762"/>
      <c r="H209" s="762"/>
      <c r="I209" s="471"/>
    </row>
    <row r="210" spans="1:14" x14ac:dyDescent="0.2">
      <c r="B210" s="725" t="s">
        <v>578</v>
      </c>
      <c r="C210" s="759"/>
      <c r="D210" s="761"/>
      <c r="E210" s="761"/>
      <c r="F210" s="761"/>
      <c r="G210" s="762"/>
      <c r="H210" s="762"/>
      <c r="I210" s="471"/>
    </row>
    <row r="211" spans="1:14" s="71" customFormat="1" x14ac:dyDescent="0.2">
      <c r="B211" s="749" t="s">
        <v>457</v>
      </c>
      <c r="C211" s="574" t="s">
        <v>780</v>
      </c>
      <c r="D211" s="573"/>
      <c r="E211" s="573"/>
      <c r="F211" s="573"/>
      <c r="G211" s="504"/>
      <c r="H211" s="575"/>
      <c r="I211" s="478"/>
    </row>
    <row r="212" spans="1:14" x14ac:dyDescent="0.2">
      <c r="B212" s="709" t="s">
        <v>1</v>
      </c>
      <c r="C212" s="709" t="s">
        <v>1</v>
      </c>
      <c r="D212" s="580" t="s">
        <v>344</v>
      </c>
      <c r="E212" s="67"/>
      <c r="F212" s="244" t="s">
        <v>4</v>
      </c>
      <c r="G212" s="683"/>
      <c r="H212" s="630"/>
      <c r="I212" s="480"/>
    </row>
    <row r="213" spans="1:14" x14ac:dyDescent="0.2">
      <c r="B213" s="709" t="s">
        <v>342</v>
      </c>
      <c r="C213" s="709" t="s">
        <v>343</v>
      </c>
      <c r="D213" s="580" t="s">
        <v>345</v>
      </c>
      <c r="E213" s="67" t="s">
        <v>0</v>
      </c>
      <c r="F213" s="244" t="s">
        <v>5</v>
      </c>
      <c r="G213" s="683" t="s">
        <v>7</v>
      </c>
      <c r="H213" s="630" t="s">
        <v>8</v>
      </c>
      <c r="I213" s="480" t="s">
        <v>346</v>
      </c>
      <c r="K213" s="71"/>
      <c r="L213" s="71"/>
    </row>
    <row r="214" spans="1:14" x14ac:dyDescent="0.2">
      <c r="B214" s="709"/>
      <c r="C214" s="709"/>
      <c r="D214" s="580"/>
      <c r="E214" s="67"/>
      <c r="F214" s="244"/>
      <c r="G214" s="683"/>
      <c r="H214" s="630"/>
      <c r="I214" s="480"/>
      <c r="K214" s="71"/>
      <c r="L214" s="71"/>
    </row>
    <row r="215" spans="1:14" x14ac:dyDescent="0.2">
      <c r="B215" s="227">
        <v>2018</v>
      </c>
      <c r="C215" s="227">
        <v>2018</v>
      </c>
      <c r="D215" s="55">
        <v>2347</v>
      </c>
      <c r="E215" s="55" t="s">
        <v>447</v>
      </c>
      <c r="F215" s="750" t="s">
        <v>14</v>
      </c>
      <c r="G215" s="729">
        <v>3186</v>
      </c>
      <c r="H215" s="93">
        <f>I215*G215</f>
        <v>31860</v>
      </c>
      <c r="I215" s="110">
        <v>10</v>
      </c>
    </row>
    <row r="216" spans="1:14" s="81" customFormat="1" x14ac:dyDescent="0.2">
      <c r="B216" s="227">
        <v>2021</v>
      </c>
      <c r="C216" s="227">
        <v>2021</v>
      </c>
      <c r="D216" s="55">
        <v>2451</v>
      </c>
      <c r="E216" s="55" t="s">
        <v>731</v>
      </c>
      <c r="F216" s="750" t="s">
        <v>14</v>
      </c>
      <c r="G216" s="729">
        <v>5200</v>
      </c>
      <c r="H216" s="93">
        <f>G216*I216</f>
        <v>5200</v>
      </c>
      <c r="I216" s="112">
        <v>1</v>
      </c>
      <c r="K216" s="95"/>
      <c r="L216" s="95"/>
      <c r="N216" s="81" t="s">
        <v>603</v>
      </c>
    </row>
    <row r="217" spans="1:14" s="81" customFormat="1" x14ac:dyDescent="0.2">
      <c r="B217" s="227">
        <v>2020</v>
      </c>
      <c r="C217" s="227">
        <v>2020</v>
      </c>
      <c r="D217" s="55">
        <v>2461</v>
      </c>
      <c r="E217" s="55" t="s">
        <v>535</v>
      </c>
      <c r="F217" s="750" t="s">
        <v>536</v>
      </c>
      <c r="G217" s="729">
        <v>314.14999999999998</v>
      </c>
      <c r="H217" s="93">
        <f>I217*G217</f>
        <v>3141.5</v>
      </c>
      <c r="I217" s="112">
        <v>10</v>
      </c>
      <c r="K217" s="95"/>
      <c r="L217" s="95"/>
    </row>
    <row r="218" spans="1:14" s="81" customFormat="1" x14ac:dyDescent="0.2">
      <c r="B218" s="121"/>
      <c r="C218" s="121"/>
      <c r="D218" s="50"/>
      <c r="E218" s="50"/>
      <c r="F218" s="50"/>
      <c r="G218" s="242"/>
      <c r="I218" s="113"/>
      <c r="K218" s="95"/>
      <c r="L218" s="95"/>
    </row>
    <row r="219" spans="1:14" x14ac:dyDescent="0.2">
      <c r="B219" s="728" t="s">
        <v>580</v>
      </c>
      <c r="C219" s="728"/>
      <c r="D219" s="679"/>
      <c r="E219" s="681"/>
      <c r="F219" s="693"/>
      <c r="G219" s="694"/>
      <c r="H219" s="753"/>
      <c r="I219" s="696"/>
      <c r="J219" s="529"/>
      <c r="K219" s="529"/>
      <c r="L219" s="529"/>
    </row>
    <row r="220" spans="1:14" x14ac:dyDescent="0.2">
      <c r="A220" s="572" t="s">
        <v>780</v>
      </c>
      <c r="B220" s="476"/>
      <c r="C220" s="574"/>
      <c r="D220" s="573"/>
      <c r="E220" s="574"/>
      <c r="F220" s="575"/>
      <c r="G220" s="697"/>
      <c r="H220" s="627"/>
      <c r="I220" s="698"/>
      <c r="J220" s="529"/>
      <c r="K220" s="529"/>
      <c r="L220" s="529"/>
    </row>
    <row r="221" spans="1:14" x14ac:dyDescent="0.2">
      <c r="B221" s="709" t="s">
        <v>1</v>
      </c>
      <c r="C221" s="709" t="s">
        <v>1</v>
      </c>
      <c r="D221" s="580" t="s">
        <v>344</v>
      </c>
      <c r="E221" s="580"/>
      <c r="F221" s="244" t="s">
        <v>4</v>
      </c>
      <c r="G221" s="683"/>
      <c r="H221" s="699"/>
      <c r="I221" s="670"/>
    </row>
    <row r="222" spans="1:14" x14ac:dyDescent="0.2">
      <c r="B222" s="709" t="s">
        <v>342</v>
      </c>
      <c r="C222" s="709" t="s">
        <v>343</v>
      </c>
      <c r="D222" s="244" t="s">
        <v>345</v>
      </c>
      <c r="E222" s="67" t="s">
        <v>0</v>
      </c>
      <c r="F222" s="244" t="s">
        <v>5</v>
      </c>
      <c r="G222" s="683" t="s">
        <v>7</v>
      </c>
      <c r="H222" s="630" t="s">
        <v>8</v>
      </c>
      <c r="I222" s="480" t="s">
        <v>346</v>
      </c>
    </row>
    <row r="223" spans="1:14" x14ac:dyDescent="0.2">
      <c r="B223" s="709"/>
      <c r="C223" s="709"/>
      <c r="D223" s="244"/>
      <c r="E223" s="67"/>
      <c r="F223" s="244"/>
      <c r="G223" s="683"/>
      <c r="H223" s="630"/>
      <c r="I223" s="480"/>
    </row>
    <row r="224" spans="1:14" x14ac:dyDescent="0.2">
      <c r="B224" s="227">
        <v>2018</v>
      </c>
      <c r="C224" s="227">
        <v>2018</v>
      </c>
      <c r="D224" s="55">
        <v>2483</v>
      </c>
      <c r="E224" s="750" t="s">
        <v>323</v>
      </c>
      <c r="F224" s="750" t="s">
        <v>14</v>
      </c>
      <c r="G224" s="729">
        <v>210</v>
      </c>
      <c r="H224" s="93">
        <f>I224*G224</f>
        <v>1470</v>
      </c>
      <c r="I224" s="110">
        <v>7</v>
      </c>
    </row>
    <row r="225" spans="2:14" s="81" customFormat="1" x14ac:dyDescent="0.2">
      <c r="B225" s="227">
        <v>2018</v>
      </c>
      <c r="C225" s="227">
        <v>2018</v>
      </c>
      <c r="D225" s="55">
        <v>2485</v>
      </c>
      <c r="E225" s="750" t="s">
        <v>322</v>
      </c>
      <c r="F225" s="750" t="s">
        <v>14</v>
      </c>
      <c r="G225" s="729">
        <v>426.62</v>
      </c>
      <c r="H225" s="93">
        <f>I225*G225</f>
        <v>3412.96</v>
      </c>
      <c r="I225" s="110">
        <v>8</v>
      </c>
    </row>
    <row r="226" spans="2:14" s="81" customFormat="1" x14ac:dyDescent="0.2">
      <c r="B226" s="227">
        <v>2018</v>
      </c>
      <c r="C226" s="227">
        <v>2018</v>
      </c>
      <c r="D226" s="55">
        <v>2486</v>
      </c>
      <c r="E226" s="750" t="s">
        <v>325</v>
      </c>
      <c r="F226" s="750" t="s">
        <v>14</v>
      </c>
      <c r="G226" s="729">
        <v>426.62</v>
      </c>
      <c r="H226" s="93">
        <f>I226*G226</f>
        <v>853.24</v>
      </c>
      <c r="I226" s="110">
        <v>2</v>
      </c>
    </row>
    <row r="227" spans="2:14" s="81" customFormat="1" x14ac:dyDescent="0.2">
      <c r="B227" s="227">
        <v>2020</v>
      </c>
      <c r="C227" s="227">
        <v>2020</v>
      </c>
      <c r="D227" s="55">
        <v>2500</v>
      </c>
      <c r="E227" s="54" t="s">
        <v>730</v>
      </c>
      <c r="F227" s="750" t="s">
        <v>41</v>
      </c>
      <c r="G227" s="729">
        <v>175</v>
      </c>
      <c r="H227" s="93">
        <f>G227*I227</f>
        <v>25550</v>
      </c>
      <c r="I227" s="112">
        <v>146</v>
      </c>
    </row>
    <row r="228" spans="2:14" s="81" customFormat="1" x14ac:dyDescent="0.2">
      <c r="B228" s="227">
        <v>2020</v>
      </c>
      <c r="C228" s="227">
        <v>2020</v>
      </c>
      <c r="D228" s="55">
        <v>2501</v>
      </c>
      <c r="E228" s="54" t="s">
        <v>432</v>
      </c>
      <c r="F228" s="750" t="s">
        <v>41</v>
      </c>
      <c r="G228" s="729">
        <v>175.01</v>
      </c>
      <c r="H228" s="93">
        <f>G228*I228</f>
        <v>875.05</v>
      </c>
      <c r="I228" s="112">
        <v>5</v>
      </c>
    </row>
    <row r="229" spans="2:14" s="751" customFormat="1" ht="15" x14ac:dyDescent="0.25">
      <c r="B229" s="227">
        <v>2021</v>
      </c>
      <c r="C229" s="227">
        <v>2021</v>
      </c>
      <c r="D229" s="55">
        <v>2502</v>
      </c>
      <c r="E229" s="750" t="s">
        <v>584</v>
      </c>
      <c r="F229" s="750" t="s">
        <v>41</v>
      </c>
      <c r="G229" s="729">
        <v>223</v>
      </c>
      <c r="H229" s="93">
        <f>I229*G229</f>
        <v>94998</v>
      </c>
      <c r="I229" s="112">
        <v>426</v>
      </c>
      <c r="J229" s="81"/>
      <c r="K229" s="81"/>
      <c r="L229" s="81"/>
    </row>
    <row r="230" spans="2:14" s="13" customFormat="1" ht="12.75" x14ac:dyDescent="0.2">
      <c r="B230" s="227">
        <v>2021</v>
      </c>
      <c r="C230" s="227">
        <v>2021</v>
      </c>
      <c r="D230" s="55">
        <v>2503</v>
      </c>
      <c r="E230" s="750" t="s">
        <v>583</v>
      </c>
      <c r="F230" s="750" t="s">
        <v>41</v>
      </c>
      <c r="G230" s="729">
        <v>301</v>
      </c>
      <c r="H230" s="93">
        <f>I230*G230</f>
        <v>125517</v>
      </c>
      <c r="I230" s="112">
        <v>417</v>
      </c>
      <c r="J230" s="81"/>
      <c r="K230" s="81"/>
      <c r="L230" s="81"/>
    </row>
    <row r="231" spans="2:14" s="81" customFormat="1" ht="15" x14ac:dyDescent="0.25">
      <c r="B231" s="227">
        <v>2018</v>
      </c>
      <c r="C231" s="227">
        <v>2018</v>
      </c>
      <c r="D231" s="55">
        <v>2504</v>
      </c>
      <c r="E231" s="54" t="s">
        <v>100</v>
      </c>
      <c r="F231" s="750" t="s">
        <v>41</v>
      </c>
      <c r="G231" s="729">
        <v>144.1</v>
      </c>
      <c r="H231" s="93">
        <f>I231*G231</f>
        <v>43374.1</v>
      </c>
      <c r="I231" s="110">
        <v>301</v>
      </c>
      <c r="J231" s="751"/>
      <c r="N231" s="565"/>
    </row>
    <row r="232" spans="2:14" s="81" customFormat="1" ht="12.75" x14ac:dyDescent="0.2">
      <c r="B232" s="227">
        <v>2021</v>
      </c>
      <c r="C232" s="227">
        <v>2021</v>
      </c>
      <c r="D232" s="227">
        <v>2505</v>
      </c>
      <c r="E232" s="750" t="s">
        <v>431</v>
      </c>
      <c r="F232" s="740" t="s">
        <v>550</v>
      </c>
      <c r="G232" s="729">
        <v>100</v>
      </c>
      <c r="H232" s="93">
        <f>G232*I232</f>
        <v>22900</v>
      </c>
      <c r="I232" s="534">
        <v>229</v>
      </c>
      <c r="J232" s="13"/>
      <c r="N232" s="84"/>
    </row>
    <row r="233" spans="2:14" s="81" customFormat="1" x14ac:dyDescent="0.2">
      <c r="B233" s="227">
        <v>2018</v>
      </c>
      <c r="C233" s="227">
        <v>2018</v>
      </c>
      <c r="D233" s="55">
        <v>2506</v>
      </c>
      <c r="E233" s="54" t="s">
        <v>104</v>
      </c>
      <c r="F233" s="750" t="s">
        <v>105</v>
      </c>
      <c r="G233" s="729">
        <v>95.7</v>
      </c>
      <c r="H233" s="93">
        <f>I233*G233</f>
        <v>5167.8</v>
      </c>
      <c r="I233" s="110">
        <v>54</v>
      </c>
      <c r="N233" s="79"/>
    </row>
    <row r="234" spans="2:14" s="81" customFormat="1" ht="12.75" x14ac:dyDescent="0.2">
      <c r="B234" s="227">
        <v>2020</v>
      </c>
      <c r="C234" s="227">
        <v>2020</v>
      </c>
      <c r="D234" s="55">
        <v>2507</v>
      </c>
      <c r="E234" s="54" t="s">
        <v>486</v>
      </c>
      <c r="F234" s="750" t="s">
        <v>41</v>
      </c>
      <c r="G234" s="729">
        <v>230.01</v>
      </c>
      <c r="H234" s="93">
        <f>G234*I234</f>
        <v>80963.51999999999</v>
      </c>
      <c r="I234" s="112">
        <v>352</v>
      </c>
      <c r="K234" s="13"/>
      <c r="L234" s="13"/>
      <c r="N234" s="695"/>
    </row>
    <row r="235" spans="2:14" s="81" customFormat="1" x14ac:dyDescent="0.2">
      <c r="B235" s="709"/>
      <c r="C235" s="709"/>
      <c r="D235" s="67"/>
      <c r="E235" s="67"/>
      <c r="F235" s="236"/>
      <c r="G235" s="549"/>
      <c r="H235" s="70"/>
      <c r="I235" s="480"/>
      <c r="N235" s="752"/>
    </row>
    <row r="236" spans="2:14" x14ac:dyDescent="0.2">
      <c r="I236" s="61"/>
    </row>
    <row r="237" spans="2:14" ht="12.75" x14ac:dyDescent="0.2">
      <c r="D237" s="82"/>
      <c r="E237" s="82"/>
      <c r="F237" s="82"/>
      <c r="G237" s="553"/>
      <c r="H237" s="84"/>
      <c r="K237" s="37"/>
      <c r="L237" s="37"/>
      <c r="N237" s="752"/>
    </row>
    <row r="238" spans="2:14" ht="12.75" x14ac:dyDescent="0.2">
      <c r="B238" s="257" t="s">
        <v>354</v>
      </c>
      <c r="D238" s="56"/>
      <c r="E238" s="56"/>
      <c r="F238" s="56" t="s">
        <v>356</v>
      </c>
      <c r="G238" s="552"/>
      <c r="H238" s="58"/>
      <c r="I238" s="510"/>
    </row>
    <row r="239" spans="2:14" x14ac:dyDescent="0.2">
      <c r="D239" s="82"/>
      <c r="E239" s="82"/>
      <c r="F239" s="82"/>
      <c r="G239" s="553"/>
      <c r="H239" s="84"/>
    </row>
    <row r="240" spans="2:14" x14ac:dyDescent="0.2">
      <c r="D240" s="82"/>
      <c r="E240" s="82"/>
      <c r="F240" s="82"/>
      <c r="G240" s="553"/>
      <c r="H240" s="84"/>
      <c r="N240" s="752"/>
    </row>
    <row r="241" spans="2:9" x14ac:dyDescent="0.2">
      <c r="D241" s="82"/>
      <c r="E241" s="82"/>
      <c r="F241" s="82"/>
      <c r="G241" s="553"/>
      <c r="H241" s="84"/>
    </row>
    <row r="242" spans="2:9" x14ac:dyDescent="0.2">
      <c r="D242" s="82"/>
      <c r="E242" s="82"/>
      <c r="F242" s="82"/>
      <c r="G242" s="553"/>
      <c r="H242" s="84"/>
    </row>
    <row r="243" spans="2:9" x14ac:dyDescent="0.2">
      <c r="D243" s="82"/>
      <c r="E243" s="82"/>
      <c r="F243" s="82"/>
      <c r="G243" s="553"/>
      <c r="H243" s="84"/>
    </row>
    <row r="244" spans="2:9" ht="15" x14ac:dyDescent="0.25">
      <c r="B244" s="711" t="s">
        <v>353</v>
      </c>
      <c r="C244" s="711"/>
      <c r="D244" s="249"/>
      <c r="E244" s="249"/>
      <c r="F244" s="251" t="s">
        <v>336</v>
      </c>
      <c r="G244" s="554"/>
      <c r="H244" s="252"/>
      <c r="I244" s="511"/>
    </row>
    <row r="245" spans="2:9" ht="12.75" x14ac:dyDescent="0.2">
      <c r="B245" s="712" t="s">
        <v>443</v>
      </c>
      <c r="C245" s="712"/>
      <c r="D245" s="56"/>
      <c r="E245" s="37"/>
      <c r="F245" s="51" t="s">
        <v>355</v>
      </c>
      <c r="G245" s="555"/>
      <c r="H245" s="58"/>
      <c r="I245" s="510"/>
    </row>
    <row r="246" spans="2:9" x14ac:dyDescent="0.2">
      <c r="D246" s="82"/>
      <c r="E246" s="82"/>
    </row>
    <row r="249" spans="2:9" x14ac:dyDescent="0.2">
      <c r="F249" s="79"/>
    </row>
    <row r="250" spans="2:9" x14ac:dyDescent="0.2">
      <c r="F250" s="79"/>
    </row>
    <row r="251" spans="2:9" x14ac:dyDescent="0.2">
      <c r="F251" s="79"/>
    </row>
    <row r="252" spans="2:9" x14ac:dyDescent="0.2">
      <c r="F252" s="79"/>
    </row>
    <row r="253" spans="2:9" x14ac:dyDescent="0.2">
      <c r="F253" s="79"/>
    </row>
    <row r="254" spans="2:9" x14ac:dyDescent="0.2">
      <c r="F254" s="79"/>
    </row>
    <row r="255" spans="2:9" x14ac:dyDescent="0.2">
      <c r="F255" s="79"/>
    </row>
    <row r="256" spans="2:9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</sheetData>
  <mergeCells count="7">
    <mergeCell ref="B133:H133"/>
    <mergeCell ref="B2:H2"/>
    <mergeCell ref="B3:H3"/>
    <mergeCell ref="B4:H4"/>
    <mergeCell ref="B68:H68"/>
    <mergeCell ref="B69:H69"/>
    <mergeCell ref="B70:H70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8"/>
  <sheetViews>
    <sheetView topLeftCell="A178" zoomScale="89" zoomScaleNormal="89" workbookViewId="0">
      <selection activeCell="N198" sqref="N198"/>
    </sheetView>
  </sheetViews>
  <sheetFormatPr baseColWidth="10" defaultColWidth="11.42578125" defaultRowHeight="11.25" x14ac:dyDescent="0.2"/>
  <cols>
    <col min="1" max="1" width="0.140625" style="61" customWidth="1"/>
    <col min="2" max="2" width="6.42578125" style="710" customWidth="1"/>
    <col min="3" max="3" width="7.5703125" style="710" customWidth="1"/>
    <col min="4" max="4" width="6.85546875" style="61" customWidth="1"/>
    <col min="5" max="5" width="37.140625" style="61" customWidth="1"/>
    <col min="6" max="6" width="6" style="61" customWidth="1"/>
    <col min="7" max="7" width="11.140625" style="548" customWidth="1"/>
    <col min="8" max="8" width="15" style="79" customWidth="1"/>
    <col min="9" max="9" width="10" style="468" customWidth="1"/>
    <col min="10" max="10" width="6" style="61" customWidth="1"/>
    <col min="11" max="11" width="6.7109375" style="61" customWidth="1"/>
    <col min="12" max="12" width="5" style="61" customWidth="1"/>
    <col min="13" max="14" width="11.42578125" style="61"/>
    <col min="15" max="15" width="11.42578125" style="61" customWidth="1"/>
    <col min="16" max="16384" width="11.42578125" style="61"/>
  </cols>
  <sheetData>
    <row r="1" spans="1:15" s="129" customFormat="1" ht="19.5" thickBot="1" x14ac:dyDescent="0.35">
      <c r="A1" s="61"/>
      <c r="B1" s="710"/>
      <c r="C1" s="710"/>
      <c r="D1" s="61"/>
      <c r="E1" s="61"/>
      <c r="F1" s="61"/>
      <c r="G1" s="548"/>
      <c r="H1" s="79"/>
      <c r="I1" s="468"/>
      <c r="J1" s="61"/>
      <c r="K1" s="61"/>
      <c r="L1" s="61"/>
    </row>
    <row r="2" spans="1:15" s="123" customFormat="1" ht="18.75" x14ac:dyDescent="0.3">
      <c r="A2" s="129"/>
      <c r="B2" s="1040" t="s">
        <v>357</v>
      </c>
      <c r="C2" s="1041"/>
      <c r="D2" s="1041"/>
      <c r="E2" s="1041"/>
      <c r="F2" s="1041"/>
      <c r="G2" s="1041"/>
      <c r="H2" s="1041"/>
      <c r="I2" s="469"/>
      <c r="J2" s="129"/>
      <c r="K2" s="129"/>
      <c r="L2" s="129"/>
    </row>
    <row r="3" spans="1:15" s="71" customFormat="1" ht="15" x14ac:dyDescent="0.25">
      <c r="A3" s="123"/>
      <c r="B3" s="1053" t="s">
        <v>437</v>
      </c>
      <c r="C3" s="1054"/>
      <c r="D3" s="1054"/>
      <c r="E3" s="1054"/>
      <c r="F3" s="1054"/>
      <c r="G3" s="1054"/>
      <c r="H3" s="1054"/>
      <c r="I3" s="470"/>
      <c r="J3" s="123"/>
      <c r="K3" s="123"/>
      <c r="L3" s="123"/>
    </row>
    <row r="4" spans="1:15" s="378" customFormat="1" x14ac:dyDescent="0.2">
      <c r="A4" s="71"/>
      <c r="B4" s="1044" t="s">
        <v>436</v>
      </c>
      <c r="C4" s="1035"/>
      <c r="D4" s="1035"/>
      <c r="E4" s="1035"/>
      <c r="F4" s="1035"/>
      <c r="G4" s="1035"/>
      <c r="H4" s="1035"/>
      <c r="I4" s="471"/>
      <c r="J4" s="71"/>
      <c r="K4" s="71"/>
      <c r="L4" s="71"/>
    </row>
    <row r="5" spans="1:15" s="582" customFormat="1" ht="12" thickBot="1" x14ac:dyDescent="0.25">
      <c r="A5" s="378"/>
      <c r="B5" s="703"/>
      <c r="C5" s="704"/>
      <c r="D5" s="573"/>
      <c r="E5" s="573" t="s">
        <v>781</v>
      </c>
      <c r="F5" s="573"/>
      <c r="G5" s="504"/>
      <c r="H5" s="575"/>
      <c r="I5" s="478"/>
      <c r="J5" s="378"/>
      <c r="K5" s="378"/>
      <c r="L5" s="378"/>
    </row>
    <row r="6" spans="1:15" s="71" customFormat="1" x14ac:dyDescent="0.2">
      <c r="A6" s="582"/>
      <c r="B6" s="705" t="s">
        <v>1</v>
      </c>
      <c r="C6" s="706" t="s">
        <v>1</v>
      </c>
      <c r="D6" s="584" t="s">
        <v>344</v>
      </c>
      <c r="E6" s="583"/>
      <c r="F6" s="244" t="s">
        <v>4</v>
      </c>
      <c r="G6" s="683" t="s">
        <v>6</v>
      </c>
      <c r="H6" s="630"/>
      <c r="I6" s="670"/>
      <c r="J6" s="582"/>
      <c r="K6" s="582"/>
      <c r="L6" s="582"/>
    </row>
    <row r="7" spans="1:15" s="71" customFormat="1" x14ac:dyDescent="0.2">
      <c r="B7" s="707" t="s">
        <v>342</v>
      </c>
      <c r="C7" s="708" t="s">
        <v>343</v>
      </c>
      <c r="D7" s="593" t="s">
        <v>345</v>
      </c>
      <c r="E7" s="596" t="s">
        <v>0</v>
      </c>
      <c r="F7" s="638" t="s">
        <v>5</v>
      </c>
      <c r="G7" s="684" t="s">
        <v>7</v>
      </c>
      <c r="H7" s="641" t="s">
        <v>8</v>
      </c>
      <c r="I7" s="671" t="s">
        <v>346</v>
      </c>
      <c r="J7" s="582"/>
    </row>
    <row r="8" spans="1:15" s="71" customFormat="1" x14ac:dyDescent="0.2">
      <c r="B8" s="707"/>
      <c r="C8" s="708"/>
      <c r="D8" s="756"/>
      <c r="E8" s="596"/>
      <c r="F8" s="638"/>
      <c r="G8" s="684"/>
      <c r="H8" s="641"/>
      <c r="I8" s="671"/>
      <c r="J8" s="582"/>
    </row>
    <row r="9" spans="1:15" s="71" customFormat="1" x14ac:dyDescent="0.2">
      <c r="B9" s="238">
        <v>2021</v>
      </c>
      <c r="C9" s="238">
        <v>2021</v>
      </c>
      <c r="D9" s="50">
        <v>2476</v>
      </c>
      <c r="E9" s="50" t="s">
        <v>752</v>
      </c>
      <c r="F9" s="50" t="s">
        <v>14</v>
      </c>
      <c r="G9" s="242">
        <v>59</v>
      </c>
      <c r="H9" s="74">
        <f>I9*G9</f>
        <v>590</v>
      </c>
      <c r="I9" s="113">
        <v>10</v>
      </c>
    </row>
    <row r="10" spans="1:15" s="71" customFormat="1" x14ac:dyDescent="0.2">
      <c r="B10" s="238">
        <v>2021</v>
      </c>
      <c r="C10" s="238">
        <v>2021</v>
      </c>
      <c r="D10" s="50">
        <v>2473</v>
      </c>
      <c r="E10" s="50" t="s">
        <v>749</v>
      </c>
      <c r="F10" s="50" t="s">
        <v>14</v>
      </c>
      <c r="G10" s="242">
        <v>11.8</v>
      </c>
      <c r="H10" s="74">
        <f>I10*G10</f>
        <v>236</v>
      </c>
      <c r="I10" s="113">
        <v>20</v>
      </c>
    </row>
    <row r="11" spans="1:15" s="71" customFormat="1" x14ac:dyDescent="0.2">
      <c r="B11" s="238">
        <v>2020</v>
      </c>
      <c r="C11" s="238">
        <v>2020</v>
      </c>
      <c r="D11" s="50">
        <v>2500</v>
      </c>
      <c r="E11" s="53" t="s">
        <v>730</v>
      </c>
      <c r="F11" s="53" t="s">
        <v>41</v>
      </c>
      <c r="G11" s="242">
        <v>175</v>
      </c>
      <c r="H11" s="74">
        <f>G11*I11</f>
        <v>25550</v>
      </c>
      <c r="I11" s="113">
        <v>146</v>
      </c>
    </row>
    <row r="12" spans="1:15" s="71" customFormat="1" x14ac:dyDescent="0.2">
      <c r="B12" s="238">
        <v>2020</v>
      </c>
      <c r="C12" s="238">
        <v>2020</v>
      </c>
      <c r="D12" s="50">
        <v>2501</v>
      </c>
      <c r="E12" s="53" t="s">
        <v>432</v>
      </c>
      <c r="F12" s="53" t="s">
        <v>41</v>
      </c>
      <c r="G12" s="242">
        <v>175.01</v>
      </c>
      <c r="H12" s="74">
        <f>G12*I12</f>
        <v>875.05</v>
      </c>
      <c r="I12" s="113">
        <v>5</v>
      </c>
    </row>
    <row r="13" spans="1:15" s="71" customFormat="1" x14ac:dyDescent="0.2">
      <c r="B13" s="238">
        <v>2021</v>
      </c>
      <c r="C13" s="238">
        <v>2021</v>
      </c>
      <c r="D13" s="50">
        <v>2502</v>
      </c>
      <c r="E13" s="508" t="s">
        <v>584</v>
      </c>
      <c r="F13" s="53" t="s">
        <v>41</v>
      </c>
      <c r="G13" s="242">
        <v>223</v>
      </c>
      <c r="H13" s="74">
        <f>I13*G13</f>
        <v>94998</v>
      </c>
      <c r="I13" s="113">
        <v>426</v>
      </c>
    </row>
    <row r="14" spans="1:15" s="71" customFormat="1" x14ac:dyDescent="0.2">
      <c r="A14" s="71">
        <v>1</v>
      </c>
      <c r="B14" s="238">
        <v>2021</v>
      </c>
      <c r="C14" s="238">
        <v>2021</v>
      </c>
      <c r="D14" s="50">
        <v>2503</v>
      </c>
      <c r="E14" s="508" t="s">
        <v>583</v>
      </c>
      <c r="F14" s="53" t="s">
        <v>41</v>
      </c>
      <c r="G14" s="242">
        <v>301</v>
      </c>
      <c r="H14" s="74">
        <f>I14*G14</f>
        <v>125517</v>
      </c>
      <c r="I14" s="113">
        <v>417</v>
      </c>
      <c r="M14" s="61"/>
      <c r="N14" s="61"/>
      <c r="O14" s="61"/>
    </row>
    <row r="15" spans="1:15" s="71" customFormat="1" x14ac:dyDescent="0.2">
      <c r="A15" s="71">
        <v>3</v>
      </c>
      <c r="B15" s="238">
        <v>2018</v>
      </c>
      <c r="C15" s="238">
        <v>2018</v>
      </c>
      <c r="D15" s="50">
        <v>2504</v>
      </c>
      <c r="E15" s="53" t="s">
        <v>100</v>
      </c>
      <c r="F15" s="53" t="s">
        <v>41</v>
      </c>
      <c r="G15" s="242">
        <v>144.1</v>
      </c>
      <c r="H15" s="74">
        <f>I15*G15</f>
        <v>43374.1</v>
      </c>
      <c r="I15" s="111">
        <v>301</v>
      </c>
      <c r="J15" s="61"/>
      <c r="K15" s="61"/>
      <c r="L15" s="61"/>
      <c r="M15" s="61"/>
      <c r="N15" s="61"/>
      <c r="O15" s="61"/>
    </row>
    <row r="16" spans="1:15" x14ac:dyDescent="0.2">
      <c r="A16" s="71">
        <v>4</v>
      </c>
      <c r="B16" s="121">
        <v>2021</v>
      </c>
      <c r="C16" s="121">
        <v>2021</v>
      </c>
      <c r="D16" s="50">
        <v>2330</v>
      </c>
      <c r="E16" s="50" t="s">
        <v>19</v>
      </c>
      <c r="F16" s="53" t="s">
        <v>40</v>
      </c>
      <c r="G16" s="242">
        <v>118</v>
      </c>
      <c r="H16" s="74">
        <f>I16*G16</f>
        <v>16756</v>
      </c>
      <c r="I16" s="766">
        <v>142</v>
      </c>
    </row>
    <row r="17" spans="1:10" x14ac:dyDescent="0.2">
      <c r="A17" s="61">
        <v>6</v>
      </c>
      <c r="B17" s="238">
        <v>2021</v>
      </c>
      <c r="C17" s="238">
        <v>2021</v>
      </c>
      <c r="D17" s="50">
        <v>2470</v>
      </c>
      <c r="E17" s="50" t="s">
        <v>746</v>
      </c>
      <c r="F17" s="50" t="s">
        <v>14</v>
      </c>
      <c r="G17" s="242">
        <v>8.5</v>
      </c>
      <c r="H17" s="74">
        <f>I17*G17</f>
        <v>8500</v>
      </c>
      <c r="I17" s="113">
        <v>1000</v>
      </c>
    </row>
    <row r="18" spans="1:10" x14ac:dyDescent="0.2">
      <c r="A18" s="61">
        <v>7</v>
      </c>
      <c r="B18" s="238">
        <v>2020</v>
      </c>
      <c r="C18" s="238">
        <v>2020</v>
      </c>
      <c r="D18" s="50">
        <v>2465</v>
      </c>
      <c r="E18" s="50" t="s">
        <v>745</v>
      </c>
      <c r="F18" s="53" t="s">
        <v>14</v>
      </c>
      <c r="G18" s="242">
        <v>235.62</v>
      </c>
      <c r="H18" s="74">
        <f>G18*I18</f>
        <v>28274.400000000001</v>
      </c>
      <c r="I18" s="113">
        <v>120</v>
      </c>
    </row>
    <row r="19" spans="1:10" x14ac:dyDescent="0.2">
      <c r="A19" s="61">
        <v>8</v>
      </c>
      <c r="B19" s="121">
        <v>2020</v>
      </c>
      <c r="C19" s="121">
        <v>2020</v>
      </c>
      <c r="D19" s="50">
        <v>2445</v>
      </c>
      <c r="E19" s="50" t="s">
        <v>439</v>
      </c>
      <c r="F19" s="53" t="s">
        <v>40</v>
      </c>
      <c r="G19" s="242">
        <v>1121</v>
      </c>
      <c r="H19" s="74">
        <f>G19*I19</f>
        <v>73986</v>
      </c>
      <c r="I19" s="111">
        <v>66</v>
      </c>
    </row>
    <row r="20" spans="1:10" x14ac:dyDescent="0.2">
      <c r="A20" s="61">
        <v>11</v>
      </c>
      <c r="B20" s="238">
        <v>2021</v>
      </c>
      <c r="C20" s="238">
        <v>2021</v>
      </c>
      <c r="D20" s="50">
        <v>2401</v>
      </c>
      <c r="E20" s="50" t="s">
        <v>416</v>
      </c>
      <c r="F20" s="53" t="s">
        <v>14</v>
      </c>
      <c r="G20" s="242">
        <v>7.67</v>
      </c>
      <c r="H20" s="74">
        <f>G20*I20</f>
        <v>17886.439999999999</v>
      </c>
      <c r="I20" s="113">
        <v>2332</v>
      </c>
    </row>
    <row r="21" spans="1:10" x14ac:dyDescent="0.2">
      <c r="A21" s="61">
        <v>12</v>
      </c>
      <c r="B21" s="238">
        <v>2021</v>
      </c>
      <c r="C21" s="238">
        <v>2021</v>
      </c>
      <c r="D21" s="50">
        <v>2385</v>
      </c>
      <c r="E21" s="50" t="s">
        <v>558</v>
      </c>
      <c r="F21" s="53" t="s">
        <v>14</v>
      </c>
      <c r="G21" s="242">
        <v>6.11</v>
      </c>
      <c r="H21" s="74">
        <f>G21*I21</f>
        <v>1466.4</v>
      </c>
      <c r="I21" s="113">
        <v>240</v>
      </c>
    </row>
    <row r="22" spans="1:10" x14ac:dyDescent="0.2">
      <c r="B22" s="238">
        <v>2021</v>
      </c>
      <c r="C22" s="238">
        <v>2021</v>
      </c>
      <c r="D22" s="50">
        <v>2468</v>
      </c>
      <c r="E22" s="50" t="s">
        <v>576</v>
      </c>
      <c r="F22" s="53" t="s">
        <v>14</v>
      </c>
      <c r="G22" s="242">
        <v>89</v>
      </c>
      <c r="H22" s="74">
        <f>G22*I22</f>
        <v>1869</v>
      </c>
      <c r="I22" s="111">
        <v>21</v>
      </c>
    </row>
    <row r="23" spans="1:10" x14ac:dyDescent="0.2">
      <c r="A23" s="61">
        <v>13</v>
      </c>
      <c r="B23" s="238">
        <v>2021</v>
      </c>
      <c r="C23" s="238">
        <v>2021</v>
      </c>
      <c r="D23" s="50">
        <v>2498</v>
      </c>
      <c r="E23" s="50" t="s">
        <v>769</v>
      </c>
      <c r="F23" s="50" t="s">
        <v>14</v>
      </c>
      <c r="G23" s="242">
        <v>66.03</v>
      </c>
      <c r="H23" s="74">
        <f t="shared" ref="H23:H31" si="0">I23*G23</f>
        <v>198.09</v>
      </c>
      <c r="I23" s="113">
        <v>3</v>
      </c>
    </row>
    <row r="24" spans="1:10" x14ac:dyDescent="0.2">
      <c r="A24" s="61">
        <v>14</v>
      </c>
      <c r="B24" s="238">
        <v>2021</v>
      </c>
      <c r="C24" s="238">
        <v>2021</v>
      </c>
      <c r="D24" s="50">
        <v>2497</v>
      </c>
      <c r="E24" s="50" t="s">
        <v>768</v>
      </c>
      <c r="F24" s="50" t="s">
        <v>14</v>
      </c>
      <c r="G24" s="242">
        <v>90.95</v>
      </c>
      <c r="H24" s="74">
        <f t="shared" si="0"/>
        <v>272.85000000000002</v>
      </c>
      <c r="I24" s="113">
        <v>3</v>
      </c>
      <c r="J24" s="79"/>
    </row>
    <row r="25" spans="1:10" x14ac:dyDescent="0.2">
      <c r="A25" s="61">
        <v>15</v>
      </c>
      <c r="B25" s="238">
        <v>2018</v>
      </c>
      <c r="C25" s="238">
        <v>2018</v>
      </c>
      <c r="D25" s="50">
        <v>2437</v>
      </c>
      <c r="E25" s="50" t="s">
        <v>167</v>
      </c>
      <c r="F25" s="53" t="s">
        <v>14</v>
      </c>
      <c r="G25" s="242">
        <v>722.75</v>
      </c>
      <c r="H25" s="74">
        <f t="shared" si="0"/>
        <v>1445.5</v>
      </c>
      <c r="I25" s="111">
        <v>2</v>
      </c>
    </row>
    <row r="26" spans="1:10" x14ac:dyDescent="0.2">
      <c r="A26" s="61">
        <v>16</v>
      </c>
      <c r="B26" s="238">
        <v>2018</v>
      </c>
      <c r="C26" s="238">
        <v>2018</v>
      </c>
      <c r="D26" s="50">
        <v>2442</v>
      </c>
      <c r="E26" s="50" t="s">
        <v>307</v>
      </c>
      <c r="F26" s="53" t="s">
        <v>14</v>
      </c>
      <c r="G26" s="242">
        <v>722.75</v>
      </c>
      <c r="H26" s="74">
        <f t="shared" si="0"/>
        <v>722.75</v>
      </c>
      <c r="I26" s="111">
        <v>1</v>
      </c>
    </row>
    <row r="27" spans="1:10" x14ac:dyDescent="0.2">
      <c r="A27" s="61">
        <v>17</v>
      </c>
      <c r="B27" s="121">
        <v>2018</v>
      </c>
      <c r="C27" s="121">
        <v>2018</v>
      </c>
      <c r="D27" s="50">
        <v>2436</v>
      </c>
      <c r="E27" s="50" t="s">
        <v>275</v>
      </c>
      <c r="F27" s="53" t="s">
        <v>14</v>
      </c>
      <c r="G27" s="242">
        <v>716.85</v>
      </c>
      <c r="H27" s="74">
        <f t="shared" si="0"/>
        <v>4301.1000000000004</v>
      </c>
      <c r="I27" s="111">
        <v>6</v>
      </c>
    </row>
    <row r="28" spans="1:10" x14ac:dyDescent="0.2">
      <c r="A28" s="78">
        <v>19</v>
      </c>
      <c r="B28" s="121">
        <v>2018</v>
      </c>
      <c r="C28" s="121">
        <v>2018</v>
      </c>
      <c r="D28" s="50">
        <v>2443</v>
      </c>
      <c r="E28" s="50" t="s">
        <v>493</v>
      </c>
      <c r="F28" s="53" t="s">
        <v>14</v>
      </c>
      <c r="G28" s="242">
        <v>722.75</v>
      </c>
      <c r="H28" s="74">
        <f t="shared" si="0"/>
        <v>1445.5</v>
      </c>
      <c r="I28" s="111">
        <v>2</v>
      </c>
    </row>
    <row r="29" spans="1:10" x14ac:dyDescent="0.2">
      <c r="A29" s="61">
        <v>21</v>
      </c>
      <c r="B29" s="121">
        <v>2018</v>
      </c>
      <c r="C29" s="121">
        <v>2018</v>
      </c>
      <c r="D29" s="50">
        <v>2435</v>
      </c>
      <c r="E29" s="50" t="s">
        <v>403</v>
      </c>
      <c r="F29" s="53" t="s">
        <v>14</v>
      </c>
      <c r="G29" s="242">
        <v>722.75</v>
      </c>
      <c r="H29" s="74">
        <f t="shared" si="0"/>
        <v>1445.5</v>
      </c>
      <c r="I29" s="111">
        <v>2</v>
      </c>
    </row>
    <row r="30" spans="1:10" x14ac:dyDescent="0.2">
      <c r="A30" s="61">
        <v>21</v>
      </c>
      <c r="B30" s="238">
        <v>2021</v>
      </c>
      <c r="C30" s="238">
        <v>2021</v>
      </c>
      <c r="D30" s="50">
        <v>2495</v>
      </c>
      <c r="E30" s="50" t="s">
        <v>765</v>
      </c>
      <c r="F30" s="50" t="s">
        <v>766</v>
      </c>
      <c r="G30" s="242">
        <v>35.4</v>
      </c>
      <c r="H30" s="74">
        <f t="shared" si="0"/>
        <v>708</v>
      </c>
      <c r="I30" s="113">
        <v>20</v>
      </c>
    </row>
    <row r="31" spans="1:10" x14ac:dyDescent="0.2">
      <c r="A31" s="61">
        <v>22</v>
      </c>
      <c r="B31" s="238">
        <v>2021</v>
      </c>
      <c r="C31" s="238">
        <v>2021</v>
      </c>
      <c r="D31" s="50">
        <v>2364</v>
      </c>
      <c r="E31" s="50" t="s">
        <v>16</v>
      </c>
      <c r="F31" s="53" t="s">
        <v>14</v>
      </c>
      <c r="G31" s="242">
        <v>67.260000000000005</v>
      </c>
      <c r="H31" s="74">
        <f t="shared" si="0"/>
        <v>3363.0000000000005</v>
      </c>
      <c r="I31" s="766">
        <v>50</v>
      </c>
    </row>
    <row r="32" spans="1:10" x14ac:dyDescent="0.2">
      <c r="A32" s="61">
        <v>23</v>
      </c>
      <c r="B32" s="238">
        <v>2021</v>
      </c>
      <c r="C32" s="238">
        <v>2021</v>
      </c>
      <c r="D32" s="50">
        <v>2416</v>
      </c>
      <c r="E32" s="50" t="s">
        <v>560</v>
      </c>
      <c r="F32" s="53" t="s">
        <v>14</v>
      </c>
      <c r="G32" s="242">
        <v>34.25</v>
      </c>
      <c r="H32" s="74">
        <f>G32*I32</f>
        <v>2808.5</v>
      </c>
      <c r="I32" s="111">
        <v>82</v>
      </c>
    </row>
    <row r="33" spans="1:13" x14ac:dyDescent="0.2">
      <c r="A33" s="61">
        <v>24</v>
      </c>
      <c r="B33" s="238">
        <v>2018</v>
      </c>
      <c r="C33" s="238">
        <v>2018</v>
      </c>
      <c r="D33" s="50">
        <v>2347</v>
      </c>
      <c r="E33" s="50" t="s">
        <v>447</v>
      </c>
      <c r="F33" s="53" t="s">
        <v>14</v>
      </c>
      <c r="G33" s="242">
        <v>3186</v>
      </c>
      <c r="H33" s="74">
        <f>I33*G33</f>
        <v>31860</v>
      </c>
      <c r="I33" s="111">
        <v>10</v>
      </c>
    </row>
    <row r="34" spans="1:13" x14ac:dyDescent="0.2">
      <c r="A34" s="61">
        <v>25</v>
      </c>
      <c r="B34" s="238">
        <v>2020</v>
      </c>
      <c r="C34" s="238">
        <v>2020</v>
      </c>
      <c r="D34" s="50">
        <v>2415</v>
      </c>
      <c r="E34" s="50" t="s">
        <v>89</v>
      </c>
      <c r="F34" s="53" t="s">
        <v>14</v>
      </c>
      <c r="G34" s="242">
        <v>35.4</v>
      </c>
      <c r="H34" s="74">
        <f>I34*G34</f>
        <v>141.6</v>
      </c>
      <c r="I34" s="111">
        <v>4</v>
      </c>
    </row>
    <row r="35" spans="1:13" x14ac:dyDescent="0.2">
      <c r="A35" s="61">
        <v>26</v>
      </c>
      <c r="B35" s="238">
        <v>2021</v>
      </c>
      <c r="C35" s="238">
        <v>2021</v>
      </c>
      <c r="D35" s="50">
        <v>2414</v>
      </c>
      <c r="E35" s="50" t="s">
        <v>559</v>
      </c>
      <c r="F35" s="53" t="s">
        <v>14</v>
      </c>
      <c r="G35" s="242">
        <v>42</v>
      </c>
      <c r="H35" s="74">
        <f>I35*G35</f>
        <v>10374</v>
      </c>
      <c r="I35" s="111">
        <v>247</v>
      </c>
    </row>
    <row r="36" spans="1:13" s="239" customFormat="1" x14ac:dyDescent="0.2">
      <c r="A36" s="61">
        <v>27</v>
      </c>
      <c r="B36" s="238">
        <v>2020</v>
      </c>
      <c r="C36" s="238">
        <v>2020</v>
      </c>
      <c r="D36" s="50">
        <v>2423</v>
      </c>
      <c r="E36" s="50" t="s">
        <v>401</v>
      </c>
      <c r="F36" s="53" t="s">
        <v>14</v>
      </c>
      <c r="G36" s="242">
        <v>92.04</v>
      </c>
      <c r="H36" s="74">
        <f>I36*G36</f>
        <v>24850.800000000003</v>
      </c>
      <c r="I36" s="111">
        <v>270</v>
      </c>
      <c r="J36" s="61"/>
      <c r="K36" s="61"/>
      <c r="L36" s="61"/>
    </row>
    <row r="37" spans="1:13" x14ac:dyDescent="0.2">
      <c r="A37" s="239"/>
      <c r="B37" s="238">
        <v>2021</v>
      </c>
      <c r="C37" s="238">
        <v>2021</v>
      </c>
      <c r="D37" s="50">
        <v>2510</v>
      </c>
      <c r="E37" s="121" t="s">
        <v>566</v>
      </c>
      <c r="F37" s="238" t="s">
        <v>14</v>
      </c>
      <c r="G37" s="242">
        <v>57.25</v>
      </c>
      <c r="H37" s="74">
        <f>G37*I37</f>
        <v>973.25</v>
      </c>
      <c r="I37" s="483">
        <v>17</v>
      </c>
      <c r="J37" s="239"/>
      <c r="K37" s="239"/>
      <c r="L37" s="239"/>
    </row>
    <row r="38" spans="1:13" x14ac:dyDescent="0.2">
      <c r="A38" s="61">
        <v>29</v>
      </c>
      <c r="B38" s="238">
        <v>2021</v>
      </c>
      <c r="C38" s="238">
        <v>2021</v>
      </c>
      <c r="D38" s="50">
        <v>2475</v>
      </c>
      <c r="E38" s="50" t="s">
        <v>751</v>
      </c>
      <c r="F38" s="50" t="s">
        <v>10</v>
      </c>
      <c r="G38" s="242">
        <v>601.79999999999995</v>
      </c>
      <c r="H38" s="74">
        <f>I38*G38</f>
        <v>601.79999999999995</v>
      </c>
      <c r="I38" s="113">
        <v>1</v>
      </c>
      <c r="M38" s="752"/>
    </row>
    <row r="39" spans="1:13" x14ac:dyDescent="0.2">
      <c r="A39" s="72">
        <v>43622</v>
      </c>
      <c r="B39" s="238">
        <v>2021</v>
      </c>
      <c r="C39" s="238">
        <v>2021</v>
      </c>
      <c r="D39" s="50">
        <v>2422</v>
      </c>
      <c r="E39" s="619" t="s">
        <v>725</v>
      </c>
      <c r="F39" s="53" t="s">
        <v>10</v>
      </c>
      <c r="G39" s="242">
        <v>94.4</v>
      </c>
      <c r="H39" s="74">
        <f>G39*I39</f>
        <v>3492.8</v>
      </c>
      <c r="I39" s="113">
        <v>37</v>
      </c>
      <c r="J39" s="213"/>
      <c r="M39" s="752"/>
    </row>
    <row r="40" spans="1:13" x14ac:dyDescent="0.2">
      <c r="A40" s="61">
        <v>30</v>
      </c>
      <c r="B40" s="238">
        <v>2021</v>
      </c>
      <c r="C40" s="238">
        <v>2021</v>
      </c>
      <c r="D40" s="50">
        <v>2412</v>
      </c>
      <c r="E40" s="619" t="s">
        <v>594</v>
      </c>
      <c r="F40" s="53" t="s">
        <v>595</v>
      </c>
      <c r="G40" s="242">
        <v>88.5</v>
      </c>
      <c r="H40" s="74">
        <f>G40*I40</f>
        <v>4336.5</v>
      </c>
      <c r="I40" s="113">
        <v>49</v>
      </c>
    </row>
    <row r="41" spans="1:13" x14ac:dyDescent="0.2">
      <c r="A41" s="61">
        <v>31</v>
      </c>
      <c r="B41" s="238">
        <v>2021</v>
      </c>
      <c r="C41" s="238">
        <v>2021</v>
      </c>
      <c r="D41" s="50">
        <v>2413</v>
      </c>
      <c r="E41" s="619" t="s">
        <v>592</v>
      </c>
      <c r="F41" s="238" t="s">
        <v>10</v>
      </c>
      <c r="G41" s="242">
        <v>106.2</v>
      </c>
      <c r="H41" s="74">
        <f>G41*I41</f>
        <v>2548.8000000000002</v>
      </c>
      <c r="I41" s="113">
        <v>24</v>
      </c>
    </row>
    <row r="42" spans="1:13" x14ac:dyDescent="0.2">
      <c r="A42" s="61">
        <v>33</v>
      </c>
      <c r="B42" s="238">
        <v>2021</v>
      </c>
      <c r="C42" s="238">
        <v>2021</v>
      </c>
      <c r="D42" s="50">
        <v>2406</v>
      </c>
      <c r="E42" s="50" t="s">
        <v>80</v>
      </c>
      <c r="F42" s="53" t="s">
        <v>81</v>
      </c>
      <c r="G42" s="242">
        <v>21.24</v>
      </c>
      <c r="H42" s="74">
        <f>I42*G42</f>
        <v>21537.359999999997</v>
      </c>
      <c r="I42" s="111">
        <v>1014</v>
      </c>
    </row>
    <row r="43" spans="1:13" x14ac:dyDescent="0.2">
      <c r="A43" s="61">
        <v>34</v>
      </c>
      <c r="B43" s="238">
        <v>2021</v>
      </c>
      <c r="C43" s="238">
        <v>2021</v>
      </c>
      <c r="D43" s="50">
        <v>2389</v>
      </c>
      <c r="E43" s="50" t="s">
        <v>84</v>
      </c>
      <c r="F43" s="53" t="s">
        <v>81</v>
      </c>
      <c r="G43" s="242">
        <v>24.78</v>
      </c>
      <c r="H43" s="74">
        <f>I43*G43</f>
        <v>19377.96</v>
      </c>
      <c r="I43" s="111">
        <v>782</v>
      </c>
    </row>
    <row r="44" spans="1:13" x14ac:dyDescent="0.2">
      <c r="A44" s="61">
        <v>35</v>
      </c>
      <c r="B44" s="121">
        <v>2021</v>
      </c>
      <c r="C44" s="121">
        <v>2021</v>
      </c>
      <c r="D44" s="50">
        <v>2341</v>
      </c>
      <c r="E44" s="50" t="s">
        <v>99</v>
      </c>
      <c r="F44" s="53" t="s">
        <v>40</v>
      </c>
      <c r="G44" s="242">
        <v>110</v>
      </c>
      <c r="H44" s="74">
        <f>I44*G44</f>
        <v>880</v>
      </c>
      <c r="I44" s="111">
        <v>8</v>
      </c>
    </row>
    <row r="45" spans="1:13" x14ac:dyDescent="0.2">
      <c r="A45" s="61">
        <v>36</v>
      </c>
      <c r="B45" s="238">
        <v>2021</v>
      </c>
      <c r="C45" s="238">
        <v>2021</v>
      </c>
      <c r="D45" s="50">
        <v>2457</v>
      </c>
      <c r="E45" s="50" t="s">
        <v>573</v>
      </c>
      <c r="F45" s="53" t="s">
        <v>14</v>
      </c>
      <c r="G45" s="242">
        <v>170</v>
      </c>
      <c r="H45" s="74">
        <f>G45*I45</f>
        <v>1700</v>
      </c>
      <c r="I45" s="111">
        <v>10</v>
      </c>
    </row>
    <row r="46" spans="1:13" x14ac:dyDescent="0.2">
      <c r="A46" s="61">
        <v>37</v>
      </c>
      <c r="B46" s="238">
        <v>2021</v>
      </c>
      <c r="C46" s="238">
        <v>2021</v>
      </c>
      <c r="D46" s="50">
        <v>2405</v>
      </c>
      <c r="E46" s="508" t="s">
        <v>596</v>
      </c>
      <c r="F46" s="53" t="s">
        <v>14</v>
      </c>
      <c r="G46" s="242">
        <v>35.4</v>
      </c>
      <c r="H46" s="74">
        <f>I46*G46</f>
        <v>6053.4</v>
      </c>
      <c r="I46" s="766">
        <v>171</v>
      </c>
    </row>
    <row r="47" spans="1:13" x14ac:dyDescent="0.2">
      <c r="A47" s="61">
        <v>38</v>
      </c>
      <c r="B47" s="238">
        <v>2021</v>
      </c>
      <c r="C47" s="238">
        <v>2021</v>
      </c>
      <c r="D47" s="50">
        <v>2387</v>
      </c>
      <c r="E47" s="50" t="s">
        <v>181</v>
      </c>
      <c r="F47" s="53" t="s">
        <v>14</v>
      </c>
      <c r="G47" s="242">
        <v>17.7</v>
      </c>
      <c r="H47" s="74">
        <f>G47*I47</f>
        <v>2124</v>
      </c>
      <c r="I47" s="111">
        <v>120</v>
      </c>
    </row>
    <row r="48" spans="1:13" x14ac:dyDescent="0.2">
      <c r="A48" s="61">
        <v>39</v>
      </c>
      <c r="B48" s="238">
        <v>2021</v>
      </c>
      <c r="C48" s="238">
        <v>2021</v>
      </c>
      <c r="D48" s="50">
        <v>2393</v>
      </c>
      <c r="E48" s="50" t="s">
        <v>771</v>
      </c>
      <c r="F48" s="50" t="s">
        <v>14</v>
      </c>
      <c r="G48" s="242">
        <v>312.7</v>
      </c>
      <c r="H48" s="74">
        <f t="shared" ref="H48:H53" si="1">I48*G48</f>
        <v>12508</v>
      </c>
      <c r="I48" s="113">
        <v>40</v>
      </c>
    </row>
    <row r="49" spans="1:13" x14ac:dyDescent="0.2">
      <c r="A49" s="61">
        <v>45</v>
      </c>
      <c r="B49" s="121">
        <v>2021</v>
      </c>
      <c r="C49" s="121">
        <v>2021</v>
      </c>
      <c r="D49" s="50">
        <v>2394</v>
      </c>
      <c r="E49" s="50" t="s">
        <v>735</v>
      </c>
      <c r="F49" s="50" t="s">
        <v>14</v>
      </c>
      <c r="G49" s="242">
        <v>2938.2</v>
      </c>
      <c r="H49" s="74">
        <f t="shared" si="1"/>
        <v>73455</v>
      </c>
      <c r="I49" s="113">
        <v>25</v>
      </c>
    </row>
    <row r="50" spans="1:13" x14ac:dyDescent="0.2">
      <c r="A50" s="61">
        <v>46</v>
      </c>
      <c r="B50" s="238">
        <v>2021</v>
      </c>
      <c r="C50" s="238">
        <v>2021</v>
      </c>
      <c r="D50" s="50">
        <v>2471</v>
      </c>
      <c r="E50" s="50" t="s">
        <v>747</v>
      </c>
      <c r="F50" s="50" t="s">
        <v>14</v>
      </c>
      <c r="G50" s="242">
        <v>14.16</v>
      </c>
      <c r="H50" s="74">
        <f t="shared" si="1"/>
        <v>141.6</v>
      </c>
      <c r="I50" s="113">
        <v>10</v>
      </c>
    </row>
    <row r="51" spans="1:13" x14ac:dyDescent="0.2">
      <c r="A51" s="61">
        <v>47</v>
      </c>
      <c r="B51" s="121">
        <v>2021</v>
      </c>
      <c r="C51" s="121">
        <v>2021</v>
      </c>
      <c r="D51" s="50">
        <v>2448</v>
      </c>
      <c r="E51" s="50" t="s">
        <v>601</v>
      </c>
      <c r="F51" s="53" t="s">
        <v>40</v>
      </c>
      <c r="G51" s="242">
        <v>118</v>
      </c>
      <c r="H51" s="74">
        <f t="shared" si="1"/>
        <v>7434</v>
      </c>
      <c r="I51" s="111">
        <v>63</v>
      </c>
    </row>
    <row r="52" spans="1:13" x14ac:dyDescent="0.2">
      <c r="B52" s="121">
        <v>2015</v>
      </c>
      <c r="C52" s="121">
        <v>2015</v>
      </c>
      <c r="D52" s="50">
        <v>2458</v>
      </c>
      <c r="E52" s="50" t="s">
        <v>490</v>
      </c>
      <c r="F52" s="53" t="s">
        <v>14</v>
      </c>
      <c r="G52" s="242">
        <v>105</v>
      </c>
      <c r="H52" s="74">
        <f t="shared" si="1"/>
        <v>420</v>
      </c>
      <c r="I52" s="111">
        <v>4</v>
      </c>
    </row>
    <row r="53" spans="1:13" x14ac:dyDescent="0.2">
      <c r="A53" s="61">
        <v>47</v>
      </c>
      <c r="B53" s="121">
        <v>2019</v>
      </c>
      <c r="C53" s="121">
        <v>2019</v>
      </c>
      <c r="D53" s="50">
        <v>2348</v>
      </c>
      <c r="E53" s="50" t="s">
        <v>591</v>
      </c>
      <c r="F53" s="617" t="s">
        <v>14</v>
      </c>
      <c r="G53" s="242">
        <v>165.2</v>
      </c>
      <c r="H53" s="74">
        <f t="shared" si="1"/>
        <v>4460.3999999999996</v>
      </c>
      <c r="I53" s="111">
        <v>27</v>
      </c>
    </row>
    <row r="54" spans="1:13" x14ac:dyDescent="0.2">
      <c r="A54" s="61">
        <v>48</v>
      </c>
      <c r="B54" s="238">
        <v>2020</v>
      </c>
      <c r="C54" s="238">
        <v>2020</v>
      </c>
      <c r="D54" s="50">
        <v>2366</v>
      </c>
      <c r="E54" s="50" t="s">
        <v>743</v>
      </c>
      <c r="F54" s="53" t="s">
        <v>35</v>
      </c>
      <c r="G54" s="242">
        <v>1062</v>
      </c>
      <c r="H54" s="74">
        <f>G54*I54</f>
        <v>50976</v>
      </c>
      <c r="I54" s="111">
        <v>48</v>
      </c>
    </row>
    <row r="55" spans="1:13" x14ac:dyDescent="0.2">
      <c r="A55" s="61">
        <v>49</v>
      </c>
      <c r="B55" s="121">
        <v>2021</v>
      </c>
      <c r="C55" s="121">
        <v>2021</v>
      </c>
      <c r="D55" s="50">
        <v>2425</v>
      </c>
      <c r="E55" s="50" t="s">
        <v>597</v>
      </c>
      <c r="F55" s="53" t="s">
        <v>14</v>
      </c>
      <c r="G55" s="242">
        <v>59</v>
      </c>
      <c r="H55" s="74">
        <f>I55*G55</f>
        <v>2950</v>
      </c>
      <c r="I55" s="766">
        <v>50</v>
      </c>
    </row>
    <row r="56" spans="1:13" s="257" customFormat="1" x14ac:dyDescent="0.2">
      <c r="A56" s="263">
        <v>50</v>
      </c>
      <c r="B56" s="121">
        <v>2021</v>
      </c>
      <c r="C56" s="121">
        <v>2021</v>
      </c>
      <c r="D56" s="50">
        <v>2426</v>
      </c>
      <c r="E56" s="50" t="s">
        <v>598</v>
      </c>
      <c r="F56" s="53" t="s">
        <v>14</v>
      </c>
      <c r="G56" s="242">
        <v>82.6</v>
      </c>
      <c r="H56" s="74">
        <f>I56*G56</f>
        <v>2065</v>
      </c>
      <c r="I56" s="766">
        <v>25</v>
      </c>
      <c r="J56" s="61"/>
      <c r="K56" s="61"/>
      <c r="L56" s="61"/>
    </row>
    <row r="57" spans="1:13" x14ac:dyDescent="0.2">
      <c r="A57" s="61">
        <v>53</v>
      </c>
      <c r="B57" s="238">
        <v>2021</v>
      </c>
      <c r="C57" s="238">
        <v>2021</v>
      </c>
      <c r="D57" s="50">
        <v>2487</v>
      </c>
      <c r="E57" s="50" t="s">
        <v>757</v>
      </c>
      <c r="F57" s="50" t="s">
        <v>14</v>
      </c>
      <c r="G57" s="242">
        <v>3500</v>
      </c>
      <c r="H57" s="74">
        <v>3500</v>
      </c>
      <c r="I57" s="113">
        <v>1</v>
      </c>
      <c r="J57" s="257"/>
      <c r="K57" s="257"/>
      <c r="L57" s="257"/>
    </row>
    <row r="58" spans="1:13" x14ac:dyDescent="0.2">
      <c r="B58" s="121">
        <v>2020</v>
      </c>
      <c r="C58" s="121">
        <v>2020</v>
      </c>
      <c r="D58" s="50">
        <v>2355</v>
      </c>
      <c r="E58" s="121" t="s">
        <v>410</v>
      </c>
      <c r="F58" s="238" t="s">
        <v>14</v>
      </c>
      <c r="G58" s="242">
        <v>102.84</v>
      </c>
      <c r="H58" s="74">
        <f>I58*G58</f>
        <v>71885.16</v>
      </c>
      <c r="I58" s="483">
        <v>699</v>
      </c>
    </row>
    <row r="59" spans="1:13" x14ac:dyDescent="0.2">
      <c r="B59" s="238">
        <v>2021</v>
      </c>
      <c r="C59" s="238">
        <v>2021</v>
      </c>
      <c r="D59" s="53">
        <v>2354</v>
      </c>
      <c r="E59" s="53" t="s">
        <v>728</v>
      </c>
      <c r="F59" s="53" t="s">
        <v>14</v>
      </c>
      <c r="G59" s="701">
        <v>37.76</v>
      </c>
      <c r="H59" s="245">
        <f>G59*I59</f>
        <v>18880</v>
      </c>
      <c r="I59" s="702">
        <v>500</v>
      </c>
    </row>
    <row r="60" spans="1:13" x14ac:dyDescent="0.2">
      <c r="B60" s="121">
        <v>2018</v>
      </c>
      <c r="C60" s="121">
        <v>2018</v>
      </c>
      <c r="D60" s="50">
        <v>2336</v>
      </c>
      <c r="E60" s="50" t="s">
        <v>92</v>
      </c>
      <c r="F60" s="53" t="s">
        <v>14</v>
      </c>
      <c r="G60" s="242">
        <v>141.6</v>
      </c>
      <c r="H60" s="74">
        <f>I60*G60</f>
        <v>11752.8</v>
      </c>
      <c r="I60" s="111">
        <v>83</v>
      </c>
      <c r="M60" s="752"/>
    </row>
    <row r="61" spans="1:13" x14ac:dyDescent="0.2">
      <c r="B61" s="121">
        <v>2017</v>
      </c>
      <c r="C61" s="121">
        <v>2017</v>
      </c>
      <c r="D61" s="50">
        <v>2350</v>
      </c>
      <c r="E61" s="50" t="s">
        <v>18</v>
      </c>
      <c r="F61" s="53" t="s">
        <v>14</v>
      </c>
      <c r="G61" s="242">
        <v>312.7</v>
      </c>
      <c r="H61" s="74">
        <f>I61*G61</f>
        <v>1876.1999999999998</v>
      </c>
      <c r="I61" s="111">
        <v>6</v>
      </c>
    </row>
    <row r="62" spans="1:13" x14ac:dyDescent="0.2">
      <c r="B62" s="238">
        <v>2021</v>
      </c>
      <c r="C62" s="238">
        <v>2021</v>
      </c>
      <c r="D62" s="50">
        <v>2351</v>
      </c>
      <c r="E62" s="50" t="s">
        <v>467</v>
      </c>
      <c r="F62" s="53" t="s">
        <v>14</v>
      </c>
      <c r="G62" s="242">
        <v>167.63</v>
      </c>
      <c r="H62" s="74">
        <f>G62*I62</f>
        <v>9387.2799999999988</v>
      </c>
      <c r="I62" s="111">
        <v>56</v>
      </c>
    </row>
    <row r="63" spans="1:13" x14ac:dyDescent="0.2">
      <c r="B63" s="238">
        <v>2018</v>
      </c>
      <c r="C63" s="238">
        <v>2018</v>
      </c>
      <c r="D63" s="50">
        <v>2368</v>
      </c>
      <c r="E63" s="50" t="s">
        <v>95</v>
      </c>
      <c r="F63" s="53" t="s">
        <v>14</v>
      </c>
      <c r="G63" s="242">
        <v>590</v>
      </c>
      <c r="H63" s="74">
        <f t="shared" ref="H63:H69" si="2">I63*G63</f>
        <v>3540</v>
      </c>
      <c r="I63" s="111">
        <v>6</v>
      </c>
    </row>
    <row r="64" spans="1:13" x14ac:dyDescent="0.2">
      <c r="A64" s="61">
        <v>116</v>
      </c>
      <c r="B64" s="121">
        <v>2019</v>
      </c>
      <c r="C64" s="121">
        <v>2019</v>
      </c>
      <c r="D64" s="50">
        <v>2349</v>
      </c>
      <c r="E64" s="50" t="s">
        <v>96</v>
      </c>
      <c r="F64" s="53" t="s">
        <v>14</v>
      </c>
      <c r="G64" s="242">
        <v>70.8</v>
      </c>
      <c r="H64" s="74">
        <f t="shared" si="2"/>
        <v>5310</v>
      </c>
      <c r="I64" s="111">
        <v>75</v>
      </c>
    </row>
    <row r="65" spans="1:12" x14ac:dyDescent="0.2">
      <c r="A65" s="121">
        <v>2018</v>
      </c>
      <c r="B65" s="238">
        <v>2018</v>
      </c>
      <c r="C65" s="238">
        <v>2018</v>
      </c>
      <c r="D65" s="50">
        <v>2485</v>
      </c>
      <c r="E65" s="508" t="s">
        <v>322</v>
      </c>
      <c r="F65" s="53" t="s">
        <v>14</v>
      </c>
      <c r="G65" s="242">
        <v>426.62</v>
      </c>
      <c r="H65" s="74">
        <f t="shared" si="2"/>
        <v>3412.96</v>
      </c>
      <c r="I65" s="111">
        <v>8</v>
      </c>
      <c r="J65" s="213"/>
    </row>
    <row r="66" spans="1:12" x14ac:dyDescent="0.2">
      <c r="B66" s="238">
        <v>2018</v>
      </c>
      <c r="C66" s="238">
        <v>2018</v>
      </c>
      <c r="D66" s="50">
        <v>2486</v>
      </c>
      <c r="E66" s="508" t="s">
        <v>325</v>
      </c>
      <c r="F66" s="53" t="s">
        <v>14</v>
      </c>
      <c r="G66" s="242">
        <v>426.62</v>
      </c>
      <c r="H66" s="74">
        <f t="shared" si="2"/>
        <v>853.24</v>
      </c>
      <c r="I66" s="111">
        <v>2</v>
      </c>
    </row>
    <row r="67" spans="1:12" x14ac:dyDescent="0.2">
      <c r="B67" s="238">
        <v>2018</v>
      </c>
      <c r="C67" s="238">
        <v>2018</v>
      </c>
      <c r="D67" s="50">
        <v>2483</v>
      </c>
      <c r="E67" s="508" t="s">
        <v>323</v>
      </c>
      <c r="F67" s="53" t="s">
        <v>14</v>
      </c>
      <c r="G67" s="242">
        <v>210</v>
      </c>
      <c r="H67" s="74">
        <f t="shared" si="2"/>
        <v>1470</v>
      </c>
      <c r="I67" s="111">
        <v>7</v>
      </c>
    </row>
    <row r="68" spans="1:12" x14ac:dyDescent="0.2">
      <c r="B68" s="619">
        <v>2021</v>
      </c>
      <c r="C68" s="619">
        <v>2021</v>
      </c>
      <c r="D68" s="50">
        <v>2378</v>
      </c>
      <c r="E68" s="50" t="s">
        <v>543</v>
      </c>
      <c r="F68" s="53" t="s">
        <v>14</v>
      </c>
      <c r="G68" s="242">
        <v>2.71</v>
      </c>
      <c r="H68" s="74">
        <f t="shared" si="2"/>
        <v>36043</v>
      </c>
      <c r="I68" s="766">
        <v>13300</v>
      </c>
    </row>
    <row r="69" spans="1:12" x14ac:dyDescent="0.2">
      <c r="B69" s="619">
        <v>2121</v>
      </c>
      <c r="C69" s="619">
        <v>2121</v>
      </c>
      <c r="D69" s="50">
        <v>2380</v>
      </c>
      <c r="E69" s="50" t="s">
        <v>544</v>
      </c>
      <c r="F69" s="53" t="s">
        <v>14</v>
      </c>
      <c r="G69" s="242">
        <v>3.54</v>
      </c>
      <c r="H69" s="74">
        <f t="shared" si="2"/>
        <v>7788</v>
      </c>
      <c r="I69" s="113">
        <v>2200</v>
      </c>
    </row>
    <row r="70" spans="1:12" x14ac:dyDescent="0.2">
      <c r="B70" s="238">
        <v>2021</v>
      </c>
      <c r="C70" s="238">
        <v>2021</v>
      </c>
      <c r="D70" s="50">
        <v>2398</v>
      </c>
      <c r="E70" s="50" t="s">
        <v>414</v>
      </c>
      <c r="F70" s="53" t="s">
        <v>497</v>
      </c>
      <c r="G70" s="242">
        <v>374.25</v>
      </c>
      <c r="H70" s="74">
        <f>G70*I70</f>
        <v>2245.5</v>
      </c>
      <c r="I70" s="113">
        <v>6</v>
      </c>
    </row>
    <row r="71" spans="1:12" x14ac:dyDescent="0.2">
      <c r="B71" s="238">
        <v>2021</v>
      </c>
      <c r="C71" s="238">
        <v>2021</v>
      </c>
      <c r="D71" s="50">
        <v>2381</v>
      </c>
      <c r="E71" s="50" t="s">
        <v>91</v>
      </c>
      <c r="F71" s="53" t="s">
        <v>497</v>
      </c>
      <c r="G71" s="242">
        <v>477.75</v>
      </c>
      <c r="H71" s="74">
        <f>G71*I71</f>
        <v>5255.25</v>
      </c>
      <c r="I71" s="113">
        <v>11</v>
      </c>
    </row>
    <row r="72" spans="1:12" s="82" customFormat="1" ht="11.25" customHeight="1" x14ac:dyDescent="0.2">
      <c r="A72" s="61"/>
      <c r="B72" s="238">
        <v>2021</v>
      </c>
      <c r="C72" s="238">
        <v>2021</v>
      </c>
      <c r="D72" s="50">
        <v>2474</v>
      </c>
      <c r="E72" s="50" t="s">
        <v>783</v>
      </c>
      <c r="F72" s="50" t="s">
        <v>14</v>
      </c>
      <c r="G72" s="242">
        <v>601.79999999999995</v>
      </c>
      <c r="H72" s="74">
        <f>I72*G72</f>
        <v>601.79999999999995</v>
      </c>
      <c r="I72" s="113">
        <v>1</v>
      </c>
      <c r="J72" s="61"/>
      <c r="K72" s="61"/>
      <c r="L72" s="61"/>
    </row>
    <row r="73" spans="1:12" s="468" customFormat="1" ht="11.25" customHeight="1" x14ac:dyDescent="0.2">
      <c r="A73" s="82"/>
      <c r="B73" s="121">
        <v>2021</v>
      </c>
      <c r="C73" s="121">
        <v>2021</v>
      </c>
      <c r="D73" s="50">
        <v>2332</v>
      </c>
      <c r="E73" s="325" t="s">
        <v>182</v>
      </c>
      <c r="F73" s="53" t="s">
        <v>14</v>
      </c>
      <c r="G73" s="242">
        <v>4.07</v>
      </c>
      <c r="H73" s="74">
        <f>I73*G73</f>
        <v>63899.000000000007</v>
      </c>
      <c r="I73" s="111">
        <v>15700</v>
      </c>
      <c r="J73" s="61"/>
      <c r="K73" s="82"/>
      <c r="L73" s="82"/>
    </row>
    <row r="74" spans="1:12" x14ac:dyDescent="0.2">
      <c r="A74" s="468"/>
      <c r="B74" s="238">
        <v>2018</v>
      </c>
      <c r="C74" s="238">
        <v>2018</v>
      </c>
      <c r="D74" s="50">
        <v>2345</v>
      </c>
      <c r="E74" s="50" t="s">
        <v>36</v>
      </c>
      <c r="F74" s="53" t="s">
        <v>14</v>
      </c>
      <c r="G74" s="242">
        <v>1.22</v>
      </c>
      <c r="H74" s="74">
        <f>I74*G74</f>
        <v>25742</v>
      </c>
      <c r="I74" s="111">
        <v>21100</v>
      </c>
      <c r="K74" s="468"/>
      <c r="L74" s="468"/>
    </row>
    <row r="75" spans="1:12" x14ac:dyDescent="0.2">
      <c r="B75" s="238">
        <v>2021</v>
      </c>
      <c r="C75" s="238">
        <v>2021</v>
      </c>
      <c r="D75" s="50">
        <v>2411</v>
      </c>
      <c r="E75" s="50" t="s">
        <v>30</v>
      </c>
      <c r="F75" s="53" t="s">
        <v>10</v>
      </c>
      <c r="G75" s="242">
        <v>141.6</v>
      </c>
      <c r="H75" s="74">
        <f>I75*G75</f>
        <v>7929.5999999999995</v>
      </c>
      <c r="I75" s="111">
        <v>56</v>
      </c>
    </row>
    <row r="76" spans="1:12" x14ac:dyDescent="0.2">
      <c r="B76" s="121">
        <v>2020</v>
      </c>
      <c r="C76" s="121">
        <v>2020</v>
      </c>
      <c r="D76" s="50">
        <v>2446</v>
      </c>
      <c r="E76" s="50" t="s">
        <v>438</v>
      </c>
      <c r="F76" s="53" t="s">
        <v>40</v>
      </c>
      <c r="G76" s="242">
        <v>1121</v>
      </c>
      <c r="H76" s="74">
        <f>G76*I76</f>
        <v>1121</v>
      </c>
      <c r="I76" s="111">
        <v>1</v>
      </c>
    </row>
    <row r="77" spans="1:12" s="378" customFormat="1" x14ac:dyDescent="0.2">
      <c r="A77" s="61"/>
      <c r="B77" s="238">
        <v>2020</v>
      </c>
      <c r="C77" s="238">
        <v>2020</v>
      </c>
      <c r="D77" s="50">
        <v>2508</v>
      </c>
      <c r="E77" s="50" t="s">
        <v>131</v>
      </c>
      <c r="F77" s="53" t="s">
        <v>14</v>
      </c>
      <c r="G77" s="242">
        <v>3.98</v>
      </c>
      <c r="H77" s="74">
        <f>I77*G77</f>
        <v>322.38</v>
      </c>
      <c r="I77" s="111">
        <v>81</v>
      </c>
      <c r="J77" s="61"/>
      <c r="K77" s="61"/>
      <c r="L77" s="61"/>
    </row>
    <row r="78" spans="1:12" s="71" customFormat="1" x14ac:dyDescent="0.2">
      <c r="A78" s="378"/>
      <c r="B78" s="238">
        <v>2020</v>
      </c>
      <c r="C78" s="238">
        <v>2020</v>
      </c>
      <c r="D78" s="50">
        <v>2388</v>
      </c>
      <c r="E78" s="50" t="s">
        <v>380</v>
      </c>
      <c r="F78" s="53" t="s">
        <v>14</v>
      </c>
      <c r="G78" s="242">
        <v>141.6</v>
      </c>
      <c r="H78" s="74">
        <f>G78*I78</f>
        <v>11044.8</v>
      </c>
      <c r="I78" s="113">
        <v>78</v>
      </c>
      <c r="J78" s="61"/>
      <c r="K78" s="378"/>
      <c r="L78" s="378"/>
    </row>
    <row r="79" spans="1:12" s="71" customFormat="1" ht="12" customHeight="1" x14ac:dyDescent="0.2">
      <c r="B79" s="238">
        <v>2121</v>
      </c>
      <c r="C79" s="238">
        <v>2121</v>
      </c>
      <c r="D79" s="50">
        <v>2390</v>
      </c>
      <c r="E79" s="50" t="s">
        <v>127</v>
      </c>
      <c r="F79" s="53" t="s">
        <v>81</v>
      </c>
      <c r="G79" s="242">
        <v>29</v>
      </c>
      <c r="H79" s="74">
        <f>I79*G79</f>
        <v>261</v>
      </c>
      <c r="I79" s="111">
        <v>9</v>
      </c>
      <c r="J79" s="61"/>
    </row>
    <row r="80" spans="1:12" x14ac:dyDescent="0.2">
      <c r="A80" s="71"/>
      <c r="B80" s="238">
        <v>2020</v>
      </c>
      <c r="C80" s="238">
        <v>2020</v>
      </c>
      <c r="D80" s="50">
        <v>2410</v>
      </c>
      <c r="E80" s="50" t="s">
        <v>126</v>
      </c>
      <c r="F80" s="53" t="s">
        <v>81</v>
      </c>
      <c r="G80" s="242">
        <v>33</v>
      </c>
      <c r="H80" s="74">
        <f>I80*G80</f>
        <v>198</v>
      </c>
      <c r="I80" s="111">
        <v>6</v>
      </c>
      <c r="K80" s="71"/>
      <c r="L80" s="71"/>
    </row>
    <row r="81" spans="1:15" x14ac:dyDescent="0.2">
      <c r="B81" s="238">
        <v>2020</v>
      </c>
      <c r="C81" s="238">
        <v>2020</v>
      </c>
      <c r="D81" s="50">
        <v>2407</v>
      </c>
      <c r="E81" s="50" t="s">
        <v>459</v>
      </c>
      <c r="F81" s="53" t="s">
        <v>81</v>
      </c>
      <c r="G81" s="242">
        <v>36.700000000000003</v>
      </c>
      <c r="H81" s="74">
        <f>G81*I81</f>
        <v>5945.4000000000005</v>
      </c>
      <c r="I81" s="113">
        <v>162</v>
      </c>
    </row>
    <row r="82" spans="1:15" s="257" customFormat="1" x14ac:dyDescent="0.2">
      <c r="A82" s="257">
        <v>54</v>
      </c>
      <c r="B82" s="247">
        <v>2021</v>
      </c>
      <c r="C82" s="247">
        <v>2021</v>
      </c>
      <c r="D82" s="106">
        <v>2365</v>
      </c>
      <c r="E82" s="106" t="s">
        <v>97</v>
      </c>
      <c r="F82" s="434" t="s">
        <v>485</v>
      </c>
      <c r="G82" s="616">
        <v>41.06</v>
      </c>
      <c r="H82" s="329">
        <f t="shared" ref="H82:H89" si="3">I82*G82</f>
        <v>40772.58</v>
      </c>
      <c r="I82" s="482">
        <v>993</v>
      </c>
      <c r="J82" s="61"/>
      <c r="K82" s="61"/>
      <c r="L82" s="61"/>
      <c r="M82" s="61"/>
      <c r="N82" s="61"/>
      <c r="O82" s="61"/>
    </row>
    <row r="83" spans="1:15" x14ac:dyDescent="0.2">
      <c r="A83" s="61">
        <v>55</v>
      </c>
      <c r="B83" s="506">
        <v>2020</v>
      </c>
      <c r="C83" s="506">
        <v>2020</v>
      </c>
      <c r="D83" s="50">
        <v>2447</v>
      </c>
      <c r="E83" s="74" t="s">
        <v>409</v>
      </c>
      <c r="F83" s="245" t="s">
        <v>440</v>
      </c>
      <c r="G83" s="242">
        <v>590</v>
      </c>
      <c r="H83" s="74">
        <f t="shared" si="3"/>
        <v>12390</v>
      </c>
      <c r="I83" s="111">
        <v>21</v>
      </c>
    </row>
    <row r="84" spans="1:15" x14ac:dyDescent="0.2">
      <c r="A84" s="61">
        <v>56</v>
      </c>
      <c r="B84" s="121">
        <v>2018</v>
      </c>
      <c r="C84" s="121">
        <v>2018</v>
      </c>
      <c r="D84" s="50">
        <v>2331</v>
      </c>
      <c r="E84" s="50" t="s">
        <v>225</v>
      </c>
      <c r="F84" s="53" t="s">
        <v>14</v>
      </c>
      <c r="G84" s="242">
        <v>18.41</v>
      </c>
      <c r="H84" s="74">
        <f t="shared" si="3"/>
        <v>883.68000000000006</v>
      </c>
      <c r="I84" s="111">
        <v>48</v>
      </c>
    </row>
    <row r="85" spans="1:15" x14ac:dyDescent="0.2">
      <c r="A85" s="61">
        <v>57</v>
      </c>
      <c r="B85" s="238">
        <v>2020</v>
      </c>
      <c r="C85" s="238">
        <v>2020</v>
      </c>
      <c r="D85" s="50">
        <v>2340</v>
      </c>
      <c r="E85" s="50" t="s">
        <v>39</v>
      </c>
      <c r="F85" s="53" t="s">
        <v>14</v>
      </c>
      <c r="G85" s="242">
        <v>18.309999999999999</v>
      </c>
      <c r="H85" s="74">
        <f t="shared" si="3"/>
        <v>3021.1499999999996</v>
      </c>
      <c r="I85" s="111">
        <v>165</v>
      </c>
    </row>
    <row r="86" spans="1:15" x14ac:dyDescent="0.2">
      <c r="A86" s="61">
        <v>8</v>
      </c>
      <c r="B86" s="121">
        <v>2021</v>
      </c>
      <c r="C86" s="121">
        <v>2021</v>
      </c>
      <c r="D86" s="50">
        <v>2333</v>
      </c>
      <c r="E86" s="50" t="s">
        <v>589</v>
      </c>
      <c r="F86" s="53" t="s">
        <v>40</v>
      </c>
      <c r="G86" s="242">
        <v>135.69999999999999</v>
      </c>
      <c r="H86" s="74">
        <f t="shared" si="3"/>
        <v>24018.899999999998</v>
      </c>
      <c r="I86" s="111">
        <v>177</v>
      </c>
    </row>
    <row r="87" spans="1:15" x14ac:dyDescent="0.2">
      <c r="A87" s="78">
        <v>62</v>
      </c>
      <c r="B87" s="121">
        <v>2021</v>
      </c>
      <c r="C87" s="121">
        <v>2021</v>
      </c>
      <c r="D87" s="50">
        <v>2328</v>
      </c>
      <c r="E87" s="50" t="s">
        <v>588</v>
      </c>
      <c r="F87" s="53" t="s">
        <v>40</v>
      </c>
      <c r="G87" s="242">
        <v>147.5</v>
      </c>
      <c r="H87" s="74">
        <f t="shared" si="3"/>
        <v>4130</v>
      </c>
      <c r="I87" s="111">
        <v>28</v>
      </c>
    </row>
    <row r="88" spans="1:15" x14ac:dyDescent="0.2">
      <c r="A88" s="78">
        <v>62</v>
      </c>
      <c r="B88" s="238">
        <v>2021</v>
      </c>
      <c r="C88" s="238">
        <v>2021</v>
      </c>
      <c r="D88" s="50">
        <v>2484</v>
      </c>
      <c r="E88" s="50" t="s">
        <v>756</v>
      </c>
      <c r="F88" s="50" t="s">
        <v>14</v>
      </c>
      <c r="G88" s="242">
        <v>5546</v>
      </c>
      <c r="H88" s="74">
        <f t="shared" si="3"/>
        <v>22184</v>
      </c>
      <c r="I88" s="113">
        <v>4</v>
      </c>
    </row>
    <row r="89" spans="1:15" x14ac:dyDescent="0.2">
      <c r="A89" s="61">
        <v>64</v>
      </c>
      <c r="B89" s="121">
        <v>2019</v>
      </c>
      <c r="C89" s="121">
        <v>2019</v>
      </c>
      <c r="D89" s="50">
        <v>2342</v>
      </c>
      <c r="E89" s="50" t="s">
        <v>93</v>
      </c>
      <c r="F89" s="53" t="s">
        <v>34</v>
      </c>
      <c r="G89" s="242">
        <v>1625</v>
      </c>
      <c r="H89" s="74">
        <f t="shared" si="3"/>
        <v>8125</v>
      </c>
      <c r="I89" s="111">
        <v>5</v>
      </c>
    </row>
    <row r="90" spans="1:15" x14ac:dyDescent="0.2">
      <c r="A90" s="61">
        <v>64</v>
      </c>
      <c r="B90" s="238">
        <v>2121</v>
      </c>
      <c r="C90" s="238">
        <v>2121</v>
      </c>
      <c r="D90" s="50">
        <v>2481</v>
      </c>
      <c r="E90" s="50" t="s">
        <v>545</v>
      </c>
      <c r="F90" s="53" t="s">
        <v>14</v>
      </c>
      <c r="G90" s="242">
        <v>3.08</v>
      </c>
      <c r="H90" s="74">
        <f>G90*I90</f>
        <v>3067.6800000000003</v>
      </c>
      <c r="I90" s="113">
        <v>996</v>
      </c>
    </row>
    <row r="91" spans="1:15" x14ac:dyDescent="0.2">
      <c r="A91" s="61">
        <v>65</v>
      </c>
      <c r="B91" s="238">
        <v>2021</v>
      </c>
      <c r="C91" s="238">
        <v>2021</v>
      </c>
      <c r="D91" s="50">
        <v>2472</v>
      </c>
      <c r="E91" s="50" t="s">
        <v>748</v>
      </c>
      <c r="F91" s="50" t="s">
        <v>14</v>
      </c>
      <c r="G91" s="242">
        <v>967.6</v>
      </c>
      <c r="H91" s="74">
        <f>I91*G91</f>
        <v>967.6</v>
      </c>
      <c r="I91" s="113">
        <v>1</v>
      </c>
    </row>
    <row r="92" spans="1:15" x14ac:dyDescent="0.2">
      <c r="A92" s="61">
        <v>66</v>
      </c>
      <c r="B92" s="238">
        <v>2021</v>
      </c>
      <c r="C92" s="238">
        <v>2021</v>
      </c>
      <c r="D92" s="50">
        <v>2374</v>
      </c>
      <c r="E92" s="50" t="s">
        <v>555</v>
      </c>
      <c r="F92" s="53" t="s">
        <v>14</v>
      </c>
      <c r="G92" s="242">
        <v>11</v>
      </c>
      <c r="H92" s="74">
        <f>I92*G92</f>
        <v>3894</v>
      </c>
      <c r="I92" s="111">
        <v>354</v>
      </c>
    </row>
    <row r="93" spans="1:15" x14ac:dyDescent="0.2">
      <c r="A93" s="61">
        <v>68</v>
      </c>
      <c r="B93" s="121">
        <v>2021</v>
      </c>
      <c r="C93" s="121">
        <v>2021</v>
      </c>
      <c r="D93" s="50">
        <v>2395</v>
      </c>
      <c r="E93" s="50" t="s">
        <v>47</v>
      </c>
      <c r="F93" s="53" t="s">
        <v>14</v>
      </c>
      <c r="G93" s="242">
        <v>16.52</v>
      </c>
      <c r="H93" s="74">
        <f>I93*G93</f>
        <v>5815.04</v>
      </c>
      <c r="I93" s="111">
        <v>352</v>
      </c>
      <c r="J93" s="78"/>
    </row>
    <row r="94" spans="1:15" x14ac:dyDescent="0.2">
      <c r="A94" s="61">
        <v>71</v>
      </c>
      <c r="B94" s="121">
        <v>2021</v>
      </c>
      <c r="C94" s="121">
        <v>2021</v>
      </c>
      <c r="D94" s="50">
        <v>2397</v>
      </c>
      <c r="E94" s="50" t="s">
        <v>556</v>
      </c>
      <c r="F94" s="53" t="s">
        <v>14</v>
      </c>
      <c r="G94" s="242">
        <v>246.18</v>
      </c>
      <c r="H94" s="74">
        <f>G94*I94</f>
        <v>32495.760000000002</v>
      </c>
      <c r="I94" s="111">
        <v>132</v>
      </c>
    </row>
    <row r="95" spans="1:15" x14ac:dyDescent="0.2">
      <c r="A95" s="61">
        <v>72</v>
      </c>
      <c r="B95" s="238">
        <v>2021</v>
      </c>
      <c r="C95" s="238">
        <v>2021</v>
      </c>
      <c r="D95" s="50">
        <v>2361</v>
      </c>
      <c r="E95" s="50" t="s">
        <v>740</v>
      </c>
      <c r="F95" s="50" t="s">
        <v>14</v>
      </c>
      <c r="G95" s="242">
        <v>226.18</v>
      </c>
      <c r="H95" s="74">
        <f>I95*G95</f>
        <v>5654.5</v>
      </c>
      <c r="I95" s="113">
        <v>25</v>
      </c>
    </row>
    <row r="96" spans="1:15" ht="12" customHeight="1" x14ac:dyDescent="0.2">
      <c r="A96" s="61">
        <v>73</v>
      </c>
      <c r="B96" s="121">
        <v>2020</v>
      </c>
      <c r="C96" s="121">
        <v>2020</v>
      </c>
      <c r="D96" s="50">
        <v>2329</v>
      </c>
      <c r="E96" s="50" t="s">
        <v>483</v>
      </c>
      <c r="F96" s="53" t="s">
        <v>14</v>
      </c>
      <c r="G96" s="242">
        <v>95.83</v>
      </c>
      <c r="H96" s="74">
        <f>G96*I96</f>
        <v>3929.0299999999997</v>
      </c>
      <c r="I96" s="113">
        <v>41</v>
      </c>
    </row>
    <row r="97" spans="1:15" x14ac:dyDescent="0.2">
      <c r="A97" s="61">
        <v>76</v>
      </c>
      <c r="B97" s="121">
        <v>2021</v>
      </c>
      <c r="C97" s="121">
        <v>2021</v>
      </c>
      <c r="D97" s="121">
        <v>2505</v>
      </c>
      <c r="E97" s="508" t="s">
        <v>431</v>
      </c>
      <c r="F97" s="238" t="s">
        <v>550</v>
      </c>
      <c r="G97" s="242">
        <v>100</v>
      </c>
      <c r="H97" s="74">
        <f>G97*I97</f>
        <v>22900</v>
      </c>
      <c r="I97" s="682">
        <v>229</v>
      </c>
    </row>
    <row r="98" spans="1:15" x14ac:dyDescent="0.2">
      <c r="A98" s="61">
        <v>77</v>
      </c>
      <c r="B98" s="238">
        <v>2021</v>
      </c>
      <c r="C98" s="238">
        <v>2021</v>
      </c>
      <c r="D98" s="50">
        <v>2482</v>
      </c>
      <c r="E98" s="50" t="s">
        <v>755</v>
      </c>
      <c r="F98" s="50" t="s">
        <v>14</v>
      </c>
      <c r="G98" s="242">
        <v>1517.5</v>
      </c>
      <c r="H98" s="74">
        <f>I98*G98</f>
        <v>97120</v>
      </c>
      <c r="I98" s="113">
        <v>64</v>
      </c>
    </row>
    <row r="99" spans="1:15" x14ac:dyDescent="0.2">
      <c r="A99" s="61">
        <v>80</v>
      </c>
      <c r="B99" s="238">
        <v>2021</v>
      </c>
      <c r="C99" s="238">
        <v>2021</v>
      </c>
      <c r="D99" s="50">
        <v>2496</v>
      </c>
      <c r="E99" s="50" t="s">
        <v>767</v>
      </c>
      <c r="F99" s="50" t="s">
        <v>14</v>
      </c>
      <c r="G99" s="242">
        <v>1180</v>
      </c>
      <c r="H99" s="74">
        <f>I99*G99</f>
        <v>3540</v>
      </c>
      <c r="I99" s="113">
        <v>3</v>
      </c>
    </row>
    <row r="100" spans="1:15" x14ac:dyDescent="0.2">
      <c r="A100" s="61">
        <v>80</v>
      </c>
      <c r="B100" s="121">
        <v>2021</v>
      </c>
      <c r="C100" s="121">
        <v>2021</v>
      </c>
      <c r="D100" s="50">
        <v>2360</v>
      </c>
      <c r="E100" s="50" t="s">
        <v>736</v>
      </c>
      <c r="F100" s="50" t="s">
        <v>14</v>
      </c>
      <c r="G100" s="242">
        <v>348.1</v>
      </c>
      <c r="H100" s="74">
        <f>I100*G100</f>
        <v>5221.5</v>
      </c>
      <c r="I100" s="113">
        <v>15</v>
      </c>
    </row>
    <row r="101" spans="1:15" x14ac:dyDescent="0.2">
      <c r="A101" s="61">
        <v>81</v>
      </c>
      <c r="B101" s="238">
        <v>2021</v>
      </c>
      <c r="C101" s="238">
        <v>2021</v>
      </c>
      <c r="D101" s="50">
        <v>2402</v>
      </c>
      <c r="E101" s="50" t="s">
        <v>87</v>
      </c>
      <c r="F101" s="53" t="s">
        <v>14</v>
      </c>
      <c r="G101" s="242">
        <v>9</v>
      </c>
      <c r="H101" s="74">
        <f>G101*I101</f>
        <v>2169</v>
      </c>
      <c r="I101" s="113">
        <v>241</v>
      </c>
    </row>
    <row r="102" spans="1:15" x14ac:dyDescent="0.2">
      <c r="A102" s="61">
        <v>82</v>
      </c>
      <c r="B102" s="238">
        <v>2021</v>
      </c>
      <c r="C102" s="238">
        <v>2021</v>
      </c>
      <c r="D102" s="50">
        <v>2386</v>
      </c>
      <c r="E102" s="50" t="s">
        <v>372</v>
      </c>
      <c r="F102" s="53" t="s">
        <v>14</v>
      </c>
      <c r="G102" s="242">
        <v>9</v>
      </c>
      <c r="H102" s="74">
        <f>G102*I102</f>
        <v>1935</v>
      </c>
      <c r="I102" s="113">
        <v>215</v>
      </c>
    </row>
    <row r="103" spans="1:15" x14ac:dyDescent="0.2">
      <c r="A103" s="61">
        <v>83</v>
      </c>
      <c r="B103" s="238">
        <v>2021</v>
      </c>
      <c r="C103" s="238">
        <v>2021</v>
      </c>
      <c r="D103" s="50">
        <v>2403</v>
      </c>
      <c r="E103" s="50" t="s">
        <v>85</v>
      </c>
      <c r="F103" s="53" t="s">
        <v>14</v>
      </c>
      <c r="G103" s="242">
        <v>9</v>
      </c>
      <c r="H103" s="74">
        <f>G103*I103</f>
        <v>1098</v>
      </c>
      <c r="I103" s="113">
        <v>122</v>
      </c>
    </row>
    <row r="104" spans="1:15" s="78" customFormat="1" x14ac:dyDescent="0.2">
      <c r="A104" s="78">
        <v>84</v>
      </c>
      <c r="B104" s="238">
        <v>2021</v>
      </c>
      <c r="C104" s="238">
        <v>2021</v>
      </c>
      <c r="D104" s="50">
        <v>2450</v>
      </c>
      <c r="E104" s="50" t="s">
        <v>549</v>
      </c>
      <c r="F104" s="53" t="s">
        <v>14</v>
      </c>
      <c r="G104" s="242">
        <v>55</v>
      </c>
      <c r="H104" s="74">
        <f>I104*G104</f>
        <v>5500</v>
      </c>
      <c r="I104" s="113">
        <v>100</v>
      </c>
      <c r="J104" s="61"/>
      <c r="K104" s="61"/>
      <c r="L104" s="61"/>
    </row>
    <row r="105" spans="1:15" x14ac:dyDescent="0.2">
      <c r="A105" s="61">
        <v>85</v>
      </c>
      <c r="B105" s="238">
        <v>2020</v>
      </c>
      <c r="C105" s="238">
        <v>2020</v>
      </c>
      <c r="D105" s="50">
        <v>2449</v>
      </c>
      <c r="E105" s="50" t="s">
        <v>411</v>
      </c>
      <c r="F105" s="245" t="s">
        <v>14</v>
      </c>
      <c r="G105" s="242">
        <v>10</v>
      </c>
      <c r="H105" s="74">
        <f>G105*I105</f>
        <v>35500</v>
      </c>
      <c r="I105" s="111">
        <v>3550</v>
      </c>
      <c r="K105" s="78"/>
      <c r="L105" s="78"/>
    </row>
    <row r="106" spans="1:15" x14ac:dyDescent="0.2">
      <c r="A106" s="61">
        <v>86</v>
      </c>
      <c r="B106" s="238">
        <v>2020</v>
      </c>
      <c r="C106" s="238">
        <v>2020</v>
      </c>
      <c r="D106" s="50">
        <v>2469</v>
      </c>
      <c r="E106" s="50" t="s">
        <v>434</v>
      </c>
      <c r="F106" s="53" t="s">
        <v>14</v>
      </c>
      <c r="G106" s="242">
        <v>390.6</v>
      </c>
      <c r="H106" s="74">
        <f>G106*I106</f>
        <v>1562.4</v>
      </c>
      <c r="I106" s="113">
        <v>4</v>
      </c>
      <c r="M106" s="752"/>
    </row>
    <row r="107" spans="1:15" x14ac:dyDescent="0.2">
      <c r="A107" s="61">
        <v>87</v>
      </c>
      <c r="B107" s="238"/>
      <c r="C107" s="238"/>
      <c r="D107" s="50">
        <v>2369</v>
      </c>
      <c r="E107" s="50" t="s">
        <v>331</v>
      </c>
      <c r="F107" s="53"/>
      <c r="G107" s="242"/>
      <c r="H107" s="74"/>
      <c r="I107" s="111"/>
    </row>
    <row r="108" spans="1:15" x14ac:dyDescent="0.2">
      <c r="A108" s="61">
        <v>88</v>
      </c>
      <c r="B108" s="238"/>
      <c r="C108" s="238"/>
      <c r="D108" s="53">
        <v>2460</v>
      </c>
      <c r="E108" s="53" t="s">
        <v>331</v>
      </c>
      <c r="F108" s="53"/>
      <c r="G108" s="701"/>
      <c r="H108" s="245"/>
      <c r="I108" s="702"/>
    </row>
    <row r="109" spans="1:15" x14ac:dyDescent="0.2">
      <c r="A109" s="61">
        <v>88</v>
      </c>
      <c r="B109" s="238">
        <v>2021</v>
      </c>
      <c r="C109" s="238">
        <v>2021</v>
      </c>
      <c r="D109" s="50">
        <v>2356</v>
      </c>
      <c r="E109" s="50" t="s">
        <v>738</v>
      </c>
      <c r="F109" s="50" t="s">
        <v>14</v>
      </c>
      <c r="G109" s="242">
        <v>560.5</v>
      </c>
      <c r="H109" s="74">
        <f>I109*G109</f>
        <v>4484</v>
      </c>
      <c r="I109" s="113">
        <v>8</v>
      </c>
    </row>
    <row r="110" spans="1:15" x14ac:dyDescent="0.2">
      <c r="A110" s="61">
        <v>96</v>
      </c>
      <c r="B110" s="238">
        <v>2021</v>
      </c>
      <c r="C110" s="238">
        <v>2021</v>
      </c>
      <c r="D110" s="50">
        <v>2357</v>
      </c>
      <c r="E110" s="50" t="s">
        <v>739</v>
      </c>
      <c r="F110" s="50" t="s">
        <v>14</v>
      </c>
      <c r="G110" s="242">
        <v>743.4</v>
      </c>
      <c r="H110" s="74">
        <f>I110*G110</f>
        <v>5947.2</v>
      </c>
      <c r="I110" s="113">
        <v>8</v>
      </c>
    </row>
    <row r="111" spans="1:15" s="265" customFormat="1" x14ac:dyDescent="0.2">
      <c r="A111" s="265">
        <v>98</v>
      </c>
      <c r="B111" s="238">
        <v>2020</v>
      </c>
      <c r="C111" s="238">
        <v>2020</v>
      </c>
      <c r="D111" s="50">
        <v>2461</v>
      </c>
      <c r="E111" s="50" t="s">
        <v>535</v>
      </c>
      <c r="F111" s="53" t="s">
        <v>536</v>
      </c>
      <c r="G111" s="242">
        <v>314.14999999999998</v>
      </c>
      <c r="H111" s="74">
        <f>I111*G111</f>
        <v>3141.5</v>
      </c>
      <c r="I111" s="113">
        <v>10</v>
      </c>
      <c r="J111" s="257"/>
      <c r="K111" s="61"/>
      <c r="L111" s="61"/>
      <c r="M111" s="61"/>
      <c r="N111" s="61"/>
      <c r="O111" s="61"/>
    </row>
    <row r="112" spans="1:15" x14ac:dyDescent="0.2">
      <c r="A112" s="61">
        <v>99</v>
      </c>
      <c r="B112" s="121">
        <v>2021</v>
      </c>
      <c r="C112" s="121">
        <v>2021</v>
      </c>
      <c r="D112" s="50">
        <v>2382</v>
      </c>
      <c r="E112" s="50" t="s">
        <v>722</v>
      </c>
      <c r="F112" s="53" t="s">
        <v>14</v>
      </c>
      <c r="G112" s="242">
        <v>3.15</v>
      </c>
      <c r="H112" s="74">
        <f>G112*I112</f>
        <v>61425</v>
      </c>
      <c r="I112" s="113">
        <v>19500</v>
      </c>
      <c r="J112" s="257"/>
    </row>
    <row r="113" spans="1:15" s="265" customFormat="1" x14ac:dyDescent="0.2">
      <c r="A113" s="265">
        <v>100</v>
      </c>
      <c r="B113" s="121">
        <v>2021</v>
      </c>
      <c r="C113" s="121">
        <v>2021</v>
      </c>
      <c r="D113" s="50">
        <v>2338</v>
      </c>
      <c r="E113" s="50" t="s">
        <v>9</v>
      </c>
      <c r="F113" s="53" t="s">
        <v>37</v>
      </c>
      <c r="G113" s="242">
        <v>198.24</v>
      </c>
      <c r="H113" s="74">
        <f>I113*G113</f>
        <v>215883.36000000002</v>
      </c>
      <c r="I113" s="111">
        <v>1089</v>
      </c>
      <c r="J113" s="257"/>
      <c r="K113" s="61"/>
      <c r="L113" s="61"/>
      <c r="M113" s="61"/>
      <c r="N113" s="61"/>
      <c r="O113" s="61"/>
    </row>
    <row r="114" spans="1:15" x14ac:dyDescent="0.2">
      <c r="A114" s="61">
        <v>101</v>
      </c>
      <c r="B114" s="238">
        <v>2021</v>
      </c>
      <c r="C114" s="238">
        <v>2021</v>
      </c>
      <c r="D114" s="50">
        <v>2480</v>
      </c>
      <c r="E114" s="50" t="s">
        <v>23</v>
      </c>
      <c r="F114" s="53" t="s">
        <v>37</v>
      </c>
      <c r="G114" s="242">
        <v>258</v>
      </c>
      <c r="H114" s="74">
        <f>I114*G114</f>
        <v>3870</v>
      </c>
      <c r="I114" s="111">
        <v>15</v>
      </c>
      <c r="J114" s="257"/>
    </row>
    <row r="115" spans="1:15" x14ac:dyDescent="0.2">
      <c r="B115" s="121">
        <v>2021</v>
      </c>
      <c r="C115" s="121">
        <v>2021</v>
      </c>
      <c r="D115" s="50">
        <v>2373</v>
      </c>
      <c r="E115" s="50" t="s">
        <v>44</v>
      </c>
      <c r="F115" s="53" t="s">
        <v>37</v>
      </c>
      <c r="G115" s="242">
        <v>265.5</v>
      </c>
      <c r="H115" s="74">
        <f>I115*G115</f>
        <v>32656.5</v>
      </c>
      <c r="I115" s="111">
        <v>123</v>
      </c>
      <c r="J115" s="257"/>
    </row>
    <row r="116" spans="1:15" x14ac:dyDescent="0.2">
      <c r="A116" s="61">
        <v>103</v>
      </c>
      <c r="B116" s="238">
        <v>2021</v>
      </c>
      <c r="C116" s="238">
        <v>2021</v>
      </c>
      <c r="D116" s="50">
        <v>2396</v>
      </c>
      <c r="E116" s="50" t="s">
        <v>586</v>
      </c>
      <c r="F116" s="53" t="s">
        <v>14</v>
      </c>
      <c r="G116" s="242">
        <v>28.32</v>
      </c>
      <c r="H116" s="74">
        <f>G116*I116</f>
        <v>81250.080000000002</v>
      </c>
      <c r="I116" s="113">
        <v>2869</v>
      </c>
      <c r="J116" s="257"/>
    </row>
    <row r="117" spans="1:15" x14ac:dyDescent="0.2">
      <c r="A117" s="61">
        <v>104</v>
      </c>
      <c r="B117" s="238">
        <v>2021</v>
      </c>
      <c r="C117" s="238">
        <v>2021</v>
      </c>
      <c r="D117" s="50">
        <v>2379</v>
      </c>
      <c r="E117" s="50" t="s">
        <v>720</v>
      </c>
      <c r="F117" s="53" t="s">
        <v>14</v>
      </c>
      <c r="G117" s="242">
        <v>28.32</v>
      </c>
      <c r="H117" s="74">
        <f>G117*I117</f>
        <v>2039.04</v>
      </c>
      <c r="I117" s="113">
        <v>72</v>
      </c>
    </row>
    <row r="118" spans="1:15" x14ac:dyDescent="0.2">
      <c r="A118" s="61">
        <v>105</v>
      </c>
      <c r="B118" s="121">
        <v>2021</v>
      </c>
      <c r="C118" s="121">
        <v>2021</v>
      </c>
      <c r="D118" s="50">
        <v>2326</v>
      </c>
      <c r="E118" s="50" t="s">
        <v>63</v>
      </c>
      <c r="F118" s="53" t="s">
        <v>34</v>
      </c>
      <c r="G118" s="242">
        <v>578.20000000000005</v>
      </c>
      <c r="H118" s="74">
        <f>I118*G118</f>
        <v>95981.200000000012</v>
      </c>
      <c r="I118" s="111">
        <v>166</v>
      </c>
    </row>
    <row r="119" spans="1:15" x14ac:dyDescent="0.2">
      <c r="B119" s="121">
        <v>2021</v>
      </c>
      <c r="C119" s="121">
        <v>2021</v>
      </c>
      <c r="D119" s="50">
        <v>2327</v>
      </c>
      <c r="E119" s="50" t="s">
        <v>64</v>
      </c>
      <c r="F119" s="53" t="s">
        <v>34</v>
      </c>
      <c r="G119" s="242">
        <v>622</v>
      </c>
      <c r="H119" s="74">
        <f>I119*G119</f>
        <v>47894</v>
      </c>
      <c r="I119" s="111">
        <v>77</v>
      </c>
      <c r="J119" s="82"/>
    </row>
    <row r="120" spans="1:15" x14ac:dyDescent="0.2">
      <c r="B120" s="238">
        <v>2020</v>
      </c>
      <c r="C120" s="238">
        <v>2020</v>
      </c>
      <c r="D120" s="50">
        <v>2392</v>
      </c>
      <c r="E120" s="50" t="s">
        <v>369</v>
      </c>
      <c r="F120" s="53" t="s">
        <v>14</v>
      </c>
      <c r="G120" s="242">
        <v>218</v>
      </c>
      <c r="H120" s="74">
        <f>G120*I120</f>
        <v>2180</v>
      </c>
      <c r="I120" s="113">
        <v>10</v>
      </c>
    </row>
    <row r="121" spans="1:15" s="257" customFormat="1" x14ac:dyDescent="0.2">
      <c r="A121" s="61"/>
      <c r="B121" s="238">
        <v>2021</v>
      </c>
      <c r="C121" s="238">
        <v>2021</v>
      </c>
      <c r="D121" s="50">
        <v>2358</v>
      </c>
      <c r="E121" s="50" t="s">
        <v>742</v>
      </c>
      <c r="F121" s="50" t="s">
        <v>14</v>
      </c>
      <c r="G121" s="242">
        <v>767</v>
      </c>
      <c r="H121" s="74">
        <f t="shared" ref="H121:H131" si="4">I121*G121</f>
        <v>2301</v>
      </c>
      <c r="I121" s="113">
        <v>3</v>
      </c>
      <c r="J121" s="61"/>
      <c r="K121" s="61"/>
      <c r="L121" s="61"/>
    </row>
    <row r="122" spans="1:15" s="257" customFormat="1" x14ac:dyDescent="0.2">
      <c r="B122" s="238">
        <v>2021</v>
      </c>
      <c r="C122" s="238">
        <v>2021</v>
      </c>
      <c r="D122" s="50">
        <v>2488</v>
      </c>
      <c r="E122" s="50" t="s">
        <v>758</v>
      </c>
      <c r="F122" s="50" t="s">
        <v>40</v>
      </c>
      <c r="G122" s="242">
        <v>2101.33</v>
      </c>
      <c r="H122" s="74">
        <f t="shared" si="4"/>
        <v>42026.6</v>
      </c>
      <c r="I122" s="113">
        <v>20</v>
      </c>
      <c r="J122" s="61"/>
    </row>
    <row r="123" spans="1:15" s="257" customFormat="1" x14ac:dyDescent="0.2">
      <c r="B123" s="238">
        <v>2021</v>
      </c>
      <c r="C123" s="238">
        <v>2021</v>
      </c>
      <c r="D123" s="50">
        <v>2499</v>
      </c>
      <c r="E123" s="50" t="s">
        <v>770</v>
      </c>
      <c r="F123" s="50" t="s">
        <v>40</v>
      </c>
      <c r="G123" s="242">
        <v>933.59</v>
      </c>
      <c r="H123" s="74">
        <f t="shared" si="4"/>
        <v>1867.18</v>
      </c>
      <c r="I123" s="113">
        <v>2</v>
      </c>
      <c r="J123" s="61"/>
    </row>
    <row r="124" spans="1:15" s="257" customFormat="1" x14ac:dyDescent="0.2">
      <c r="B124" s="238">
        <v>2021</v>
      </c>
      <c r="C124" s="238">
        <v>2021</v>
      </c>
      <c r="D124" s="50">
        <v>2490</v>
      </c>
      <c r="E124" s="50" t="s">
        <v>760</v>
      </c>
      <c r="F124" s="50" t="s">
        <v>426</v>
      </c>
      <c r="G124" s="242">
        <v>2682.41</v>
      </c>
      <c r="H124" s="74">
        <f t="shared" si="4"/>
        <v>40236.149999999994</v>
      </c>
      <c r="I124" s="113">
        <v>15</v>
      </c>
      <c r="J124" s="61"/>
    </row>
    <row r="125" spans="1:15" s="257" customFormat="1" x14ac:dyDescent="0.2">
      <c r="B125" s="238">
        <v>2021</v>
      </c>
      <c r="C125" s="238">
        <v>2021</v>
      </c>
      <c r="D125" s="50">
        <v>2491</v>
      </c>
      <c r="E125" s="50" t="s">
        <v>761</v>
      </c>
      <c r="F125" s="50" t="s">
        <v>426</v>
      </c>
      <c r="G125" s="242">
        <v>2337.56</v>
      </c>
      <c r="H125" s="74">
        <f t="shared" si="4"/>
        <v>11687.8</v>
      </c>
      <c r="I125" s="113">
        <v>5</v>
      </c>
      <c r="J125" s="61"/>
    </row>
    <row r="126" spans="1:15" s="257" customFormat="1" x14ac:dyDescent="0.2">
      <c r="B126" s="238">
        <v>2021</v>
      </c>
      <c r="C126" s="238">
        <v>2021</v>
      </c>
      <c r="D126" s="50">
        <v>2493</v>
      </c>
      <c r="E126" s="53" t="s">
        <v>763</v>
      </c>
      <c r="F126" s="50" t="s">
        <v>426</v>
      </c>
      <c r="G126" s="242">
        <v>2758.32</v>
      </c>
      <c r="H126" s="74">
        <f t="shared" si="4"/>
        <v>55166.400000000001</v>
      </c>
      <c r="I126" s="113">
        <v>20</v>
      </c>
      <c r="J126" s="61"/>
    </row>
    <row r="127" spans="1:15" s="257" customFormat="1" x14ac:dyDescent="0.2">
      <c r="B127" s="238">
        <v>2021</v>
      </c>
      <c r="C127" s="238">
        <v>2021</v>
      </c>
      <c r="D127" s="50">
        <v>2489</v>
      </c>
      <c r="E127" s="50" t="s">
        <v>759</v>
      </c>
      <c r="F127" s="50" t="s">
        <v>426</v>
      </c>
      <c r="G127" s="242">
        <v>2834.24</v>
      </c>
      <c r="H127" s="74">
        <f t="shared" si="4"/>
        <v>56684.799999999996</v>
      </c>
      <c r="I127" s="113">
        <v>20</v>
      </c>
      <c r="J127" s="61"/>
    </row>
    <row r="128" spans="1:15" x14ac:dyDescent="0.2">
      <c r="A128" s="257"/>
      <c r="B128" s="238">
        <v>2018</v>
      </c>
      <c r="C128" s="238">
        <v>2018</v>
      </c>
      <c r="D128" s="50">
        <v>2367</v>
      </c>
      <c r="E128" s="50" t="s">
        <v>61</v>
      </c>
      <c r="F128" s="53" t="s">
        <v>14</v>
      </c>
      <c r="G128" s="242">
        <v>129</v>
      </c>
      <c r="H128" s="74">
        <f t="shared" si="4"/>
        <v>258000</v>
      </c>
      <c r="I128" s="111">
        <v>2000</v>
      </c>
      <c r="K128" s="257"/>
      <c r="L128" s="257"/>
    </row>
    <row r="129" spans="1:12" x14ac:dyDescent="0.2">
      <c r="B129" s="238">
        <v>2020</v>
      </c>
      <c r="C129" s="238">
        <v>2020</v>
      </c>
      <c r="D129" s="50">
        <v>2467</v>
      </c>
      <c r="E129" s="50" t="s">
        <v>519</v>
      </c>
      <c r="F129" s="53" t="s">
        <v>14</v>
      </c>
      <c r="G129" s="242">
        <v>200</v>
      </c>
      <c r="H129" s="74">
        <f t="shared" si="4"/>
        <v>800</v>
      </c>
      <c r="I129" s="113">
        <v>4</v>
      </c>
    </row>
    <row r="130" spans="1:12" x14ac:dyDescent="0.2">
      <c r="B130" s="238">
        <v>2021</v>
      </c>
      <c r="C130" s="238">
        <v>2021</v>
      </c>
      <c r="D130" s="50">
        <v>2494</v>
      </c>
      <c r="E130" s="50" t="s">
        <v>764</v>
      </c>
      <c r="F130" s="50" t="s">
        <v>14</v>
      </c>
      <c r="G130" s="242">
        <v>129.80000000000001</v>
      </c>
      <c r="H130" s="74">
        <f t="shared" si="4"/>
        <v>1947.0000000000002</v>
      </c>
      <c r="I130" s="113">
        <v>15</v>
      </c>
    </row>
    <row r="131" spans="1:12" x14ac:dyDescent="0.2">
      <c r="B131" s="238">
        <v>2018</v>
      </c>
      <c r="C131" s="238">
        <v>2018</v>
      </c>
      <c r="D131" s="50">
        <v>2506</v>
      </c>
      <c r="E131" s="53" t="s">
        <v>104</v>
      </c>
      <c r="F131" s="53" t="s">
        <v>105</v>
      </c>
      <c r="G131" s="242">
        <v>95.7</v>
      </c>
      <c r="H131" s="74">
        <f t="shared" si="4"/>
        <v>5167.8</v>
      </c>
      <c r="I131" s="111">
        <v>54</v>
      </c>
    </row>
    <row r="132" spans="1:12" s="82" customFormat="1" x14ac:dyDescent="0.2">
      <c r="A132" s="61"/>
      <c r="B132" s="238">
        <v>2020</v>
      </c>
      <c r="C132" s="238">
        <v>2020</v>
      </c>
      <c r="D132" s="50">
        <v>2507</v>
      </c>
      <c r="E132" s="53" t="s">
        <v>486</v>
      </c>
      <c r="F132" s="53" t="s">
        <v>41</v>
      </c>
      <c r="G132" s="242">
        <v>230.01</v>
      </c>
      <c r="H132" s="74">
        <f>G132*I132</f>
        <v>80963.51999999999</v>
      </c>
      <c r="I132" s="113">
        <v>352</v>
      </c>
      <c r="J132" s="61"/>
      <c r="K132" s="61"/>
      <c r="L132" s="61"/>
    </row>
    <row r="133" spans="1:12" s="82" customFormat="1" x14ac:dyDescent="0.2">
      <c r="B133" s="238">
        <v>2021</v>
      </c>
      <c r="C133" s="238">
        <v>2021</v>
      </c>
      <c r="D133" s="50">
        <v>2479</v>
      </c>
      <c r="E133" s="50" t="s">
        <v>281</v>
      </c>
      <c r="F133" s="50" t="s">
        <v>14</v>
      </c>
      <c r="G133" s="729">
        <v>27720</v>
      </c>
      <c r="H133" s="74">
        <f>G133*I133</f>
        <v>83160</v>
      </c>
      <c r="I133" s="113">
        <v>3</v>
      </c>
      <c r="J133" s="61"/>
    </row>
    <row r="134" spans="1:12" x14ac:dyDescent="0.2">
      <c r="A134" s="82"/>
      <c r="B134" s="238">
        <v>2021</v>
      </c>
      <c r="C134" s="238">
        <v>2021</v>
      </c>
      <c r="D134" s="50">
        <v>2359</v>
      </c>
      <c r="E134" s="50" t="s">
        <v>737</v>
      </c>
      <c r="F134" s="50" t="s">
        <v>14</v>
      </c>
      <c r="G134" s="242">
        <v>424.8</v>
      </c>
      <c r="H134" s="74">
        <f>I134*G134</f>
        <v>8071.2</v>
      </c>
      <c r="I134" s="113">
        <v>19</v>
      </c>
      <c r="K134" s="82"/>
      <c r="L134" s="82"/>
    </row>
    <row r="135" spans="1:12" s="71" customFormat="1" x14ac:dyDescent="0.2">
      <c r="A135" s="61"/>
      <c r="B135" s="238">
        <v>2021</v>
      </c>
      <c r="C135" s="238">
        <v>2021</v>
      </c>
      <c r="D135" s="50">
        <v>2346</v>
      </c>
      <c r="E135" s="50" t="s">
        <v>741</v>
      </c>
      <c r="F135" s="50" t="s">
        <v>14</v>
      </c>
      <c r="G135" s="242">
        <v>289.10000000000002</v>
      </c>
      <c r="H135" s="74">
        <f>I135*G135</f>
        <v>1734.6000000000001</v>
      </c>
      <c r="I135" s="113">
        <v>6</v>
      </c>
      <c r="J135" s="61"/>
      <c r="K135" s="61"/>
      <c r="L135" s="61"/>
    </row>
    <row r="136" spans="1:12" x14ac:dyDescent="0.2">
      <c r="A136" s="71"/>
      <c r="B136" s="121">
        <v>2020</v>
      </c>
      <c r="C136" s="121">
        <v>2020</v>
      </c>
      <c r="D136" s="50">
        <v>2372</v>
      </c>
      <c r="E136" s="50" t="s">
        <v>504</v>
      </c>
      <c r="F136" s="53" t="s">
        <v>14</v>
      </c>
      <c r="G136" s="242">
        <v>1.68</v>
      </c>
      <c r="H136" s="74">
        <f>G136*I136</f>
        <v>9408</v>
      </c>
      <c r="I136" s="113">
        <v>5600</v>
      </c>
      <c r="K136" s="71"/>
      <c r="L136" s="71"/>
    </row>
    <row r="137" spans="1:12" s="71" customFormat="1" x14ac:dyDescent="0.2">
      <c r="A137" s="61"/>
      <c r="B137" s="121">
        <v>2020</v>
      </c>
      <c r="C137" s="121">
        <v>2020</v>
      </c>
      <c r="D137" s="50">
        <v>2371</v>
      </c>
      <c r="E137" s="50" t="s">
        <v>461</v>
      </c>
      <c r="F137" s="53" t="s">
        <v>14</v>
      </c>
      <c r="G137" s="242">
        <v>1.68</v>
      </c>
      <c r="H137" s="74">
        <f>G137*I137</f>
        <v>42000</v>
      </c>
      <c r="I137" s="113">
        <v>25000</v>
      </c>
      <c r="J137" s="61"/>
      <c r="K137" s="61"/>
      <c r="L137" s="61"/>
    </row>
    <row r="138" spans="1:12" s="586" customFormat="1" x14ac:dyDescent="0.2">
      <c r="A138" s="71"/>
      <c r="B138" s="121">
        <v>2020</v>
      </c>
      <c r="C138" s="121">
        <v>2020</v>
      </c>
      <c r="D138" s="50">
        <v>2362</v>
      </c>
      <c r="E138" s="50" t="s">
        <v>465</v>
      </c>
      <c r="F138" s="53" t="s">
        <v>14</v>
      </c>
      <c r="G138" s="242">
        <v>81.900000000000006</v>
      </c>
      <c r="H138" s="74">
        <f>G138*I138</f>
        <v>11629.800000000001</v>
      </c>
      <c r="I138" s="111">
        <v>142</v>
      </c>
      <c r="J138" s="61"/>
      <c r="K138" s="71"/>
      <c r="L138" s="71"/>
    </row>
    <row r="139" spans="1:12" s="586" customFormat="1" x14ac:dyDescent="0.2">
      <c r="B139" s="121">
        <v>2021</v>
      </c>
      <c r="C139" s="121">
        <v>2021</v>
      </c>
      <c r="D139" s="50">
        <v>2383</v>
      </c>
      <c r="E139" s="50" t="s">
        <v>488</v>
      </c>
      <c r="F139" s="53" t="s">
        <v>14</v>
      </c>
      <c r="G139" s="242">
        <v>11.5</v>
      </c>
      <c r="H139" s="74">
        <f>G139*I139</f>
        <v>299000</v>
      </c>
      <c r="I139" s="113">
        <v>26000</v>
      </c>
      <c r="J139" s="61"/>
    </row>
    <row r="140" spans="1:12" x14ac:dyDescent="0.2">
      <c r="A140" s="586"/>
      <c r="B140" s="238">
        <v>2020</v>
      </c>
      <c r="C140" s="238">
        <v>2020</v>
      </c>
      <c r="D140" s="50">
        <v>2424</v>
      </c>
      <c r="E140" s="50" t="s">
        <v>419</v>
      </c>
      <c r="F140" s="53" t="s">
        <v>14</v>
      </c>
      <c r="G140" s="242">
        <v>6.44</v>
      </c>
      <c r="H140" s="74">
        <f>G140*I140</f>
        <v>270.48</v>
      </c>
      <c r="I140" s="113">
        <v>42</v>
      </c>
      <c r="K140" s="586"/>
      <c r="L140" s="586"/>
    </row>
    <row r="141" spans="1:12" x14ac:dyDescent="0.2">
      <c r="B141" s="238">
        <v>2020</v>
      </c>
      <c r="C141" s="238">
        <v>2020</v>
      </c>
      <c r="D141" s="50">
        <v>2404</v>
      </c>
      <c r="E141" s="50" t="s">
        <v>475</v>
      </c>
      <c r="F141" s="53" t="s">
        <v>14</v>
      </c>
      <c r="G141" s="242">
        <v>12.98</v>
      </c>
      <c r="H141" s="74">
        <f>I141*G141</f>
        <v>1778.26</v>
      </c>
      <c r="I141" s="113">
        <v>137</v>
      </c>
    </row>
    <row r="142" spans="1:12" x14ac:dyDescent="0.2">
      <c r="B142" s="238">
        <v>2021</v>
      </c>
      <c r="C142" s="238">
        <v>2021</v>
      </c>
      <c r="D142" s="50">
        <v>2384</v>
      </c>
      <c r="E142" s="121" t="s">
        <v>567</v>
      </c>
      <c r="F142" s="238" t="s">
        <v>14</v>
      </c>
      <c r="G142" s="242">
        <v>13.25</v>
      </c>
      <c r="H142" s="74">
        <f>G142*I142</f>
        <v>5313.25</v>
      </c>
      <c r="I142" s="483">
        <v>401</v>
      </c>
    </row>
    <row r="143" spans="1:12" x14ac:dyDescent="0.2">
      <c r="A143" s="61">
        <v>117</v>
      </c>
      <c r="B143" s="121">
        <v>2020</v>
      </c>
      <c r="C143" s="121">
        <v>2020</v>
      </c>
      <c r="D143" s="50">
        <v>2353</v>
      </c>
      <c r="E143" s="50" t="s">
        <v>484</v>
      </c>
      <c r="F143" s="53" t="s">
        <v>235</v>
      </c>
      <c r="G143" s="242">
        <v>55.7</v>
      </c>
      <c r="H143" s="74">
        <f>I143*G143</f>
        <v>249536</v>
      </c>
      <c r="I143" s="113">
        <v>4480</v>
      </c>
    </row>
    <row r="144" spans="1:12" x14ac:dyDescent="0.2">
      <c r="A144" s="61">
        <v>119</v>
      </c>
      <c r="B144" s="238">
        <v>2021</v>
      </c>
      <c r="C144" s="238">
        <v>2021</v>
      </c>
      <c r="D144" s="50">
        <v>2408</v>
      </c>
      <c r="E144" s="50" t="s">
        <v>466</v>
      </c>
      <c r="F144" s="53" t="s">
        <v>14</v>
      </c>
      <c r="G144" s="242">
        <v>21.24</v>
      </c>
      <c r="H144" s="74">
        <f>G144*I144</f>
        <v>1062</v>
      </c>
      <c r="I144" s="111">
        <v>50</v>
      </c>
    </row>
    <row r="145" spans="1:15" x14ac:dyDescent="0.2">
      <c r="A145" s="61">
        <v>123</v>
      </c>
      <c r="B145" s="238">
        <v>2020</v>
      </c>
      <c r="C145" s="238">
        <v>2020</v>
      </c>
      <c r="D145" s="50">
        <v>2409</v>
      </c>
      <c r="E145" s="50" t="s">
        <v>166</v>
      </c>
      <c r="F145" s="53" t="s">
        <v>14</v>
      </c>
      <c r="G145" s="242">
        <v>8.26</v>
      </c>
      <c r="H145" s="74">
        <f>I145*G145</f>
        <v>2618.42</v>
      </c>
      <c r="I145" s="111">
        <v>317</v>
      </c>
    </row>
    <row r="146" spans="1:15" x14ac:dyDescent="0.2">
      <c r="A146" s="61">
        <v>127</v>
      </c>
      <c r="B146" s="506">
        <v>2021</v>
      </c>
      <c r="C146" s="506">
        <v>2021</v>
      </c>
      <c r="D146" s="50">
        <v>2337</v>
      </c>
      <c r="E146" s="50" t="s">
        <v>729</v>
      </c>
      <c r="F146" s="50" t="s">
        <v>34</v>
      </c>
      <c r="G146" s="242">
        <v>991</v>
      </c>
      <c r="H146" s="74">
        <f>I146*G146</f>
        <v>8919</v>
      </c>
      <c r="I146" s="111">
        <v>9</v>
      </c>
    </row>
    <row r="147" spans="1:15" x14ac:dyDescent="0.2">
      <c r="A147" s="61">
        <v>129</v>
      </c>
      <c r="B147" s="238">
        <v>2018</v>
      </c>
      <c r="C147" s="238">
        <v>2018</v>
      </c>
      <c r="D147" s="50">
        <v>2339</v>
      </c>
      <c r="E147" s="50" t="s">
        <v>472</v>
      </c>
      <c r="F147" s="53" t="s">
        <v>34</v>
      </c>
      <c r="G147" s="242">
        <v>1293.28</v>
      </c>
      <c r="H147" s="74">
        <f>I147*G147</f>
        <v>2586.56</v>
      </c>
      <c r="I147" s="111">
        <v>2</v>
      </c>
    </row>
    <row r="148" spans="1:15" x14ac:dyDescent="0.2">
      <c r="A148" s="61">
        <v>130</v>
      </c>
      <c r="B148" s="121">
        <v>2021</v>
      </c>
      <c r="C148" s="121">
        <v>2021</v>
      </c>
      <c r="D148" s="50">
        <v>2363</v>
      </c>
      <c r="E148" s="686" t="s">
        <v>663</v>
      </c>
      <c r="F148" s="50" t="s">
        <v>34</v>
      </c>
      <c r="G148" s="242">
        <v>1293.28</v>
      </c>
      <c r="H148" s="74">
        <f>G148*I148</f>
        <v>18105.919999999998</v>
      </c>
      <c r="I148" s="113">
        <v>14</v>
      </c>
      <c r="O148" s="61" t="s">
        <v>457</v>
      </c>
    </row>
    <row r="149" spans="1:15" x14ac:dyDescent="0.2">
      <c r="A149" s="61">
        <v>131</v>
      </c>
      <c r="B149" s="238">
        <v>2121</v>
      </c>
      <c r="C149" s="238">
        <v>2121</v>
      </c>
      <c r="D149" s="50">
        <v>2400</v>
      </c>
      <c r="E149" s="50" t="s">
        <v>723</v>
      </c>
      <c r="F149" s="53" t="s">
        <v>14</v>
      </c>
      <c r="G149" s="242">
        <v>1.84</v>
      </c>
      <c r="H149" s="74">
        <f>I149*G149</f>
        <v>12880</v>
      </c>
      <c r="I149" s="111">
        <v>7000</v>
      </c>
      <c r="O149" s="61" t="s">
        <v>457</v>
      </c>
    </row>
    <row r="150" spans="1:15" x14ac:dyDescent="0.2">
      <c r="A150" s="61">
        <v>132</v>
      </c>
      <c r="B150" s="238">
        <v>2021</v>
      </c>
      <c r="C150" s="238">
        <v>2021</v>
      </c>
      <c r="D150" s="50">
        <v>2377</v>
      </c>
      <c r="E150" s="50" t="s">
        <v>368</v>
      </c>
      <c r="F150" s="53" t="s">
        <v>14</v>
      </c>
      <c r="G150" s="242">
        <v>3.5</v>
      </c>
      <c r="H150" s="74">
        <f>G150*I150</f>
        <v>24920</v>
      </c>
      <c r="I150" s="113">
        <v>7120</v>
      </c>
      <c r="O150" s="61" t="s">
        <v>457</v>
      </c>
    </row>
    <row r="151" spans="1:15" x14ac:dyDescent="0.2">
      <c r="A151" s="61">
        <v>133</v>
      </c>
      <c r="B151" s="238">
        <v>2021</v>
      </c>
      <c r="C151" s="238">
        <v>2021</v>
      </c>
      <c r="D151" s="50">
        <v>2376</v>
      </c>
      <c r="E151" s="50" t="s">
        <v>510</v>
      </c>
      <c r="F151" s="53" t="s">
        <v>14</v>
      </c>
      <c r="G151" s="242">
        <v>3.37</v>
      </c>
      <c r="H151" s="74">
        <f>G151*I151</f>
        <v>23775.350000000002</v>
      </c>
      <c r="I151" s="113">
        <v>7055</v>
      </c>
      <c r="O151" s="61" t="s">
        <v>457</v>
      </c>
    </row>
    <row r="152" spans="1:15" x14ac:dyDescent="0.2">
      <c r="A152" s="61">
        <v>134</v>
      </c>
      <c r="B152" s="238">
        <v>2021</v>
      </c>
      <c r="C152" s="238">
        <v>2021</v>
      </c>
      <c r="D152" s="50">
        <v>2509</v>
      </c>
      <c r="E152" s="50" t="s">
        <v>721</v>
      </c>
      <c r="F152" s="53" t="s">
        <v>14</v>
      </c>
      <c r="G152" s="242">
        <v>1.41</v>
      </c>
      <c r="H152" s="74">
        <f>G152*I152</f>
        <v>805.1099999999999</v>
      </c>
      <c r="I152" s="113">
        <v>571</v>
      </c>
      <c r="O152" s="61" t="s">
        <v>457</v>
      </c>
    </row>
    <row r="153" spans="1:15" x14ac:dyDescent="0.2">
      <c r="A153" s="61">
        <v>135</v>
      </c>
      <c r="B153" s="238">
        <v>2021</v>
      </c>
      <c r="C153" s="238">
        <v>2021</v>
      </c>
      <c r="D153" s="50">
        <v>2375</v>
      </c>
      <c r="E153" s="50" t="s">
        <v>79</v>
      </c>
      <c r="F153" s="53" t="s">
        <v>14</v>
      </c>
      <c r="G153" s="242">
        <v>1.41</v>
      </c>
      <c r="H153" s="74">
        <f>G153*I153</f>
        <v>10490.4</v>
      </c>
      <c r="I153" s="113">
        <v>7440</v>
      </c>
      <c r="O153" s="61" t="s">
        <v>457</v>
      </c>
    </row>
    <row r="154" spans="1:15" x14ac:dyDescent="0.2">
      <c r="A154" s="61">
        <v>136</v>
      </c>
      <c r="B154" s="121">
        <v>2021</v>
      </c>
      <c r="C154" s="121">
        <v>2021</v>
      </c>
      <c r="D154" s="50">
        <v>2334</v>
      </c>
      <c r="E154" s="50" t="s">
        <v>600</v>
      </c>
      <c r="F154" s="53" t="s">
        <v>14</v>
      </c>
      <c r="G154" s="242">
        <v>165.2</v>
      </c>
      <c r="H154" s="74">
        <f>I154*G154</f>
        <v>3304</v>
      </c>
      <c r="I154" s="766">
        <v>20</v>
      </c>
      <c r="O154" s="61" t="s">
        <v>457</v>
      </c>
    </row>
    <row r="155" spans="1:15" x14ac:dyDescent="0.2">
      <c r="A155" s="61">
        <v>137</v>
      </c>
      <c r="B155" s="238">
        <v>2021</v>
      </c>
      <c r="C155" s="238">
        <v>2021</v>
      </c>
      <c r="D155" s="50">
        <v>2335</v>
      </c>
      <c r="E155" s="50" t="s">
        <v>60</v>
      </c>
      <c r="F155" s="53" t="s">
        <v>14</v>
      </c>
      <c r="G155" s="242">
        <v>150</v>
      </c>
      <c r="H155" s="74">
        <f>I155*G155</f>
        <v>22200</v>
      </c>
      <c r="I155" s="766">
        <v>148</v>
      </c>
      <c r="M155" s="752"/>
    </row>
    <row r="156" spans="1:15" x14ac:dyDescent="0.2">
      <c r="B156" s="238">
        <v>2021</v>
      </c>
      <c r="C156" s="238">
        <v>2021</v>
      </c>
      <c r="D156" s="50">
        <v>2399</v>
      </c>
      <c r="E156" s="121" t="s">
        <v>568</v>
      </c>
      <c r="F156" s="238" t="s">
        <v>14</v>
      </c>
      <c r="G156" s="242">
        <v>170.4</v>
      </c>
      <c r="H156" s="74">
        <f>G156*I156</f>
        <v>6475.2</v>
      </c>
      <c r="I156" s="483">
        <v>38</v>
      </c>
    </row>
    <row r="157" spans="1:15" x14ac:dyDescent="0.2">
      <c r="A157" s="61">
        <v>71</v>
      </c>
      <c r="B157" s="121">
        <v>2021</v>
      </c>
      <c r="C157" s="121">
        <v>2021</v>
      </c>
      <c r="D157" s="50">
        <v>2344</v>
      </c>
      <c r="E157" s="50" t="s">
        <v>42</v>
      </c>
      <c r="F157" s="53" t="s">
        <v>14</v>
      </c>
      <c r="G157" s="242">
        <v>56.05</v>
      </c>
      <c r="H157" s="74">
        <f>I157*G157</f>
        <v>5044.5</v>
      </c>
      <c r="I157" s="111">
        <v>90</v>
      </c>
    </row>
    <row r="158" spans="1:15" x14ac:dyDescent="0.2">
      <c r="B158" s="238">
        <v>2021</v>
      </c>
      <c r="C158" s="238">
        <v>2021</v>
      </c>
      <c r="D158" s="50">
        <v>2451</v>
      </c>
      <c r="E158" s="50" t="s">
        <v>731</v>
      </c>
      <c r="F158" s="53" t="s">
        <v>14</v>
      </c>
      <c r="G158" s="242">
        <v>5200</v>
      </c>
      <c r="H158" s="74">
        <f>G158*I158</f>
        <v>5200</v>
      </c>
      <c r="I158" s="113">
        <v>1</v>
      </c>
    </row>
    <row r="159" spans="1:15" x14ac:dyDescent="0.2">
      <c r="A159" s="61">
        <v>106</v>
      </c>
      <c r="B159" s="238">
        <v>2020</v>
      </c>
      <c r="C159" s="238">
        <v>2020</v>
      </c>
      <c r="D159" s="50">
        <v>2462</v>
      </c>
      <c r="E159" s="50" t="s">
        <v>514</v>
      </c>
      <c r="F159" s="53" t="s">
        <v>14</v>
      </c>
      <c r="G159" s="242">
        <v>942</v>
      </c>
      <c r="H159" s="74">
        <f>G159*I159</f>
        <v>2826</v>
      </c>
      <c r="I159" s="113">
        <v>3</v>
      </c>
    </row>
    <row r="160" spans="1:15" x14ac:dyDescent="0.2">
      <c r="A160" s="61">
        <v>150</v>
      </c>
      <c r="B160" s="238">
        <v>2020</v>
      </c>
      <c r="C160" s="238">
        <v>2020</v>
      </c>
      <c r="D160" s="50">
        <v>2466</v>
      </c>
      <c r="E160" s="50" t="s">
        <v>515</v>
      </c>
      <c r="F160" s="53" t="s">
        <v>14</v>
      </c>
      <c r="G160" s="242">
        <v>325</v>
      </c>
      <c r="H160" s="74">
        <f>G160*I160</f>
        <v>1950</v>
      </c>
      <c r="I160" s="113">
        <v>6</v>
      </c>
    </row>
    <row r="161" spans="1:9" x14ac:dyDescent="0.2">
      <c r="B161" s="238">
        <v>2021</v>
      </c>
      <c r="C161" s="238">
        <v>2021</v>
      </c>
      <c r="D161" s="121">
        <v>2459</v>
      </c>
      <c r="E161" s="121" t="s">
        <v>585</v>
      </c>
      <c r="F161" s="238" t="s">
        <v>235</v>
      </c>
      <c r="G161" s="242">
        <v>790</v>
      </c>
      <c r="H161" s="74">
        <f>G161*I161</f>
        <v>1580</v>
      </c>
      <c r="I161" s="483">
        <v>2</v>
      </c>
    </row>
    <row r="162" spans="1:9" x14ac:dyDescent="0.2">
      <c r="A162" s="61">
        <v>36</v>
      </c>
      <c r="B162" s="238">
        <v>2020</v>
      </c>
      <c r="C162" s="238">
        <v>2020</v>
      </c>
      <c r="D162" s="50">
        <v>2456</v>
      </c>
      <c r="E162" s="50" t="s">
        <v>733</v>
      </c>
      <c r="F162" s="53" t="s">
        <v>14</v>
      </c>
      <c r="G162" s="242">
        <v>25</v>
      </c>
      <c r="H162" s="74">
        <f>G162*I162</f>
        <v>500</v>
      </c>
      <c r="I162" s="113">
        <v>20</v>
      </c>
    </row>
    <row r="163" spans="1:9" x14ac:dyDescent="0.2">
      <c r="B163" s="238">
        <v>2021</v>
      </c>
      <c r="C163" s="238">
        <v>2021</v>
      </c>
      <c r="D163" s="50">
        <v>2492</v>
      </c>
      <c r="E163" s="50" t="s">
        <v>762</v>
      </c>
      <c r="F163" s="50" t="s">
        <v>40</v>
      </c>
      <c r="G163" s="242">
        <v>541.51</v>
      </c>
      <c r="H163" s="74">
        <f>I163*G163</f>
        <v>2707.55</v>
      </c>
      <c r="I163" s="113">
        <v>5</v>
      </c>
    </row>
    <row r="164" spans="1:9" x14ac:dyDescent="0.2">
      <c r="B164" s="238">
        <v>2021</v>
      </c>
      <c r="C164" s="238">
        <v>2021</v>
      </c>
      <c r="D164" s="50">
        <v>2391</v>
      </c>
      <c r="E164" s="50" t="s">
        <v>724</v>
      </c>
      <c r="F164" s="53" t="s">
        <v>14</v>
      </c>
      <c r="G164" s="242">
        <v>31</v>
      </c>
      <c r="H164" s="74">
        <f>G164*I164</f>
        <v>4774</v>
      </c>
      <c r="I164" s="113">
        <v>154</v>
      </c>
    </row>
    <row r="165" spans="1:9" x14ac:dyDescent="0.2">
      <c r="B165" s="121">
        <v>2021</v>
      </c>
      <c r="C165" s="121">
        <v>2021</v>
      </c>
      <c r="D165" s="50">
        <v>2343</v>
      </c>
      <c r="E165" s="50" t="s">
        <v>772</v>
      </c>
      <c r="F165" s="50" t="s">
        <v>14</v>
      </c>
      <c r="G165" s="242">
        <v>3.75</v>
      </c>
      <c r="H165" s="74">
        <f>I165*G165</f>
        <v>540</v>
      </c>
      <c r="I165" s="113">
        <v>144</v>
      </c>
    </row>
    <row r="166" spans="1:9" x14ac:dyDescent="0.2">
      <c r="B166" s="121">
        <v>2020</v>
      </c>
      <c r="C166" s="121">
        <v>2020</v>
      </c>
      <c r="D166" s="50">
        <v>2417</v>
      </c>
      <c r="E166" s="50" t="s">
        <v>43</v>
      </c>
      <c r="F166" s="53" t="s">
        <v>14</v>
      </c>
      <c r="G166" s="242">
        <v>5240</v>
      </c>
      <c r="H166" s="74">
        <f>I166*G166</f>
        <v>41920</v>
      </c>
      <c r="I166" s="111">
        <v>8</v>
      </c>
    </row>
    <row r="167" spans="1:9" x14ac:dyDescent="0.2">
      <c r="B167" s="238">
        <v>2020</v>
      </c>
      <c r="C167" s="238">
        <v>2020</v>
      </c>
      <c r="D167" s="50">
        <v>2430</v>
      </c>
      <c r="E167" s="50" t="s">
        <v>494</v>
      </c>
      <c r="F167" s="53" t="s">
        <v>14</v>
      </c>
      <c r="G167" s="242">
        <v>4897</v>
      </c>
      <c r="H167" s="74">
        <f>G167*I167</f>
        <v>29382</v>
      </c>
      <c r="I167" s="111">
        <v>6</v>
      </c>
    </row>
    <row r="168" spans="1:9" x14ac:dyDescent="0.2">
      <c r="B168" s="238">
        <v>2020</v>
      </c>
      <c r="C168" s="238">
        <v>2020</v>
      </c>
      <c r="D168" s="50">
        <v>2441</v>
      </c>
      <c r="E168" s="50" t="s">
        <v>495</v>
      </c>
      <c r="F168" s="53" t="s">
        <v>14</v>
      </c>
      <c r="G168" s="242">
        <v>3556.22</v>
      </c>
      <c r="H168" s="74">
        <f>I168*G168</f>
        <v>17781.099999999999</v>
      </c>
      <c r="I168" s="111">
        <v>5</v>
      </c>
    </row>
    <row r="169" spans="1:9" x14ac:dyDescent="0.2">
      <c r="B169" s="238">
        <v>2021</v>
      </c>
      <c r="C169" s="238">
        <v>2021</v>
      </c>
      <c r="D169" s="50">
        <v>2478</v>
      </c>
      <c r="E169" s="50" t="s">
        <v>754</v>
      </c>
      <c r="F169" s="50" t="s">
        <v>14</v>
      </c>
      <c r="G169" s="242">
        <v>825</v>
      </c>
      <c r="H169" s="74">
        <f>I169*G169</f>
        <v>37125</v>
      </c>
      <c r="I169" s="113">
        <v>45</v>
      </c>
    </row>
    <row r="170" spans="1:9" x14ac:dyDescent="0.2">
      <c r="B170" s="121">
        <v>2021</v>
      </c>
      <c r="C170" s="121">
        <v>2021</v>
      </c>
      <c r="D170" s="50">
        <v>2418</v>
      </c>
      <c r="E170" s="50" t="s">
        <v>138</v>
      </c>
      <c r="F170" s="53" t="s">
        <v>14</v>
      </c>
      <c r="G170" s="242">
        <v>713.9</v>
      </c>
      <c r="H170" s="74">
        <f>G170*I170</f>
        <v>3569.5</v>
      </c>
      <c r="I170" s="113">
        <v>5</v>
      </c>
    </row>
    <row r="171" spans="1:9" x14ac:dyDescent="0.2">
      <c r="B171" s="238">
        <v>2019</v>
      </c>
      <c r="C171" s="238">
        <v>2019</v>
      </c>
      <c r="D171" s="50">
        <v>2420</v>
      </c>
      <c r="E171" s="50" t="s">
        <v>744</v>
      </c>
      <c r="F171" s="53" t="s">
        <v>14</v>
      </c>
      <c r="G171" s="242">
        <v>2466.1999999999998</v>
      </c>
      <c r="H171" s="74">
        <f>I171*G171</f>
        <v>14797.199999999999</v>
      </c>
      <c r="I171" s="111">
        <v>6</v>
      </c>
    </row>
    <row r="172" spans="1:9" x14ac:dyDescent="0.2">
      <c r="B172" s="238">
        <v>2021</v>
      </c>
      <c r="C172" s="238">
        <v>2021</v>
      </c>
      <c r="D172" s="50">
        <v>2431</v>
      </c>
      <c r="E172" s="50" t="s">
        <v>562</v>
      </c>
      <c r="F172" s="53" t="s">
        <v>14</v>
      </c>
      <c r="G172" s="242">
        <v>2550</v>
      </c>
      <c r="H172" s="74">
        <f>G172*I172</f>
        <v>38250</v>
      </c>
      <c r="I172" s="113">
        <v>15</v>
      </c>
    </row>
    <row r="173" spans="1:9" x14ac:dyDescent="0.2">
      <c r="B173" s="238">
        <v>2021</v>
      </c>
      <c r="C173" s="238">
        <v>2021</v>
      </c>
      <c r="D173" s="50">
        <v>2429</v>
      </c>
      <c r="E173" s="50" t="s">
        <v>142</v>
      </c>
      <c r="F173" s="53" t="s">
        <v>14</v>
      </c>
      <c r="G173" s="242">
        <v>2930</v>
      </c>
      <c r="H173" s="74">
        <f>G173*I173</f>
        <v>2930</v>
      </c>
      <c r="I173" s="113">
        <v>1</v>
      </c>
    </row>
    <row r="174" spans="1:9" x14ac:dyDescent="0.2">
      <c r="B174" s="238">
        <v>2021</v>
      </c>
      <c r="C174" s="238">
        <v>2021</v>
      </c>
      <c r="D174" s="50">
        <v>2428</v>
      </c>
      <c r="E174" s="50" t="s">
        <v>470</v>
      </c>
      <c r="F174" s="53" t="s">
        <v>14</v>
      </c>
      <c r="G174" s="242">
        <v>2930</v>
      </c>
      <c r="H174" s="74">
        <f>G174*I174</f>
        <v>58600</v>
      </c>
      <c r="I174" s="113">
        <v>20</v>
      </c>
    </row>
    <row r="175" spans="1:9" x14ac:dyDescent="0.2">
      <c r="B175" s="238">
        <v>2019</v>
      </c>
      <c r="C175" s="238">
        <v>2019</v>
      </c>
      <c r="D175" s="50">
        <v>2419</v>
      </c>
      <c r="E175" s="50" t="s">
        <v>147</v>
      </c>
      <c r="F175" s="53" t="s">
        <v>14</v>
      </c>
      <c r="G175" s="242">
        <v>2466.1999999999998</v>
      </c>
      <c r="H175" s="74">
        <f>I175*G175</f>
        <v>7398.5999999999995</v>
      </c>
      <c r="I175" s="111">
        <v>3</v>
      </c>
    </row>
    <row r="176" spans="1:9" x14ac:dyDescent="0.2">
      <c r="B176" s="121">
        <v>2020</v>
      </c>
      <c r="C176" s="121">
        <v>2020</v>
      </c>
      <c r="D176" s="75">
        <v>2439</v>
      </c>
      <c r="E176" s="50" t="s">
        <v>148</v>
      </c>
      <c r="F176" s="50" t="s">
        <v>14</v>
      </c>
      <c r="G176" s="242">
        <v>2596</v>
      </c>
      <c r="H176" s="74">
        <f>G176*I176</f>
        <v>7788</v>
      </c>
      <c r="I176" s="113">
        <v>3</v>
      </c>
    </row>
    <row r="177" spans="1:20" x14ac:dyDescent="0.2">
      <c r="B177" s="238">
        <v>2021</v>
      </c>
      <c r="C177" s="238">
        <v>2021</v>
      </c>
      <c r="D177" s="50">
        <v>2421</v>
      </c>
      <c r="E177" s="50" t="s">
        <v>149</v>
      </c>
      <c r="F177" s="53" t="s">
        <v>14</v>
      </c>
      <c r="G177" s="242">
        <v>2596</v>
      </c>
      <c r="H177" s="74">
        <f t="shared" ref="H177:H184" si="5">I177*G177</f>
        <v>5192</v>
      </c>
      <c r="I177" s="111">
        <v>2</v>
      </c>
    </row>
    <row r="178" spans="1:20" x14ac:dyDescent="0.2">
      <c r="B178" s="238">
        <v>2020</v>
      </c>
      <c r="C178" s="238">
        <v>2020</v>
      </c>
      <c r="D178" s="50">
        <v>2444</v>
      </c>
      <c r="E178" s="50" t="s">
        <v>228</v>
      </c>
      <c r="F178" s="53" t="s">
        <v>14</v>
      </c>
      <c r="G178" s="242">
        <v>1325.52</v>
      </c>
      <c r="H178" s="74">
        <f t="shared" si="5"/>
        <v>2651.04</v>
      </c>
      <c r="I178" s="111">
        <v>2</v>
      </c>
    </row>
    <row r="179" spans="1:20" x14ac:dyDescent="0.2">
      <c r="B179" s="238">
        <v>2019</v>
      </c>
      <c r="C179" s="238">
        <v>2019</v>
      </c>
      <c r="D179" s="50">
        <v>2427</v>
      </c>
      <c r="E179" s="50" t="s">
        <v>498</v>
      </c>
      <c r="F179" s="53" t="s">
        <v>14</v>
      </c>
      <c r="G179" s="242">
        <v>1325.52</v>
      </c>
      <c r="H179" s="74">
        <f t="shared" si="5"/>
        <v>2651.04</v>
      </c>
      <c r="I179" s="111">
        <v>2</v>
      </c>
    </row>
    <row r="180" spans="1:20" x14ac:dyDescent="0.2">
      <c r="B180" s="238">
        <v>2020</v>
      </c>
      <c r="C180" s="238">
        <v>202</v>
      </c>
      <c r="D180" s="50">
        <v>2440</v>
      </c>
      <c r="E180" s="50" t="s">
        <v>135</v>
      </c>
      <c r="F180" s="53" t="s">
        <v>14</v>
      </c>
      <c r="G180" s="242">
        <v>2088.6</v>
      </c>
      <c r="H180" s="74">
        <f t="shared" si="5"/>
        <v>4177.2</v>
      </c>
      <c r="I180" s="111">
        <v>2</v>
      </c>
    </row>
    <row r="181" spans="1:20" x14ac:dyDescent="0.2">
      <c r="B181" s="238">
        <v>2021</v>
      </c>
      <c r="C181" s="238">
        <v>2021</v>
      </c>
      <c r="D181" s="50">
        <v>2432</v>
      </c>
      <c r="E181" s="50" t="s">
        <v>267</v>
      </c>
      <c r="F181" s="53" t="s">
        <v>14</v>
      </c>
      <c r="G181" s="242">
        <v>1331.48</v>
      </c>
      <c r="H181" s="74">
        <f t="shared" si="5"/>
        <v>7988.88</v>
      </c>
      <c r="I181" s="111">
        <v>6</v>
      </c>
    </row>
    <row r="182" spans="1:20" x14ac:dyDescent="0.2">
      <c r="B182" s="238">
        <v>2021</v>
      </c>
      <c r="C182" s="238">
        <v>2021</v>
      </c>
      <c r="D182" s="50">
        <v>2438</v>
      </c>
      <c r="E182" s="50" t="s">
        <v>726</v>
      </c>
      <c r="F182" s="53" t="s">
        <v>14</v>
      </c>
      <c r="G182" s="242">
        <v>1331.48</v>
      </c>
      <c r="H182" s="74">
        <f t="shared" si="5"/>
        <v>7988.88</v>
      </c>
      <c r="I182" s="111">
        <v>6</v>
      </c>
    </row>
    <row r="183" spans="1:20" ht="12" x14ac:dyDescent="0.2">
      <c r="A183" s="337">
        <v>155</v>
      </c>
      <c r="B183" s="238">
        <v>2021</v>
      </c>
      <c r="C183" s="238">
        <v>2021</v>
      </c>
      <c r="D183" s="50">
        <v>2434</v>
      </c>
      <c r="E183" s="50" t="s">
        <v>561</v>
      </c>
      <c r="F183" s="53" t="s">
        <v>14</v>
      </c>
      <c r="G183" s="242">
        <v>5400</v>
      </c>
      <c r="H183" s="74">
        <f t="shared" si="5"/>
        <v>32400</v>
      </c>
      <c r="I183" s="111">
        <v>6</v>
      </c>
    </row>
    <row r="184" spans="1:20" ht="12" x14ac:dyDescent="0.2">
      <c r="A184" s="337"/>
      <c r="B184" s="121">
        <v>2020</v>
      </c>
      <c r="C184" s="121">
        <v>2020</v>
      </c>
      <c r="D184" s="50">
        <v>2433</v>
      </c>
      <c r="E184" s="50" t="s">
        <v>492</v>
      </c>
      <c r="F184" s="53" t="s">
        <v>14</v>
      </c>
      <c r="G184" s="242">
        <v>2596</v>
      </c>
      <c r="H184" s="74">
        <f t="shared" si="5"/>
        <v>7788</v>
      </c>
      <c r="I184" s="111">
        <v>3</v>
      </c>
    </row>
    <row r="185" spans="1:20" ht="12" x14ac:dyDescent="0.2">
      <c r="A185" s="337"/>
      <c r="B185" s="238">
        <v>2020</v>
      </c>
      <c r="C185" s="238">
        <v>2020</v>
      </c>
      <c r="D185" s="50">
        <v>2454</v>
      </c>
      <c r="E185" s="50" t="s">
        <v>517</v>
      </c>
      <c r="F185" s="53" t="s">
        <v>14</v>
      </c>
      <c r="G185" s="242">
        <v>10</v>
      </c>
      <c r="H185" s="74">
        <f>G185*I185</f>
        <v>200</v>
      </c>
      <c r="I185" s="113">
        <v>20</v>
      </c>
    </row>
    <row r="186" spans="1:20" ht="12" x14ac:dyDescent="0.2">
      <c r="A186" s="337"/>
      <c r="B186" s="238">
        <v>2020</v>
      </c>
      <c r="C186" s="238">
        <v>2020</v>
      </c>
      <c r="D186" s="50">
        <v>2463</v>
      </c>
      <c r="E186" s="50" t="s">
        <v>518</v>
      </c>
      <c r="F186" s="53" t="s">
        <v>45</v>
      </c>
      <c r="G186" s="242">
        <v>512.86</v>
      </c>
      <c r="H186" s="74">
        <f>G186*I186</f>
        <v>20514.400000000001</v>
      </c>
      <c r="I186" s="113">
        <v>40</v>
      </c>
    </row>
    <row r="187" spans="1:20" ht="12" x14ac:dyDescent="0.2">
      <c r="A187" s="337"/>
      <c r="B187" s="121">
        <v>2020</v>
      </c>
      <c r="C187" s="121">
        <v>2020</v>
      </c>
      <c r="D187" s="121">
        <v>2455</v>
      </c>
      <c r="E187" s="50" t="s">
        <v>732</v>
      </c>
      <c r="F187" s="53" t="s">
        <v>14</v>
      </c>
      <c r="G187" s="242">
        <v>290</v>
      </c>
      <c r="H187" s="74">
        <f>I187*G187</f>
        <v>1450</v>
      </c>
      <c r="I187" s="111">
        <v>5</v>
      </c>
    </row>
    <row r="188" spans="1:20" ht="12" x14ac:dyDescent="0.2">
      <c r="A188" s="337"/>
      <c r="B188" s="121">
        <v>2020</v>
      </c>
      <c r="C188" s="121">
        <v>2020</v>
      </c>
      <c r="D188" s="50">
        <v>2453</v>
      </c>
      <c r="E188" s="50" t="s">
        <v>173</v>
      </c>
      <c r="F188" s="53" t="s">
        <v>14</v>
      </c>
      <c r="G188" s="242">
        <v>528</v>
      </c>
      <c r="H188" s="74">
        <f>G188*I188</f>
        <v>2640</v>
      </c>
      <c r="I188" s="111">
        <v>5</v>
      </c>
    </row>
    <row r="189" spans="1:20" s="257" customFormat="1" x14ac:dyDescent="0.2">
      <c r="A189" s="61">
        <v>157</v>
      </c>
      <c r="B189" s="121">
        <v>2020</v>
      </c>
      <c r="C189" s="121">
        <v>2020</v>
      </c>
      <c r="D189" s="50">
        <v>2452</v>
      </c>
      <c r="E189" s="50" t="s">
        <v>33</v>
      </c>
      <c r="F189" s="53" t="s">
        <v>14</v>
      </c>
      <c r="G189" s="242">
        <v>190.26</v>
      </c>
      <c r="H189" s="74">
        <f>I189*G189</f>
        <v>190.26</v>
      </c>
      <c r="I189" s="111">
        <v>1</v>
      </c>
      <c r="J189" s="61"/>
      <c r="K189" s="61"/>
      <c r="L189" s="61"/>
      <c r="M189" s="515"/>
      <c r="N189" s="515"/>
      <c r="O189" s="515"/>
      <c r="P189" s="515"/>
      <c r="Q189" s="515"/>
      <c r="R189" s="515"/>
      <c r="S189" s="515"/>
      <c r="T189" s="515"/>
    </row>
    <row r="190" spans="1:20" s="257" customFormat="1" x14ac:dyDescent="0.2">
      <c r="B190" s="121">
        <v>2020</v>
      </c>
      <c r="C190" s="121">
        <v>2020</v>
      </c>
      <c r="D190" s="50">
        <v>2464</v>
      </c>
      <c r="E190" s="50" t="s">
        <v>734</v>
      </c>
      <c r="F190" s="53" t="s">
        <v>14</v>
      </c>
      <c r="G190" s="242">
        <v>609.84</v>
      </c>
      <c r="H190" s="74">
        <f>I190*G190</f>
        <v>3049.2000000000003</v>
      </c>
      <c r="I190" s="111">
        <v>5</v>
      </c>
      <c r="J190" s="61"/>
      <c r="K190" s="61"/>
      <c r="L190" s="61"/>
      <c r="M190" s="515"/>
      <c r="N190" s="515"/>
      <c r="O190" s="515"/>
      <c r="P190" s="515"/>
      <c r="Q190" s="515"/>
      <c r="R190" s="515"/>
      <c r="S190" s="515"/>
      <c r="T190" s="515"/>
    </row>
    <row r="191" spans="1:20" x14ac:dyDescent="0.2">
      <c r="A191" s="61">
        <v>158</v>
      </c>
      <c r="B191" s="238">
        <v>2021</v>
      </c>
      <c r="C191" s="238">
        <v>2021</v>
      </c>
      <c r="D191" s="50">
        <v>2477</v>
      </c>
      <c r="E191" s="50" t="s">
        <v>753</v>
      </c>
      <c r="F191" s="50" t="s">
        <v>14</v>
      </c>
      <c r="G191" s="242">
        <v>153.4</v>
      </c>
      <c r="H191" s="74">
        <f>I191*G191</f>
        <v>1227.2</v>
      </c>
      <c r="I191" s="113">
        <v>8</v>
      </c>
    </row>
    <row r="192" spans="1:20" x14ac:dyDescent="0.2">
      <c r="A192" s="61">
        <v>162</v>
      </c>
      <c r="B192" s="121">
        <v>2018</v>
      </c>
      <c r="C192" s="121">
        <v>2018</v>
      </c>
      <c r="D192" s="121">
        <v>2352</v>
      </c>
      <c r="E192" s="50" t="s">
        <v>66</v>
      </c>
      <c r="F192" s="53" t="s">
        <v>10</v>
      </c>
      <c r="G192" s="242">
        <v>1857</v>
      </c>
      <c r="H192" s="74">
        <f>I192*G192</f>
        <v>1857</v>
      </c>
      <c r="I192" s="111">
        <v>1</v>
      </c>
    </row>
    <row r="193" spans="1:14" ht="14.25" customHeight="1" thickBot="1" x14ac:dyDescent="0.25">
      <c r="B193" s="121">
        <v>2021</v>
      </c>
      <c r="C193" s="121">
        <v>2021</v>
      </c>
      <c r="D193" s="700">
        <v>2370</v>
      </c>
      <c r="E193" s="50" t="s">
        <v>727</v>
      </c>
      <c r="F193" s="771" t="s">
        <v>14</v>
      </c>
      <c r="G193" s="714">
        <v>324.5</v>
      </c>
      <c r="H193" s="715">
        <f>G193*I193</f>
        <v>12980</v>
      </c>
      <c r="I193" s="772">
        <v>40</v>
      </c>
      <c r="J193" s="37"/>
    </row>
    <row r="194" spans="1:14" ht="14.25" customHeight="1" thickBot="1" x14ac:dyDescent="0.25">
      <c r="B194" s="257"/>
      <c r="C194" s="257"/>
      <c r="F194" s="717"/>
      <c r="G194" s="718"/>
      <c r="H194" s="719"/>
      <c r="I194" s="720"/>
      <c r="K194" s="71"/>
      <c r="L194" s="71"/>
    </row>
    <row r="195" spans="1:14" ht="18" customHeight="1" thickBot="1" x14ac:dyDescent="0.3">
      <c r="D195" s="82"/>
      <c r="E195" s="82"/>
      <c r="F195" s="721"/>
      <c r="G195" s="723" t="s">
        <v>773</v>
      </c>
      <c r="H195" s="764">
        <f>SUM(H9:H194)</f>
        <v>3753262.8699999996</v>
      </c>
      <c r="I195" s="722"/>
      <c r="M195" s="765"/>
    </row>
    <row r="196" spans="1:14" x14ac:dyDescent="0.2">
      <c r="D196" s="82"/>
      <c r="E196" s="82"/>
      <c r="F196" s="82"/>
      <c r="G196" s="553"/>
      <c r="H196" s="565"/>
      <c r="I196" s="536"/>
      <c r="N196" s="61" t="s">
        <v>603</v>
      </c>
    </row>
    <row r="197" spans="1:14" ht="12.75" x14ac:dyDescent="0.2">
      <c r="B197" s="710" t="s">
        <v>449</v>
      </c>
      <c r="D197" s="56"/>
      <c r="E197" s="56"/>
      <c r="F197" s="56" t="s">
        <v>356</v>
      </c>
      <c r="G197" s="552"/>
      <c r="H197" s="58"/>
      <c r="I197" s="510"/>
      <c r="K197" s="71"/>
      <c r="L197" s="71"/>
    </row>
    <row r="198" spans="1:14" x14ac:dyDescent="0.2">
      <c r="D198" s="82"/>
      <c r="E198" s="82"/>
      <c r="F198" s="82"/>
      <c r="G198" s="553"/>
      <c r="H198" s="84"/>
      <c r="K198" s="71"/>
      <c r="L198" s="71"/>
    </row>
    <row r="199" spans="1:14" x14ac:dyDescent="0.2">
      <c r="D199" s="82"/>
      <c r="E199" s="82"/>
      <c r="F199" s="82"/>
      <c r="G199" s="553"/>
      <c r="H199" s="84"/>
      <c r="K199" s="71"/>
      <c r="L199" s="71"/>
    </row>
    <row r="200" spans="1:14" x14ac:dyDescent="0.2">
      <c r="D200" s="82"/>
      <c r="E200" s="82"/>
      <c r="F200" s="82"/>
      <c r="G200" s="553"/>
      <c r="H200" s="84"/>
    </row>
    <row r="201" spans="1:14" ht="15" x14ac:dyDescent="0.25">
      <c r="B201" s="711" t="s">
        <v>353</v>
      </c>
      <c r="C201" s="711"/>
      <c r="D201" s="249"/>
      <c r="E201" s="249"/>
      <c r="F201" s="251" t="s">
        <v>336</v>
      </c>
      <c r="G201" s="554"/>
      <c r="H201" s="252"/>
      <c r="I201" s="511"/>
    </row>
    <row r="202" spans="1:14" s="37" customFormat="1" ht="12.75" x14ac:dyDescent="0.2">
      <c r="A202" s="61"/>
      <c r="B202" s="712" t="s">
        <v>443</v>
      </c>
      <c r="C202" s="712"/>
      <c r="D202" s="56"/>
      <c r="F202" s="51" t="s">
        <v>355</v>
      </c>
      <c r="G202" s="555"/>
      <c r="H202" s="58"/>
      <c r="I202" s="510"/>
      <c r="J202" s="61"/>
      <c r="K202" s="61"/>
      <c r="L202" s="61"/>
    </row>
    <row r="203" spans="1:14" ht="12.75" x14ac:dyDescent="0.2">
      <c r="A203" s="37"/>
      <c r="D203" s="82"/>
      <c r="E203" s="82"/>
    </row>
    <row r="204" spans="1:14" x14ac:dyDescent="0.2">
      <c r="B204" s="257"/>
      <c r="C204" s="257"/>
    </row>
    <row r="205" spans="1:14" x14ac:dyDescent="0.2">
      <c r="B205" s="257"/>
      <c r="C205" s="257"/>
    </row>
    <row r="206" spans="1:14" x14ac:dyDescent="0.2">
      <c r="B206" s="257"/>
      <c r="C206" s="257"/>
      <c r="F206" s="79"/>
    </row>
    <row r="207" spans="1:14" s="123" customFormat="1" ht="15" x14ac:dyDescent="0.25">
      <c r="A207" s="61"/>
      <c r="B207" s="257"/>
      <c r="C207" s="257"/>
      <c r="D207" s="61"/>
      <c r="E207" s="61"/>
      <c r="F207" s="79"/>
      <c r="G207" s="548"/>
      <c r="H207" s="79"/>
      <c r="I207" s="468"/>
      <c r="J207" s="61"/>
      <c r="K207" s="61"/>
      <c r="L207" s="61"/>
    </row>
    <row r="208" spans="1:14" s="37" customFormat="1" ht="15" x14ac:dyDescent="0.25">
      <c r="A208" s="123"/>
      <c r="B208" s="257"/>
      <c r="C208" s="257"/>
      <c r="D208" s="61"/>
      <c r="E208" s="61"/>
      <c r="F208" s="79"/>
      <c r="G208" s="548"/>
      <c r="H208" s="79"/>
      <c r="I208" s="468"/>
      <c r="J208" s="61"/>
      <c r="K208" s="61"/>
      <c r="L208" s="61"/>
    </row>
    <row r="209" spans="1:12" ht="12.75" x14ac:dyDescent="0.2">
      <c r="A209" s="37"/>
      <c r="B209" s="257"/>
      <c r="C209" s="257"/>
      <c r="F209" s="79"/>
    </row>
    <row r="210" spans="1:12" x14ac:dyDescent="0.2">
      <c r="B210" s="257"/>
      <c r="C210" s="257"/>
      <c r="F210" s="79"/>
    </row>
    <row r="211" spans="1:12" x14ac:dyDescent="0.2">
      <c r="B211" s="257"/>
      <c r="C211" s="257"/>
      <c r="F211" s="79"/>
    </row>
    <row r="212" spans="1:12" x14ac:dyDescent="0.2">
      <c r="B212" s="257"/>
      <c r="C212" s="257"/>
      <c r="F212" s="79"/>
    </row>
    <row r="213" spans="1:12" ht="12.75" x14ac:dyDescent="0.2">
      <c r="B213" s="257"/>
      <c r="C213" s="257"/>
      <c r="F213" s="79"/>
      <c r="K213" s="37"/>
      <c r="L213" s="37"/>
    </row>
    <row r="214" spans="1:12" x14ac:dyDescent="0.2">
      <c r="B214" s="257"/>
      <c r="C214" s="257"/>
      <c r="F214" s="79"/>
    </row>
    <row r="215" spans="1:12" x14ac:dyDescent="0.2">
      <c r="B215" s="257"/>
      <c r="C215" s="257"/>
      <c r="F215" s="79"/>
    </row>
    <row r="216" spans="1:12" ht="12.75" x14ac:dyDescent="0.2">
      <c r="B216" s="257"/>
      <c r="C216" s="257"/>
      <c r="F216" s="79"/>
      <c r="K216" s="37"/>
      <c r="L216" s="37"/>
    </row>
    <row r="217" spans="1:12" x14ac:dyDescent="0.2">
      <c r="B217" s="257"/>
      <c r="C217" s="257"/>
      <c r="F217" s="79"/>
    </row>
    <row r="218" spans="1:12" x14ac:dyDescent="0.2">
      <c r="B218" s="257"/>
      <c r="C218" s="257"/>
      <c r="F218" s="79"/>
    </row>
    <row r="219" spans="1:12" x14ac:dyDescent="0.2">
      <c r="B219" s="257"/>
      <c r="C219" s="257"/>
      <c r="F219" s="79"/>
    </row>
    <row r="220" spans="1:12" x14ac:dyDescent="0.2">
      <c r="B220" s="257"/>
      <c r="C220" s="257"/>
      <c r="F220" s="79"/>
    </row>
    <row r="221" spans="1:12" x14ac:dyDescent="0.2">
      <c r="B221" s="257"/>
      <c r="C221" s="257"/>
      <c r="F221" s="79"/>
    </row>
    <row r="222" spans="1:12" x14ac:dyDescent="0.2">
      <c r="B222" s="257"/>
      <c r="C222" s="257"/>
      <c r="F222" s="79"/>
    </row>
    <row r="223" spans="1:12" x14ac:dyDescent="0.2">
      <c r="B223" s="257"/>
      <c r="C223" s="257"/>
      <c r="F223" s="79"/>
    </row>
    <row r="224" spans="1:12" x14ac:dyDescent="0.2">
      <c r="B224" s="257"/>
      <c r="C224" s="257"/>
      <c r="F224" s="79"/>
    </row>
    <row r="225" spans="2:6" x14ac:dyDescent="0.2">
      <c r="B225" s="257"/>
      <c r="C225" s="257"/>
      <c r="F225" s="79"/>
    </row>
    <row r="226" spans="2:6" x14ac:dyDescent="0.2">
      <c r="B226" s="257"/>
      <c r="C226" s="257"/>
      <c r="F226" s="79"/>
    </row>
    <row r="227" spans="2:6" x14ac:dyDescent="0.2">
      <c r="B227" s="257"/>
      <c r="C227" s="257"/>
      <c r="F227" s="79"/>
    </row>
    <row r="228" spans="2:6" x14ac:dyDescent="0.2">
      <c r="B228" s="257"/>
      <c r="C228" s="257"/>
      <c r="F228" s="79"/>
    </row>
    <row r="229" spans="2:6" x14ac:dyDescent="0.2">
      <c r="B229" s="257"/>
      <c r="C229" s="257"/>
      <c r="F229" s="79"/>
    </row>
    <row r="230" spans="2:6" x14ac:dyDescent="0.2">
      <c r="B230" s="257"/>
      <c r="C230" s="257"/>
      <c r="F230" s="79"/>
    </row>
    <row r="231" spans="2:6" x14ac:dyDescent="0.2">
      <c r="B231" s="257"/>
      <c r="C231" s="257"/>
      <c r="F231" s="79"/>
    </row>
    <row r="232" spans="2:6" x14ac:dyDescent="0.2">
      <c r="B232" s="257"/>
      <c r="C232" s="257"/>
      <c r="F232" s="79"/>
    </row>
    <row r="233" spans="2:6" x14ac:dyDescent="0.2">
      <c r="B233" s="257"/>
      <c r="C233" s="257"/>
      <c r="F233" s="79"/>
    </row>
    <row r="234" spans="2:6" x14ac:dyDescent="0.2">
      <c r="B234" s="257"/>
      <c r="C234" s="257"/>
      <c r="F234" s="79"/>
    </row>
    <row r="235" spans="2:6" x14ac:dyDescent="0.2">
      <c r="B235" s="257"/>
      <c r="C235" s="257"/>
      <c r="F235" s="79"/>
    </row>
    <row r="236" spans="2:6" x14ac:dyDescent="0.2">
      <c r="B236" s="257"/>
      <c r="C236" s="257"/>
      <c r="F236" s="79"/>
    </row>
    <row r="237" spans="2:6" x14ac:dyDescent="0.2">
      <c r="B237" s="257"/>
      <c r="C237" s="257"/>
      <c r="F237" s="79"/>
    </row>
    <row r="238" spans="2:6" x14ac:dyDescent="0.2">
      <c r="B238" s="257"/>
      <c r="C238" s="257"/>
      <c r="F238" s="79"/>
    </row>
    <row r="239" spans="2:6" x14ac:dyDescent="0.2">
      <c r="B239" s="257"/>
      <c r="C239" s="257"/>
      <c r="F239" s="79"/>
    </row>
    <row r="240" spans="2:6" x14ac:dyDescent="0.2">
      <c r="B240" s="257"/>
      <c r="C240" s="257"/>
      <c r="F240" s="79"/>
    </row>
    <row r="241" spans="2:6" x14ac:dyDescent="0.2">
      <c r="B241" s="257"/>
      <c r="C241" s="257"/>
      <c r="F241" s="79"/>
    </row>
    <row r="242" spans="2:6" x14ac:dyDescent="0.2">
      <c r="B242" s="257"/>
      <c r="C242" s="257"/>
      <c r="F242" s="79"/>
    </row>
    <row r="243" spans="2:6" x14ac:dyDescent="0.2">
      <c r="B243" s="257"/>
      <c r="C243" s="257"/>
      <c r="F243" s="79"/>
    </row>
    <row r="244" spans="2:6" x14ac:dyDescent="0.2">
      <c r="B244" s="257"/>
      <c r="C244" s="257"/>
      <c r="F244" s="79"/>
    </row>
    <row r="245" spans="2:6" x14ac:dyDescent="0.2">
      <c r="B245" s="257"/>
      <c r="C245" s="257"/>
      <c r="F245" s="79"/>
    </row>
    <row r="246" spans="2:6" x14ac:dyDescent="0.2">
      <c r="B246" s="257"/>
      <c r="C246" s="257"/>
      <c r="F246" s="79"/>
    </row>
    <row r="247" spans="2:6" x14ac:dyDescent="0.2">
      <c r="B247" s="257"/>
      <c r="C247" s="257"/>
      <c r="F247" s="79"/>
    </row>
    <row r="248" spans="2:6" x14ac:dyDescent="0.2">
      <c r="B248" s="257"/>
      <c r="C248" s="257"/>
      <c r="F248" s="79"/>
    </row>
    <row r="249" spans="2:6" x14ac:dyDescent="0.2">
      <c r="B249" s="257"/>
      <c r="C249" s="257"/>
      <c r="F249" s="79"/>
    </row>
    <row r="250" spans="2:6" x14ac:dyDescent="0.2">
      <c r="B250" s="257"/>
      <c r="C250" s="257"/>
      <c r="F250" s="79"/>
    </row>
    <row r="251" spans="2:6" x14ac:dyDescent="0.2">
      <c r="B251" s="257"/>
      <c r="C251" s="257"/>
      <c r="F251" s="79"/>
    </row>
    <row r="252" spans="2:6" x14ac:dyDescent="0.2">
      <c r="B252" s="257"/>
      <c r="C252" s="257"/>
      <c r="F252" s="79"/>
    </row>
    <row r="253" spans="2:6" x14ac:dyDescent="0.2">
      <c r="B253" s="257"/>
      <c r="C253" s="257"/>
      <c r="F253" s="79"/>
    </row>
    <row r="254" spans="2:6" x14ac:dyDescent="0.2">
      <c r="B254" s="257"/>
      <c r="C254" s="257"/>
      <c r="F254" s="79"/>
    </row>
    <row r="255" spans="2:6" x14ac:dyDescent="0.2">
      <c r="B255" s="257"/>
      <c r="C255" s="257"/>
      <c r="F255" s="79"/>
    </row>
    <row r="256" spans="2:6" x14ac:dyDescent="0.2">
      <c r="B256" s="257"/>
      <c r="C256" s="257"/>
      <c r="F256" s="79"/>
    </row>
    <row r="257" spans="2:6" x14ac:dyDescent="0.2">
      <c r="B257" s="257"/>
      <c r="C257" s="257"/>
      <c r="F257" s="79"/>
    </row>
    <row r="258" spans="2:6" x14ac:dyDescent="0.2">
      <c r="B258" s="257"/>
      <c r="C258" s="257"/>
      <c r="F258" s="79"/>
    </row>
    <row r="259" spans="2:6" x14ac:dyDescent="0.2">
      <c r="B259" s="257"/>
      <c r="C259" s="257"/>
      <c r="F259" s="79"/>
    </row>
    <row r="260" spans="2:6" x14ac:dyDescent="0.2">
      <c r="B260" s="257"/>
      <c r="C260" s="257"/>
      <c r="F260" s="79"/>
    </row>
    <row r="261" spans="2:6" x14ac:dyDescent="0.2">
      <c r="B261" s="257"/>
      <c r="C261" s="257"/>
      <c r="F261" s="79"/>
    </row>
    <row r="262" spans="2:6" x14ac:dyDescent="0.2">
      <c r="B262" s="257"/>
      <c r="C262" s="257"/>
      <c r="F262" s="79"/>
    </row>
    <row r="263" spans="2:6" x14ac:dyDescent="0.2">
      <c r="B263" s="257"/>
      <c r="C263" s="257"/>
      <c r="F263" s="79"/>
    </row>
    <row r="264" spans="2:6" x14ac:dyDescent="0.2">
      <c r="B264" s="257"/>
      <c r="C264" s="257"/>
      <c r="F264" s="79"/>
    </row>
    <row r="265" spans="2:6" x14ac:dyDescent="0.2">
      <c r="B265" s="257"/>
      <c r="C265" s="257"/>
      <c r="F265" s="79"/>
    </row>
    <row r="266" spans="2:6" x14ac:dyDescent="0.2">
      <c r="B266" s="257"/>
      <c r="C266" s="257"/>
      <c r="F266" s="79"/>
    </row>
    <row r="267" spans="2:6" x14ac:dyDescent="0.2">
      <c r="B267" s="257"/>
      <c r="C267" s="257"/>
      <c r="F267" s="79"/>
    </row>
    <row r="268" spans="2:6" x14ac:dyDescent="0.2">
      <c r="B268" s="257"/>
      <c r="C268" s="257"/>
      <c r="F268" s="79"/>
    </row>
    <row r="269" spans="2:6" x14ac:dyDescent="0.2">
      <c r="B269" s="257"/>
      <c r="C269" s="257"/>
      <c r="F269" s="79"/>
    </row>
    <row r="270" spans="2:6" x14ac:dyDescent="0.2">
      <c r="B270" s="257"/>
      <c r="C270" s="257"/>
      <c r="F270" s="79"/>
    </row>
    <row r="271" spans="2:6" x14ac:dyDescent="0.2">
      <c r="B271" s="257"/>
      <c r="C271" s="257"/>
      <c r="F271" s="79"/>
    </row>
    <row r="272" spans="2:6" x14ac:dyDescent="0.2">
      <c r="B272" s="257"/>
      <c r="C272" s="257"/>
      <c r="F272" s="79"/>
    </row>
    <row r="273" spans="2:6" x14ac:dyDescent="0.2">
      <c r="B273" s="257"/>
      <c r="C273" s="257"/>
      <c r="F273" s="79"/>
    </row>
    <row r="274" spans="2:6" x14ac:dyDescent="0.2">
      <c r="B274" s="257"/>
      <c r="C274" s="257"/>
      <c r="F274" s="79"/>
    </row>
    <row r="275" spans="2:6" x14ac:dyDescent="0.2">
      <c r="B275" s="257"/>
      <c r="C275" s="257"/>
      <c r="F275" s="79"/>
    </row>
    <row r="276" spans="2:6" x14ac:dyDescent="0.2">
      <c r="B276" s="257"/>
      <c r="C276" s="257"/>
      <c r="F276" s="79"/>
    </row>
    <row r="277" spans="2:6" x14ac:dyDescent="0.2">
      <c r="B277" s="257"/>
      <c r="C277" s="257"/>
      <c r="F277" s="79"/>
    </row>
    <row r="278" spans="2:6" x14ac:dyDescent="0.2">
      <c r="B278" s="257"/>
      <c r="C278" s="257"/>
      <c r="F278" s="79"/>
    </row>
    <row r="279" spans="2:6" x14ac:dyDescent="0.2">
      <c r="B279" s="257"/>
      <c r="C279" s="257"/>
      <c r="F279" s="79"/>
    </row>
    <row r="280" spans="2:6" x14ac:dyDescent="0.2">
      <c r="B280" s="257"/>
      <c r="C280" s="257"/>
      <c r="F280" s="79"/>
    </row>
    <row r="281" spans="2:6" x14ac:dyDescent="0.2">
      <c r="B281" s="257"/>
      <c r="C281" s="257"/>
      <c r="F281" s="79"/>
    </row>
    <row r="282" spans="2:6" x14ac:dyDescent="0.2">
      <c r="B282" s="257"/>
      <c r="C282" s="257"/>
      <c r="F282" s="79"/>
    </row>
    <row r="283" spans="2:6" x14ac:dyDescent="0.2">
      <c r="B283" s="257"/>
      <c r="C283" s="257"/>
      <c r="F283" s="79"/>
    </row>
    <row r="284" spans="2:6" x14ac:dyDescent="0.2">
      <c r="B284" s="257"/>
      <c r="C284" s="257"/>
      <c r="F284" s="79"/>
    </row>
    <row r="285" spans="2:6" x14ac:dyDescent="0.2">
      <c r="B285" s="257"/>
      <c r="C285" s="257"/>
      <c r="F285" s="79"/>
    </row>
    <row r="286" spans="2:6" x14ac:dyDescent="0.2">
      <c r="B286" s="257"/>
      <c r="C286" s="257"/>
      <c r="F286" s="79"/>
    </row>
    <row r="287" spans="2:6" x14ac:dyDescent="0.2">
      <c r="B287" s="257"/>
      <c r="C287" s="257"/>
      <c r="F287" s="79"/>
    </row>
    <row r="288" spans="2:6" x14ac:dyDescent="0.2">
      <c r="B288" s="257"/>
      <c r="C288" s="257"/>
      <c r="F288" s="79"/>
    </row>
    <row r="289" spans="2:6" x14ac:dyDescent="0.2">
      <c r="B289" s="257"/>
      <c r="C289" s="257"/>
      <c r="F289" s="79"/>
    </row>
    <row r="290" spans="2:6" x14ac:dyDescent="0.2">
      <c r="B290" s="257"/>
      <c r="C290" s="257"/>
      <c r="F290" s="79"/>
    </row>
    <row r="291" spans="2:6" x14ac:dyDescent="0.2">
      <c r="B291" s="257"/>
      <c r="C291" s="257"/>
      <c r="F291" s="79"/>
    </row>
    <row r="292" spans="2:6" x14ac:dyDescent="0.2">
      <c r="B292" s="257"/>
      <c r="C292" s="257"/>
      <c r="F292" s="79"/>
    </row>
    <row r="293" spans="2:6" x14ac:dyDescent="0.2">
      <c r="B293" s="257"/>
      <c r="C293" s="257"/>
      <c r="F293" s="79"/>
    </row>
    <row r="294" spans="2:6" x14ac:dyDescent="0.2">
      <c r="B294" s="257"/>
      <c r="C294" s="257"/>
      <c r="F294" s="79"/>
    </row>
    <row r="295" spans="2:6" x14ac:dyDescent="0.2">
      <c r="B295" s="257"/>
      <c r="C295" s="257"/>
      <c r="F295" s="79"/>
    </row>
    <row r="296" spans="2:6" x14ac:dyDescent="0.2">
      <c r="B296" s="257"/>
      <c r="C296" s="257"/>
      <c r="F296" s="79"/>
    </row>
    <row r="297" spans="2:6" x14ac:dyDescent="0.2">
      <c r="B297" s="257"/>
      <c r="C297" s="257"/>
      <c r="F297" s="79"/>
    </row>
    <row r="298" spans="2:6" x14ac:dyDescent="0.2">
      <c r="B298" s="257"/>
      <c r="C298" s="257"/>
      <c r="F298" s="79"/>
    </row>
    <row r="299" spans="2:6" x14ac:dyDescent="0.2">
      <c r="B299" s="257"/>
      <c r="C299" s="257"/>
      <c r="F299" s="79"/>
    </row>
    <row r="300" spans="2:6" x14ac:dyDescent="0.2">
      <c r="B300" s="257"/>
      <c r="C300" s="257"/>
      <c r="F300" s="79"/>
    </row>
    <row r="301" spans="2:6" x14ac:dyDescent="0.2">
      <c r="B301" s="257"/>
      <c r="C301" s="257"/>
      <c r="F301" s="79"/>
    </row>
    <row r="302" spans="2:6" x14ac:dyDescent="0.2">
      <c r="B302" s="257"/>
      <c r="C302" s="257"/>
      <c r="F302" s="79"/>
    </row>
    <row r="303" spans="2:6" x14ac:dyDescent="0.2">
      <c r="B303" s="257"/>
      <c r="C303" s="257"/>
      <c r="F303" s="79"/>
    </row>
    <row r="304" spans="2:6" x14ac:dyDescent="0.2">
      <c r="B304" s="257"/>
      <c r="C304" s="257"/>
      <c r="F304" s="79"/>
    </row>
    <row r="305" spans="2:6" x14ac:dyDescent="0.2">
      <c r="B305" s="257"/>
      <c r="C305" s="257"/>
      <c r="F305" s="79"/>
    </row>
    <row r="306" spans="2:6" x14ac:dyDescent="0.2">
      <c r="B306" s="257"/>
      <c r="C306" s="257"/>
      <c r="F306" s="79"/>
    </row>
    <row r="307" spans="2:6" x14ac:dyDescent="0.2">
      <c r="B307" s="257"/>
      <c r="C307" s="257"/>
      <c r="F307" s="79"/>
    </row>
    <row r="308" spans="2:6" x14ac:dyDescent="0.2">
      <c r="B308" s="257"/>
      <c r="C308" s="257"/>
      <c r="F308" s="79"/>
    </row>
    <row r="309" spans="2:6" x14ac:dyDescent="0.2">
      <c r="B309" s="257"/>
      <c r="C309" s="257"/>
      <c r="F309" s="79"/>
    </row>
    <row r="310" spans="2:6" x14ac:dyDescent="0.2">
      <c r="B310" s="257"/>
      <c r="C310" s="257"/>
      <c r="F310" s="79"/>
    </row>
    <row r="311" spans="2:6" x14ac:dyDescent="0.2">
      <c r="B311" s="257"/>
      <c r="C311" s="257"/>
      <c r="F311" s="79"/>
    </row>
    <row r="312" spans="2:6" x14ac:dyDescent="0.2">
      <c r="B312" s="257"/>
      <c r="C312" s="257"/>
      <c r="F312" s="79"/>
    </row>
    <row r="313" spans="2:6" x14ac:dyDescent="0.2">
      <c r="B313" s="257"/>
      <c r="C313" s="257"/>
      <c r="F313" s="79"/>
    </row>
    <row r="314" spans="2:6" x14ac:dyDescent="0.2">
      <c r="B314" s="257"/>
      <c r="C314" s="257"/>
      <c r="F314" s="79"/>
    </row>
    <row r="315" spans="2:6" x14ac:dyDescent="0.2">
      <c r="B315" s="257"/>
      <c r="C315" s="257"/>
      <c r="F315" s="79"/>
    </row>
    <row r="316" spans="2:6" x14ac:dyDescent="0.2">
      <c r="B316" s="257"/>
      <c r="C316" s="257"/>
      <c r="F316" s="79"/>
    </row>
    <row r="317" spans="2:6" x14ac:dyDescent="0.2">
      <c r="B317" s="257"/>
      <c r="C317" s="257"/>
      <c r="F317" s="79"/>
    </row>
    <row r="318" spans="2:6" x14ac:dyDescent="0.2">
      <c r="B318" s="257"/>
      <c r="C318" s="257"/>
      <c r="F318" s="79"/>
    </row>
    <row r="319" spans="2:6" x14ac:dyDescent="0.2">
      <c r="B319" s="257"/>
      <c r="C319" s="257"/>
      <c r="F319" s="79"/>
    </row>
    <row r="320" spans="2:6" x14ac:dyDescent="0.2">
      <c r="B320" s="257"/>
      <c r="C320" s="257"/>
      <c r="F320" s="79"/>
    </row>
    <row r="321" spans="2:6" x14ac:dyDescent="0.2">
      <c r="B321" s="257"/>
      <c r="C321" s="257"/>
      <c r="F321" s="79"/>
    </row>
    <row r="322" spans="2:6" x14ac:dyDescent="0.2">
      <c r="B322" s="257"/>
      <c r="C322" s="257"/>
      <c r="F322" s="79"/>
    </row>
    <row r="323" spans="2:6" x14ac:dyDescent="0.2">
      <c r="B323" s="257"/>
      <c r="C323" s="257"/>
      <c r="F323" s="79"/>
    </row>
    <row r="324" spans="2:6" x14ac:dyDescent="0.2">
      <c r="B324" s="257"/>
      <c r="C324" s="257"/>
      <c r="F324" s="79"/>
    </row>
    <row r="325" spans="2:6" x14ac:dyDescent="0.2">
      <c r="B325" s="257"/>
      <c r="C325" s="257"/>
      <c r="F325" s="79"/>
    </row>
    <row r="326" spans="2:6" x14ac:dyDescent="0.2">
      <c r="B326" s="257"/>
      <c r="C326" s="257"/>
      <c r="F326" s="79"/>
    </row>
    <row r="327" spans="2:6" x14ac:dyDescent="0.2">
      <c r="B327" s="257"/>
      <c r="C327" s="257"/>
      <c r="F327" s="79"/>
    </row>
    <row r="328" spans="2:6" x14ac:dyDescent="0.2">
      <c r="B328" s="257"/>
      <c r="C328" s="257"/>
      <c r="F328" s="79"/>
    </row>
    <row r="329" spans="2:6" x14ac:dyDescent="0.2">
      <c r="B329" s="257"/>
      <c r="C329" s="257"/>
      <c r="F329" s="79"/>
    </row>
    <row r="330" spans="2:6" x14ac:dyDescent="0.2">
      <c r="B330" s="257"/>
      <c r="C330" s="257"/>
      <c r="F330" s="79"/>
    </row>
    <row r="331" spans="2:6" x14ac:dyDescent="0.2">
      <c r="B331" s="257"/>
      <c r="C331" s="257"/>
      <c r="F331" s="79"/>
    </row>
    <row r="332" spans="2:6" x14ac:dyDescent="0.2">
      <c r="B332" s="257"/>
      <c r="C332" s="257"/>
      <c r="F332" s="79"/>
    </row>
    <row r="333" spans="2:6" x14ac:dyDescent="0.2">
      <c r="B333" s="257"/>
      <c r="C333" s="257"/>
      <c r="F333" s="79"/>
    </row>
    <row r="334" spans="2:6" x14ac:dyDescent="0.2">
      <c r="B334" s="257"/>
      <c r="C334" s="257"/>
      <c r="F334" s="79"/>
    </row>
    <row r="335" spans="2:6" x14ac:dyDescent="0.2">
      <c r="B335" s="257"/>
      <c r="C335" s="257"/>
      <c r="F335" s="79"/>
    </row>
    <row r="336" spans="2:6" x14ac:dyDescent="0.2">
      <c r="B336" s="257"/>
      <c r="C336" s="257"/>
      <c r="F336" s="79"/>
    </row>
    <row r="337" spans="2:6" x14ac:dyDescent="0.2">
      <c r="B337" s="257"/>
      <c r="C337" s="257"/>
      <c r="F337" s="79"/>
    </row>
    <row r="338" spans="2:6" x14ac:dyDescent="0.2">
      <c r="B338" s="257"/>
      <c r="C338" s="257"/>
      <c r="F338" s="79"/>
    </row>
    <row r="339" spans="2:6" x14ac:dyDescent="0.2">
      <c r="B339" s="257"/>
      <c r="C339" s="257"/>
      <c r="F339" s="79"/>
    </row>
    <row r="340" spans="2:6" x14ac:dyDescent="0.2">
      <c r="B340" s="257"/>
      <c r="C340" s="257"/>
      <c r="F340" s="79"/>
    </row>
    <row r="341" spans="2:6" x14ac:dyDescent="0.2">
      <c r="B341" s="257"/>
      <c r="C341" s="257"/>
      <c r="F341" s="79"/>
    </row>
    <row r="342" spans="2:6" x14ac:dyDescent="0.2">
      <c r="B342" s="257"/>
      <c r="C342" s="257"/>
      <c r="F342" s="79"/>
    </row>
    <row r="343" spans="2:6" x14ac:dyDescent="0.2">
      <c r="B343" s="257"/>
      <c r="C343" s="257"/>
      <c r="F343" s="79"/>
    </row>
    <row r="344" spans="2:6" x14ac:dyDescent="0.2">
      <c r="B344" s="257"/>
      <c r="C344" s="257"/>
      <c r="F344" s="79"/>
    </row>
    <row r="345" spans="2:6" x14ac:dyDescent="0.2">
      <c r="B345" s="257"/>
      <c r="C345" s="257"/>
      <c r="F345" s="79"/>
    </row>
    <row r="346" spans="2:6" x14ac:dyDescent="0.2">
      <c r="B346" s="257"/>
      <c r="C346" s="257"/>
      <c r="F346" s="79"/>
    </row>
    <row r="347" spans="2:6" x14ac:dyDescent="0.2">
      <c r="B347" s="257"/>
      <c r="C347" s="257"/>
      <c r="F347" s="79"/>
    </row>
    <row r="348" spans="2:6" x14ac:dyDescent="0.2">
      <c r="B348" s="257"/>
      <c r="C348" s="257"/>
      <c r="F348" s="79"/>
    </row>
  </sheetData>
  <sortState ref="B9:I193">
    <sortCondition ref="E9:E193"/>
  </sortState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topLeftCell="A186" zoomScaleNormal="100" workbookViewId="0">
      <selection activeCell="C197" sqref="C197"/>
    </sheetView>
  </sheetViews>
  <sheetFormatPr baseColWidth="10" defaultRowHeight="15" x14ac:dyDescent="0.25"/>
  <cols>
    <col min="1" max="1" width="4.7109375" style="775" customWidth="1"/>
    <col min="2" max="2" width="6.28515625" style="775" customWidth="1"/>
    <col min="3" max="3" width="10.7109375" style="133" customWidth="1"/>
    <col min="4" max="4" width="30.140625" style="775" customWidth="1"/>
    <col min="5" max="5" width="7.140625" style="775" customWidth="1"/>
    <col min="6" max="6" width="8.85546875" style="775" customWidth="1"/>
    <col min="7" max="7" width="11.42578125" style="775"/>
    <col min="8" max="8" width="7.28515625" customWidth="1"/>
  </cols>
  <sheetData>
    <row r="1" spans="1:8" x14ac:dyDescent="0.25">
      <c r="A1" s="331"/>
      <c r="B1" s="331"/>
      <c r="C1" s="141"/>
      <c r="D1" s="141"/>
      <c r="E1" s="141"/>
      <c r="F1" s="780"/>
      <c r="G1" s="182"/>
      <c r="H1" s="468"/>
    </row>
    <row r="2" spans="1:8" ht="18.75" customHeight="1" x14ac:dyDescent="0.3">
      <c r="A2" s="1060" t="s">
        <v>357</v>
      </c>
      <c r="B2" s="1061"/>
      <c r="C2" s="1061"/>
      <c r="D2" s="1061"/>
      <c r="E2" s="1061"/>
      <c r="F2" s="1061"/>
      <c r="G2" s="1061"/>
      <c r="H2" s="898"/>
    </row>
    <row r="3" spans="1:8" ht="15" customHeight="1" x14ac:dyDescent="0.25">
      <c r="A3" s="1062" t="s">
        <v>801</v>
      </c>
      <c r="B3" s="1048"/>
      <c r="C3" s="1048"/>
      <c r="D3" s="1048"/>
      <c r="E3" s="1048"/>
      <c r="F3" s="1048"/>
      <c r="G3" s="1048"/>
      <c r="H3" s="907"/>
    </row>
    <row r="4" spans="1:8" ht="15" customHeight="1" x14ac:dyDescent="0.25">
      <c r="A4" s="1063" t="s">
        <v>436</v>
      </c>
      <c r="B4" s="1064"/>
      <c r="C4" s="1064"/>
      <c r="D4" s="1064"/>
      <c r="E4" s="1064"/>
      <c r="F4" s="1064"/>
      <c r="G4" s="1064"/>
      <c r="H4" s="904"/>
    </row>
    <row r="5" spans="1:8" x14ac:dyDescent="0.25">
      <c r="A5" s="899"/>
      <c r="B5" s="900"/>
      <c r="C5" s="901"/>
      <c r="D5" s="901" t="s">
        <v>800</v>
      </c>
      <c r="E5" s="901"/>
      <c r="F5" s="902"/>
      <c r="G5" s="903"/>
      <c r="H5" s="908"/>
    </row>
    <row r="6" spans="1:8" x14ac:dyDescent="0.25">
      <c r="A6" s="783" t="s">
        <v>1</v>
      </c>
      <c r="B6" s="783" t="s">
        <v>1</v>
      </c>
      <c r="C6" s="589" t="s">
        <v>344</v>
      </c>
      <c r="D6" s="589"/>
      <c r="E6" s="280" t="s">
        <v>4</v>
      </c>
      <c r="F6" s="787"/>
      <c r="G6" s="628"/>
      <c r="H6" s="688"/>
    </row>
    <row r="7" spans="1:8" x14ac:dyDescent="0.25">
      <c r="A7" s="783" t="s">
        <v>342</v>
      </c>
      <c r="B7" s="783" t="s">
        <v>343</v>
      </c>
      <c r="C7" s="589" t="s">
        <v>345</v>
      </c>
      <c r="D7" s="142" t="s">
        <v>0</v>
      </c>
      <c r="E7" s="280" t="s">
        <v>5</v>
      </c>
      <c r="F7" s="787" t="s">
        <v>7</v>
      </c>
      <c r="G7" s="628" t="s">
        <v>8</v>
      </c>
      <c r="H7" s="480" t="s">
        <v>346</v>
      </c>
    </row>
    <row r="8" spans="1:8" x14ac:dyDescent="0.25">
      <c r="A8" s="783"/>
      <c r="B8" s="783"/>
      <c r="C8" s="589"/>
      <c r="D8" s="142"/>
      <c r="E8" s="280"/>
      <c r="F8" s="787"/>
      <c r="G8" s="628"/>
      <c r="H8" s="480"/>
    </row>
    <row r="9" spans="1:8" s="779" customFormat="1" x14ac:dyDescent="0.25">
      <c r="A9" s="121">
        <v>2021</v>
      </c>
      <c r="B9" s="121">
        <v>2021</v>
      </c>
      <c r="C9" s="50">
        <v>14111704</v>
      </c>
      <c r="D9" s="50" t="s">
        <v>63</v>
      </c>
      <c r="E9" s="508" t="s">
        <v>34</v>
      </c>
      <c r="F9" s="242">
        <v>578.20000000000005</v>
      </c>
      <c r="G9" s="74">
        <f>H9*F9</f>
        <v>163052.40000000002</v>
      </c>
      <c r="H9" s="111">
        <v>282</v>
      </c>
    </row>
    <row r="10" spans="1:8" s="779" customFormat="1" x14ac:dyDescent="0.25">
      <c r="A10" s="121">
        <v>2021</v>
      </c>
      <c r="B10" s="121">
        <v>2021</v>
      </c>
      <c r="C10" s="50">
        <v>14111704</v>
      </c>
      <c r="D10" s="50" t="s">
        <v>64</v>
      </c>
      <c r="E10" s="508" t="s">
        <v>34</v>
      </c>
      <c r="F10" s="242">
        <v>622</v>
      </c>
      <c r="G10" s="74">
        <f>H10*F10</f>
        <v>124400</v>
      </c>
      <c r="H10" s="111">
        <v>200</v>
      </c>
    </row>
    <row r="11" spans="1:8" s="779" customFormat="1" x14ac:dyDescent="0.25">
      <c r="A11" s="121">
        <v>2021</v>
      </c>
      <c r="B11" s="121">
        <v>2021</v>
      </c>
      <c r="C11" s="106">
        <v>53131608</v>
      </c>
      <c r="D11" s="50" t="s">
        <v>588</v>
      </c>
      <c r="E11" s="508" t="s">
        <v>40</v>
      </c>
      <c r="F11" s="242">
        <v>147.5</v>
      </c>
      <c r="G11" s="74">
        <f>H11*F11</f>
        <v>11947.5</v>
      </c>
      <c r="H11" s="111">
        <v>81</v>
      </c>
    </row>
    <row r="12" spans="1:8" s="779" customFormat="1" x14ac:dyDescent="0.25">
      <c r="A12" s="121">
        <v>2020</v>
      </c>
      <c r="B12" s="121">
        <v>2020</v>
      </c>
      <c r="C12" s="106">
        <v>47131824</v>
      </c>
      <c r="D12" s="50" t="s">
        <v>483</v>
      </c>
      <c r="E12" s="508" t="s">
        <v>14</v>
      </c>
      <c r="F12" s="242">
        <v>95.83</v>
      </c>
      <c r="G12" s="74">
        <f>F12*H12</f>
        <v>3737.37</v>
      </c>
      <c r="H12" s="113">
        <v>39</v>
      </c>
    </row>
    <row r="13" spans="1:8" s="779" customFormat="1" x14ac:dyDescent="0.25">
      <c r="A13" s="121">
        <v>2018</v>
      </c>
      <c r="B13" s="121">
        <v>2018</v>
      </c>
      <c r="C13" s="106">
        <v>53131608</v>
      </c>
      <c r="D13" s="50" t="s">
        <v>225</v>
      </c>
      <c r="E13" s="508" t="s">
        <v>14</v>
      </c>
      <c r="F13" s="242">
        <v>18.41</v>
      </c>
      <c r="G13" s="74">
        <f t="shared" ref="G13:G21" si="0">H13*F13</f>
        <v>773.22</v>
      </c>
      <c r="H13" s="111">
        <v>42</v>
      </c>
    </row>
    <row r="14" spans="1:8" s="779" customFormat="1" x14ac:dyDescent="0.25">
      <c r="A14" s="121">
        <v>2018</v>
      </c>
      <c r="B14" s="121">
        <v>2018</v>
      </c>
      <c r="C14" s="106">
        <v>24111503</v>
      </c>
      <c r="D14" s="325" t="s">
        <v>182</v>
      </c>
      <c r="E14" s="508" t="s">
        <v>14</v>
      </c>
      <c r="F14" s="242">
        <v>4.07</v>
      </c>
      <c r="G14" s="74">
        <f t="shared" si="0"/>
        <v>51282</v>
      </c>
      <c r="H14" s="111">
        <v>12600</v>
      </c>
    </row>
    <row r="15" spans="1:8" s="779" customFormat="1" x14ac:dyDescent="0.25">
      <c r="A15" s="121">
        <v>2021</v>
      </c>
      <c r="B15" s="121">
        <v>2021</v>
      </c>
      <c r="C15" s="106">
        <v>53131608</v>
      </c>
      <c r="D15" s="50" t="s">
        <v>589</v>
      </c>
      <c r="E15" s="508" t="s">
        <v>40</v>
      </c>
      <c r="F15" s="242">
        <v>135.69999999999999</v>
      </c>
      <c r="G15" s="74">
        <f t="shared" si="0"/>
        <v>17369.599999999999</v>
      </c>
      <c r="H15" s="111">
        <v>128</v>
      </c>
    </row>
    <row r="16" spans="1:8" s="779" customFormat="1" x14ac:dyDescent="0.25">
      <c r="A16" s="121">
        <v>2021</v>
      </c>
      <c r="B16" s="121">
        <v>2021</v>
      </c>
      <c r="C16" s="50">
        <v>47131618</v>
      </c>
      <c r="D16" s="50" t="s">
        <v>787</v>
      </c>
      <c r="E16" s="508" t="s">
        <v>14</v>
      </c>
      <c r="F16" s="242">
        <v>165.2</v>
      </c>
      <c r="G16" s="74">
        <f t="shared" si="0"/>
        <v>1982.3999999999999</v>
      </c>
      <c r="H16" s="766">
        <v>12</v>
      </c>
    </row>
    <row r="17" spans="1:8" s="779" customFormat="1" x14ac:dyDescent="0.25">
      <c r="A17" s="121">
        <v>2021</v>
      </c>
      <c r="B17" s="121">
        <v>2021</v>
      </c>
      <c r="C17" s="50">
        <v>47131618</v>
      </c>
      <c r="D17" s="50" t="s">
        <v>786</v>
      </c>
      <c r="E17" s="508" t="s">
        <v>14</v>
      </c>
      <c r="F17" s="242">
        <v>150</v>
      </c>
      <c r="G17" s="74">
        <f t="shared" si="0"/>
        <v>24150</v>
      </c>
      <c r="H17" s="766">
        <v>161</v>
      </c>
    </row>
    <row r="18" spans="1:8" s="779" customFormat="1" x14ac:dyDescent="0.25">
      <c r="A18" s="121">
        <v>2018</v>
      </c>
      <c r="B18" s="121">
        <v>2018</v>
      </c>
      <c r="C18" s="106">
        <v>47121807</v>
      </c>
      <c r="D18" s="50" t="s">
        <v>92</v>
      </c>
      <c r="E18" s="508" t="s">
        <v>14</v>
      </c>
      <c r="F18" s="242">
        <v>141.6</v>
      </c>
      <c r="G18" s="74">
        <f t="shared" si="0"/>
        <v>8354.4</v>
      </c>
      <c r="H18" s="111">
        <v>59</v>
      </c>
    </row>
    <row r="19" spans="1:8" s="779" customFormat="1" x14ac:dyDescent="0.25">
      <c r="A19" s="121">
        <v>2021</v>
      </c>
      <c r="B19" s="121">
        <v>2021</v>
      </c>
      <c r="C19" s="106">
        <v>14111511</v>
      </c>
      <c r="D19" s="50" t="s">
        <v>9</v>
      </c>
      <c r="E19" s="508" t="s">
        <v>37</v>
      </c>
      <c r="F19" s="242">
        <v>198.24</v>
      </c>
      <c r="G19" s="74">
        <f t="shared" si="0"/>
        <v>368528.16000000003</v>
      </c>
      <c r="H19" s="111">
        <v>1859</v>
      </c>
    </row>
    <row r="20" spans="1:8" s="779" customFormat="1" x14ac:dyDescent="0.25">
      <c r="A20" s="121">
        <v>2021</v>
      </c>
      <c r="B20" s="121">
        <v>2021</v>
      </c>
      <c r="C20" s="106">
        <v>12141901</v>
      </c>
      <c r="D20" s="50" t="s">
        <v>99</v>
      </c>
      <c r="E20" s="508" t="s">
        <v>40</v>
      </c>
      <c r="F20" s="242">
        <v>110</v>
      </c>
      <c r="G20" s="74">
        <f t="shared" si="0"/>
        <v>18700</v>
      </c>
      <c r="H20" s="111">
        <v>170</v>
      </c>
    </row>
    <row r="21" spans="1:8" s="779" customFormat="1" x14ac:dyDescent="0.25">
      <c r="A21" s="121">
        <v>2019</v>
      </c>
      <c r="B21" s="121">
        <v>2019</v>
      </c>
      <c r="C21" s="890">
        <v>47131502</v>
      </c>
      <c r="D21" s="50" t="s">
        <v>93</v>
      </c>
      <c r="E21" s="508" t="s">
        <v>34</v>
      </c>
      <c r="F21" s="242">
        <v>1625</v>
      </c>
      <c r="G21" s="74">
        <f t="shared" si="0"/>
        <v>3250</v>
      </c>
      <c r="H21" s="111">
        <v>2</v>
      </c>
    </row>
    <row r="22" spans="1:8" s="779" customFormat="1" x14ac:dyDescent="0.25">
      <c r="A22" s="121">
        <v>2021</v>
      </c>
      <c r="B22" s="121">
        <v>2021</v>
      </c>
      <c r="C22" s="50">
        <v>2343</v>
      </c>
      <c r="D22" s="50" t="s">
        <v>774</v>
      </c>
      <c r="E22" s="508" t="s">
        <v>14</v>
      </c>
      <c r="F22" s="242">
        <v>3.75</v>
      </c>
      <c r="G22" s="74">
        <f>F22*H22</f>
        <v>390</v>
      </c>
      <c r="H22" s="113">
        <v>104</v>
      </c>
    </row>
    <row r="23" spans="1:8" s="779" customFormat="1" x14ac:dyDescent="0.25">
      <c r="A23" s="121">
        <v>2021</v>
      </c>
      <c r="B23" s="121">
        <v>2021</v>
      </c>
      <c r="C23" s="50">
        <v>2344</v>
      </c>
      <c r="D23" s="50" t="s">
        <v>42</v>
      </c>
      <c r="E23" s="508" t="s">
        <v>14</v>
      </c>
      <c r="F23" s="242">
        <v>56.05</v>
      </c>
      <c r="G23" s="74">
        <f t="shared" ref="G23:G27" si="1">H23*F23</f>
        <v>5044.5</v>
      </c>
      <c r="H23" s="111">
        <v>90</v>
      </c>
    </row>
    <row r="24" spans="1:8" s="779" customFormat="1" x14ac:dyDescent="0.25">
      <c r="A24" s="121">
        <v>2019</v>
      </c>
      <c r="B24" s="121">
        <v>2019</v>
      </c>
      <c r="C24" s="106">
        <v>47121807</v>
      </c>
      <c r="D24" s="50" t="s">
        <v>591</v>
      </c>
      <c r="E24" s="870" t="s">
        <v>14</v>
      </c>
      <c r="F24" s="242">
        <v>165.2</v>
      </c>
      <c r="G24" s="74">
        <f t="shared" si="1"/>
        <v>3469.2</v>
      </c>
      <c r="H24" s="111">
        <v>21</v>
      </c>
    </row>
    <row r="25" spans="1:8" s="779" customFormat="1" x14ac:dyDescent="0.25">
      <c r="A25" s="121">
        <v>2019</v>
      </c>
      <c r="B25" s="121">
        <v>2019</v>
      </c>
      <c r="C25" s="106">
        <v>27111909</v>
      </c>
      <c r="D25" s="50" t="s">
        <v>96</v>
      </c>
      <c r="E25" s="508" t="s">
        <v>14</v>
      </c>
      <c r="F25" s="242">
        <v>70.8</v>
      </c>
      <c r="G25" s="74">
        <f t="shared" si="1"/>
        <v>4885.2</v>
      </c>
      <c r="H25" s="111">
        <v>69</v>
      </c>
    </row>
    <row r="26" spans="1:8" s="779" customFormat="1" x14ac:dyDescent="0.25">
      <c r="A26" s="121">
        <v>2017</v>
      </c>
      <c r="B26" s="121">
        <v>2017</v>
      </c>
      <c r="C26" s="50">
        <v>47131604</v>
      </c>
      <c r="D26" s="50" t="s">
        <v>18</v>
      </c>
      <c r="E26" s="508" t="s">
        <v>14</v>
      </c>
      <c r="F26" s="242">
        <v>312.7</v>
      </c>
      <c r="G26" s="74">
        <f t="shared" si="1"/>
        <v>938.09999999999991</v>
      </c>
      <c r="H26" s="111">
        <v>3</v>
      </c>
    </row>
    <row r="27" spans="1:8" s="779" customFormat="1" x14ac:dyDescent="0.25">
      <c r="A27" s="121">
        <v>2020</v>
      </c>
      <c r="B27" s="121">
        <v>2020</v>
      </c>
      <c r="C27" s="106">
        <v>14111515</v>
      </c>
      <c r="D27" s="50" t="s">
        <v>484</v>
      </c>
      <c r="E27" s="508" t="s">
        <v>235</v>
      </c>
      <c r="F27" s="242">
        <v>55.7</v>
      </c>
      <c r="G27" s="74">
        <f t="shared" si="1"/>
        <v>216116</v>
      </c>
      <c r="H27" s="113">
        <v>3880</v>
      </c>
    </row>
    <row r="28" spans="1:8" s="779" customFormat="1" x14ac:dyDescent="0.25">
      <c r="A28" s="121">
        <v>2021</v>
      </c>
      <c r="B28" s="121">
        <v>2021</v>
      </c>
      <c r="C28" s="106">
        <v>47131604</v>
      </c>
      <c r="D28" s="50" t="s">
        <v>728</v>
      </c>
      <c r="E28" s="508" t="s">
        <v>14</v>
      </c>
      <c r="F28" s="242">
        <v>37.76</v>
      </c>
      <c r="G28" s="74">
        <f>F28*H28</f>
        <v>18653.439999999999</v>
      </c>
      <c r="H28" s="113">
        <v>494</v>
      </c>
    </row>
    <row r="29" spans="1:8" s="779" customFormat="1" x14ac:dyDescent="0.25">
      <c r="A29" s="121">
        <v>2020</v>
      </c>
      <c r="B29" s="121">
        <v>2020</v>
      </c>
      <c r="C29" s="106">
        <v>47131604</v>
      </c>
      <c r="D29" s="121" t="s">
        <v>410</v>
      </c>
      <c r="E29" s="619" t="s">
        <v>14</v>
      </c>
      <c r="F29" s="242">
        <v>102.84</v>
      </c>
      <c r="G29" s="74">
        <f>H29*F29</f>
        <v>61498.32</v>
      </c>
      <c r="H29" s="483">
        <v>598</v>
      </c>
    </row>
    <row r="30" spans="1:8" s="779" customFormat="1" x14ac:dyDescent="0.25">
      <c r="A30" s="121">
        <v>2020</v>
      </c>
      <c r="B30" s="121">
        <v>2020</v>
      </c>
      <c r="C30" s="106">
        <v>47131611</v>
      </c>
      <c r="D30" s="50" t="s">
        <v>465</v>
      </c>
      <c r="E30" s="508" t="s">
        <v>14</v>
      </c>
      <c r="F30" s="242">
        <v>81.900000000000006</v>
      </c>
      <c r="G30" s="74">
        <f>F30*H30</f>
        <v>10073.700000000001</v>
      </c>
      <c r="H30" s="111">
        <v>123</v>
      </c>
    </row>
    <row r="31" spans="1:8" s="779" customFormat="1" x14ac:dyDescent="0.25">
      <c r="A31" s="121">
        <v>2021</v>
      </c>
      <c r="B31" s="121">
        <v>2021</v>
      </c>
      <c r="C31" s="106">
        <v>48101915</v>
      </c>
      <c r="D31" s="686" t="s">
        <v>663</v>
      </c>
      <c r="E31" s="508" t="s">
        <v>34</v>
      </c>
      <c r="F31" s="242">
        <v>1293.28</v>
      </c>
      <c r="G31" s="74">
        <f>F31*H31</f>
        <v>2586.56</v>
      </c>
      <c r="H31" s="113">
        <v>2</v>
      </c>
    </row>
    <row r="32" spans="1:8" s="779" customFormat="1" x14ac:dyDescent="0.25">
      <c r="A32" s="247">
        <v>2021</v>
      </c>
      <c r="B32" s="247">
        <v>2021</v>
      </c>
      <c r="C32" s="106">
        <v>46181504</v>
      </c>
      <c r="D32" s="106" t="s">
        <v>97</v>
      </c>
      <c r="E32" s="686" t="s">
        <v>485</v>
      </c>
      <c r="F32" s="616">
        <v>41.06</v>
      </c>
      <c r="G32" s="329">
        <f>H32*F32</f>
        <v>13796.16</v>
      </c>
      <c r="H32" s="482">
        <v>336</v>
      </c>
    </row>
    <row r="33" spans="1:8" s="779" customFormat="1" x14ac:dyDescent="0.25">
      <c r="A33" s="121">
        <v>2021</v>
      </c>
      <c r="B33" s="121">
        <v>2021</v>
      </c>
      <c r="C33" s="75">
        <v>47121702</v>
      </c>
      <c r="D33" s="50" t="s">
        <v>727</v>
      </c>
      <c r="E33" s="508" t="s">
        <v>14</v>
      </c>
      <c r="F33" s="242">
        <v>324.5</v>
      </c>
      <c r="G33" s="74">
        <f>F33*H33</f>
        <v>8761.5</v>
      </c>
      <c r="H33" s="113">
        <v>27</v>
      </c>
    </row>
    <row r="34" spans="1:8" s="779" customFormat="1" x14ac:dyDescent="0.25">
      <c r="A34" s="121">
        <v>2021</v>
      </c>
      <c r="B34" s="121">
        <v>2021</v>
      </c>
      <c r="C34" s="106">
        <v>14111511</v>
      </c>
      <c r="D34" s="50" t="s">
        <v>44</v>
      </c>
      <c r="E34" s="508" t="s">
        <v>37</v>
      </c>
      <c r="F34" s="242">
        <v>265.5</v>
      </c>
      <c r="G34" s="74">
        <f>H34*F34</f>
        <v>27346.5</v>
      </c>
      <c r="H34" s="111">
        <v>103</v>
      </c>
    </row>
    <row r="35" spans="1:8" s="779" customFormat="1" x14ac:dyDescent="0.25">
      <c r="A35" s="121">
        <v>2021</v>
      </c>
      <c r="B35" s="121">
        <v>2021</v>
      </c>
      <c r="C35" s="106">
        <v>44121503</v>
      </c>
      <c r="D35" s="50" t="s">
        <v>79</v>
      </c>
      <c r="E35" s="508" t="s">
        <v>14</v>
      </c>
      <c r="F35" s="242">
        <v>1.41</v>
      </c>
      <c r="G35" s="74">
        <f>F35*H35</f>
        <v>7210.74</v>
      </c>
      <c r="H35" s="113">
        <v>5114</v>
      </c>
    </row>
    <row r="36" spans="1:8" s="779" customFormat="1" x14ac:dyDescent="0.25">
      <c r="A36" s="121">
        <v>2021</v>
      </c>
      <c r="B36" s="121">
        <v>2021</v>
      </c>
      <c r="C36" s="106">
        <v>60121120</v>
      </c>
      <c r="D36" s="50" t="s">
        <v>722</v>
      </c>
      <c r="E36" s="508" t="s">
        <v>14</v>
      </c>
      <c r="F36" s="242">
        <v>3.15</v>
      </c>
      <c r="G36" s="74">
        <f>F36*H36</f>
        <v>59850</v>
      </c>
      <c r="H36" s="113">
        <v>19000</v>
      </c>
    </row>
    <row r="37" spans="1:8" s="779" customFormat="1" x14ac:dyDescent="0.25">
      <c r="A37" s="121">
        <v>2021</v>
      </c>
      <c r="B37" s="121">
        <v>2021</v>
      </c>
      <c r="C37" s="50">
        <v>2383</v>
      </c>
      <c r="D37" s="50" t="s">
        <v>488</v>
      </c>
      <c r="E37" s="508" t="s">
        <v>14</v>
      </c>
      <c r="F37" s="242">
        <v>11.5</v>
      </c>
      <c r="G37" s="74">
        <f>F37*H37</f>
        <v>207000</v>
      </c>
      <c r="H37" s="113">
        <v>18000</v>
      </c>
    </row>
    <row r="38" spans="1:8" s="779" customFormat="1" x14ac:dyDescent="0.25">
      <c r="A38" s="121">
        <v>2121</v>
      </c>
      <c r="B38" s="121">
        <v>2121</v>
      </c>
      <c r="C38" s="106">
        <v>27112120</v>
      </c>
      <c r="D38" s="50" t="s">
        <v>127</v>
      </c>
      <c r="E38" s="508" t="s">
        <v>81</v>
      </c>
      <c r="F38" s="242">
        <v>29</v>
      </c>
      <c r="G38" s="74">
        <f>H38*F38</f>
        <v>145</v>
      </c>
      <c r="H38" s="111">
        <v>5</v>
      </c>
    </row>
    <row r="39" spans="1:8" s="779" customFormat="1" x14ac:dyDescent="0.25">
      <c r="A39" s="121">
        <v>2020</v>
      </c>
      <c r="B39" s="121">
        <v>2020</v>
      </c>
      <c r="C39" s="247">
        <v>45101508</v>
      </c>
      <c r="D39" s="50" t="s">
        <v>369</v>
      </c>
      <c r="E39" s="508" t="s">
        <v>14</v>
      </c>
      <c r="F39" s="242">
        <v>218</v>
      </c>
      <c r="G39" s="74">
        <f>F39*H39</f>
        <v>436</v>
      </c>
      <c r="H39" s="113">
        <v>2</v>
      </c>
    </row>
    <row r="40" spans="1:8" s="779" customFormat="1" x14ac:dyDescent="0.25">
      <c r="A40" s="121">
        <v>2021</v>
      </c>
      <c r="B40" s="121">
        <v>2021</v>
      </c>
      <c r="C40" s="106">
        <v>44112009</v>
      </c>
      <c r="D40" s="50" t="s">
        <v>556</v>
      </c>
      <c r="E40" s="508" t="s">
        <v>14</v>
      </c>
      <c r="F40" s="242">
        <v>246.18</v>
      </c>
      <c r="G40" s="74">
        <f>F40*H40</f>
        <v>25848.9</v>
      </c>
      <c r="H40" s="111">
        <v>105</v>
      </c>
    </row>
    <row r="41" spans="1:8" s="779" customFormat="1" x14ac:dyDescent="0.25">
      <c r="A41" s="121">
        <v>2020</v>
      </c>
      <c r="B41" s="121">
        <v>2020</v>
      </c>
      <c r="C41" s="106">
        <v>27112120</v>
      </c>
      <c r="D41" s="50" t="s">
        <v>459</v>
      </c>
      <c r="E41" s="508" t="s">
        <v>81</v>
      </c>
      <c r="F41" s="242">
        <v>36.700000000000003</v>
      </c>
      <c r="G41" s="74">
        <f>F41*H41</f>
        <v>2202</v>
      </c>
      <c r="H41" s="113">
        <v>60</v>
      </c>
    </row>
    <row r="42" spans="1:8" s="779" customFormat="1" x14ac:dyDescent="0.25">
      <c r="A42" s="121">
        <v>2020</v>
      </c>
      <c r="B42" s="121">
        <v>2020</v>
      </c>
      <c r="C42" s="106">
        <v>44121634</v>
      </c>
      <c r="D42" s="50" t="s">
        <v>89</v>
      </c>
      <c r="E42" s="508" t="s">
        <v>14</v>
      </c>
      <c r="F42" s="242">
        <v>35.4</v>
      </c>
      <c r="G42" s="74">
        <f>H42*F42</f>
        <v>70.8</v>
      </c>
      <c r="H42" s="111">
        <v>2</v>
      </c>
    </row>
    <row r="43" spans="1:8" s="779" customFormat="1" x14ac:dyDescent="0.25">
      <c r="A43" s="121">
        <v>2020</v>
      </c>
      <c r="B43" s="121">
        <v>2020</v>
      </c>
      <c r="C43" s="106">
        <v>44103103</v>
      </c>
      <c r="D43" s="50" t="s">
        <v>43</v>
      </c>
      <c r="E43" s="508" t="s">
        <v>14</v>
      </c>
      <c r="F43" s="242">
        <v>5240</v>
      </c>
      <c r="G43" s="74">
        <f>H43*F43</f>
        <v>41920</v>
      </c>
      <c r="H43" s="111">
        <v>8</v>
      </c>
    </row>
    <row r="44" spans="1:8" s="779" customFormat="1" x14ac:dyDescent="0.25">
      <c r="A44" s="121">
        <v>2021</v>
      </c>
      <c r="B44" s="121">
        <v>2021</v>
      </c>
      <c r="C44" s="106">
        <v>44103103</v>
      </c>
      <c r="D44" s="50" t="s">
        <v>138</v>
      </c>
      <c r="E44" s="508" t="s">
        <v>14</v>
      </c>
      <c r="F44" s="242">
        <v>713.9</v>
      </c>
      <c r="G44" s="74">
        <f>F44*H44</f>
        <v>3569.5</v>
      </c>
      <c r="H44" s="113">
        <v>5</v>
      </c>
    </row>
    <row r="45" spans="1:8" s="779" customFormat="1" x14ac:dyDescent="0.25">
      <c r="A45" s="121">
        <v>2021</v>
      </c>
      <c r="B45" s="121">
        <v>2021</v>
      </c>
      <c r="C45" s="106">
        <v>44103103</v>
      </c>
      <c r="D45" s="50" t="s">
        <v>149</v>
      </c>
      <c r="E45" s="508" t="s">
        <v>14</v>
      </c>
      <c r="F45" s="242">
        <v>2596</v>
      </c>
      <c r="G45" s="74">
        <f>H45*F45</f>
        <v>2596</v>
      </c>
      <c r="H45" s="111">
        <v>1</v>
      </c>
    </row>
    <row r="46" spans="1:8" s="779" customFormat="1" x14ac:dyDescent="0.25">
      <c r="A46" s="121">
        <v>2020</v>
      </c>
      <c r="B46" s="121">
        <v>2020</v>
      </c>
      <c r="C46" s="106">
        <v>44103103</v>
      </c>
      <c r="D46" s="50" t="s">
        <v>492</v>
      </c>
      <c r="E46" s="508" t="s">
        <v>14</v>
      </c>
      <c r="F46" s="242">
        <v>2596</v>
      </c>
      <c r="G46" s="74">
        <f>H46*F46</f>
        <v>5192</v>
      </c>
      <c r="H46" s="111">
        <v>2</v>
      </c>
    </row>
    <row r="47" spans="1:8" s="779" customFormat="1" x14ac:dyDescent="0.25">
      <c r="A47" s="121">
        <v>2021</v>
      </c>
      <c r="B47" s="121">
        <v>2021</v>
      </c>
      <c r="C47" s="106">
        <v>44103103</v>
      </c>
      <c r="D47" s="50" t="s">
        <v>561</v>
      </c>
      <c r="E47" s="508" t="s">
        <v>14</v>
      </c>
      <c r="F47" s="242">
        <v>5400</v>
      </c>
      <c r="G47" s="74">
        <f>H47*F47</f>
        <v>32400</v>
      </c>
      <c r="H47" s="111">
        <v>6</v>
      </c>
    </row>
    <row r="48" spans="1:8" s="779" customFormat="1" x14ac:dyDescent="0.25">
      <c r="A48" s="230"/>
      <c r="B48" s="230"/>
      <c r="C48" s="216"/>
      <c r="D48" s="82"/>
      <c r="E48" s="891"/>
      <c r="F48" s="553"/>
      <c r="G48" s="84"/>
      <c r="H48" s="689"/>
    </row>
    <row r="49" spans="1:8" s="779" customFormat="1" x14ac:dyDescent="0.25">
      <c r="A49" s="230"/>
      <c r="B49" s="230"/>
      <c r="C49" s="216"/>
      <c r="D49" s="82"/>
      <c r="E49" s="891"/>
      <c r="F49" s="553"/>
      <c r="G49" s="84"/>
      <c r="H49" s="689"/>
    </row>
    <row r="50" spans="1:8" s="779" customFormat="1" x14ac:dyDescent="0.25">
      <c r="A50" s="230"/>
      <c r="B50" s="230"/>
      <c r="C50" s="216"/>
      <c r="D50" s="82"/>
      <c r="E50" s="891"/>
      <c r="F50" s="553"/>
      <c r="G50" s="84"/>
      <c r="H50" s="689"/>
    </row>
    <row r="51" spans="1:8" s="779" customFormat="1" x14ac:dyDescent="0.25">
      <c r="A51" s="230"/>
      <c r="B51" s="230"/>
      <c r="C51" s="216"/>
      <c r="D51" s="82"/>
      <c r="E51" s="891"/>
      <c r="F51" s="553"/>
      <c r="G51" s="84"/>
      <c r="H51" s="689"/>
    </row>
    <row r="52" spans="1:8" s="779" customFormat="1" x14ac:dyDescent="0.25">
      <c r="A52" s="121"/>
      <c r="B52" s="121"/>
      <c r="C52" s="106"/>
      <c r="D52" s="50"/>
      <c r="E52" s="508"/>
      <c r="F52" s="242"/>
      <c r="G52" s="74"/>
      <c r="H52" s="111"/>
    </row>
    <row r="53" spans="1:8" s="779" customFormat="1" x14ac:dyDescent="0.25">
      <c r="A53" s="121">
        <v>2018</v>
      </c>
      <c r="B53" s="121">
        <v>2018</v>
      </c>
      <c r="C53" s="106">
        <v>44103105</v>
      </c>
      <c r="D53" s="50" t="s">
        <v>403</v>
      </c>
      <c r="E53" s="508" t="s">
        <v>14</v>
      </c>
      <c r="F53" s="242">
        <v>722.75</v>
      </c>
      <c r="G53" s="74">
        <f>H53*F53</f>
        <v>1445.5</v>
      </c>
      <c r="H53" s="111">
        <v>2</v>
      </c>
    </row>
    <row r="54" spans="1:8" s="779" customFormat="1" x14ac:dyDescent="0.25">
      <c r="A54" s="121">
        <v>2018</v>
      </c>
      <c r="B54" s="121">
        <v>2018</v>
      </c>
      <c r="C54" s="106">
        <v>44103105</v>
      </c>
      <c r="D54" s="50" t="s">
        <v>275</v>
      </c>
      <c r="E54" s="508" t="s">
        <v>14</v>
      </c>
      <c r="F54" s="242">
        <v>716.85</v>
      </c>
      <c r="G54" s="74">
        <f>H54*F54</f>
        <v>4301.1000000000004</v>
      </c>
      <c r="H54" s="111">
        <v>6</v>
      </c>
    </row>
    <row r="55" spans="1:8" s="779" customFormat="1" x14ac:dyDescent="0.25">
      <c r="A55" s="121">
        <v>2020</v>
      </c>
      <c r="B55" s="121">
        <v>2020</v>
      </c>
      <c r="C55" s="106">
        <v>44103103</v>
      </c>
      <c r="D55" s="50" t="s">
        <v>148</v>
      </c>
      <c r="E55" s="508" t="s">
        <v>14</v>
      </c>
      <c r="F55" s="242">
        <v>2596</v>
      </c>
      <c r="G55" s="74">
        <f>F55*H55</f>
        <v>5192</v>
      </c>
      <c r="H55" s="113">
        <v>2</v>
      </c>
    </row>
    <row r="56" spans="1:8" s="779" customFormat="1" x14ac:dyDescent="0.25">
      <c r="A56" s="121">
        <v>2018</v>
      </c>
      <c r="B56" s="121">
        <v>2018</v>
      </c>
      <c r="C56" s="106">
        <v>44103105</v>
      </c>
      <c r="D56" s="50" t="s">
        <v>493</v>
      </c>
      <c r="E56" s="508" t="s">
        <v>14</v>
      </c>
      <c r="F56" s="242">
        <v>722.75</v>
      </c>
      <c r="G56" s="74">
        <f>H56*F56</f>
        <v>1445.5</v>
      </c>
      <c r="H56" s="111">
        <v>2</v>
      </c>
    </row>
    <row r="57" spans="1:8" s="779" customFormat="1" x14ac:dyDescent="0.25">
      <c r="A57" s="121">
        <v>2020</v>
      </c>
      <c r="B57" s="121">
        <v>2020</v>
      </c>
      <c r="C57" s="106">
        <v>12352104</v>
      </c>
      <c r="D57" s="50" t="s">
        <v>439</v>
      </c>
      <c r="E57" s="508" t="s">
        <v>40</v>
      </c>
      <c r="F57" s="242">
        <v>1121</v>
      </c>
      <c r="G57" s="74">
        <f>F57*H57</f>
        <v>8968</v>
      </c>
      <c r="H57" s="111">
        <v>8</v>
      </c>
    </row>
    <row r="58" spans="1:8" s="779" customFormat="1" x14ac:dyDescent="0.25">
      <c r="A58" s="121">
        <v>2020</v>
      </c>
      <c r="B58" s="121">
        <v>2020</v>
      </c>
      <c r="C58" s="106">
        <v>53131626</v>
      </c>
      <c r="D58" s="50" t="s">
        <v>438</v>
      </c>
      <c r="E58" s="508" t="s">
        <v>40</v>
      </c>
      <c r="F58" s="242">
        <v>1121</v>
      </c>
      <c r="G58" s="74">
        <f>F58*H58</f>
        <v>1121</v>
      </c>
      <c r="H58" s="111">
        <v>1</v>
      </c>
    </row>
    <row r="59" spans="1:8" s="779" customFormat="1" x14ac:dyDescent="0.25">
      <c r="A59" s="231">
        <v>2020</v>
      </c>
      <c r="B59" s="231">
        <v>2020</v>
      </c>
      <c r="C59" s="106">
        <v>42132205</v>
      </c>
      <c r="D59" s="74" t="s">
        <v>409</v>
      </c>
      <c r="E59" s="871" t="s">
        <v>440</v>
      </c>
      <c r="F59" s="242">
        <v>590</v>
      </c>
      <c r="G59" s="74">
        <f>H59*F59</f>
        <v>10620</v>
      </c>
      <c r="H59" s="111">
        <v>18</v>
      </c>
    </row>
    <row r="60" spans="1:8" s="779" customFormat="1" x14ac:dyDescent="0.25">
      <c r="A60" s="121">
        <v>2021</v>
      </c>
      <c r="B60" s="121">
        <v>2021</v>
      </c>
      <c r="C60" s="106">
        <v>47131801</v>
      </c>
      <c r="D60" s="50" t="s">
        <v>601</v>
      </c>
      <c r="E60" s="508" t="s">
        <v>40</v>
      </c>
      <c r="F60" s="242">
        <v>118</v>
      </c>
      <c r="G60" s="74">
        <f>H60*F60</f>
        <v>46492</v>
      </c>
      <c r="H60" s="111">
        <v>394</v>
      </c>
    </row>
    <row r="61" spans="1:8" s="779" customFormat="1" x14ac:dyDescent="0.25">
      <c r="A61" s="121">
        <v>2020</v>
      </c>
      <c r="B61" s="121">
        <v>2020</v>
      </c>
      <c r="C61" s="50">
        <v>31231310</v>
      </c>
      <c r="D61" s="50" t="s">
        <v>33</v>
      </c>
      <c r="E61" s="508" t="s">
        <v>14</v>
      </c>
      <c r="F61" s="242">
        <v>190.26</v>
      </c>
      <c r="G61" s="74">
        <f>H61*F61</f>
        <v>190.26</v>
      </c>
      <c r="H61" s="111">
        <v>1</v>
      </c>
    </row>
    <row r="62" spans="1:8" s="779" customFormat="1" x14ac:dyDescent="0.25">
      <c r="A62" s="121">
        <v>2020</v>
      </c>
      <c r="B62" s="121">
        <v>2020</v>
      </c>
      <c r="C62" s="50">
        <v>31231310</v>
      </c>
      <c r="D62" s="50" t="s">
        <v>173</v>
      </c>
      <c r="E62" s="508" t="s">
        <v>14</v>
      </c>
      <c r="F62" s="242">
        <v>528</v>
      </c>
      <c r="G62" s="74">
        <f>F62*H62</f>
        <v>2640</v>
      </c>
      <c r="H62" s="111">
        <v>5</v>
      </c>
    </row>
    <row r="63" spans="1:8" s="779" customFormat="1" x14ac:dyDescent="0.25">
      <c r="A63" s="121">
        <v>2020</v>
      </c>
      <c r="B63" s="121">
        <v>2020</v>
      </c>
      <c r="C63" s="50">
        <v>31231310</v>
      </c>
      <c r="D63" s="50" t="s">
        <v>732</v>
      </c>
      <c r="E63" s="508" t="s">
        <v>14</v>
      </c>
      <c r="F63" s="242">
        <v>290</v>
      </c>
      <c r="G63" s="74">
        <f>H63*F63</f>
        <v>1450</v>
      </c>
      <c r="H63" s="111">
        <v>5</v>
      </c>
    </row>
    <row r="64" spans="1:8" s="779" customFormat="1" x14ac:dyDescent="0.25">
      <c r="A64" s="121">
        <v>2015</v>
      </c>
      <c r="B64" s="121">
        <v>2015</v>
      </c>
      <c r="C64" s="50">
        <v>27111701</v>
      </c>
      <c r="D64" s="50" t="s">
        <v>490</v>
      </c>
      <c r="E64" s="508" t="s">
        <v>14</v>
      </c>
      <c r="F64" s="242">
        <v>105</v>
      </c>
      <c r="G64" s="74">
        <f>H64*F64</f>
        <v>315</v>
      </c>
      <c r="H64" s="111">
        <v>3</v>
      </c>
    </row>
    <row r="65" spans="1:10" s="779" customFormat="1" x14ac:dyDescent="0.25">
      <c r="A65" s="121">
        <v>2020</v>
      </c>
      <c r="B65" s="121">
        <v>2020</v>
      </c>
      <c r="C65" s="50">
        <v>31231313</v>
      </c>
      <c r="D65" s="50" t="s">
        <v>734</v>
      </c>
      <c r="E65" s="508" t="s">
        <v>14</v>
      </c>
      <c r="F65" s="242">
        <v>609.84</v>
      </c>
      <c r="G65" s="74">
        <f>H65*F65</f>
        <v>3049.2000000000003</v>
      </c>
      <c r="H65" s="111">
        <v>5</v>
      </c>
    </row>
    <row r="66" spans="1:10" s="779" customFormat="1" x14ac:dyDescent="0.25">
      <c r="A66" s="121">
        <v>2021</v>
      </c>
      <c r="B66" s="121">
        <v>2021</v>
      </c>
      <c r="C66" s="106">
        <v>44121503</v>
      </c>
      <c r="D66" s="50" t="s">
        <v>721</v>
      </c>
      <c r="E66" s="508" t="s">
        <v>14</v>
      </c>
      <c r="F66" s="242">
        <v>1.41</v>
      </c>
      <c r="G66" s="74">
        <f>F66*H66</f>
        <v>743.06999999999994</v>
      </c>
      <c r="H66" s="113">
        <v>527</v>
      </c>
    </row>
    <row r="67" spans="1:10" s="779" customFormat="1" x14ac:dyDescent="0.25">
      <c r="A67" s="872">
        <v>2022</v>
      </c>
      <c r="B67" s="50">
        <v>2022</v>
      </c>
      <c r="C67" s="931">
        <v>47131706</v>
      </c>
      <c r="D67" s="50" t="s">
        <v>48</v>
      </c>
      <c r="E67" s="50" t="s">
        <v>14</v>
      </c>
      <c r="F67" s="74">
        <v>93.22</v>
      </c>
      <c r="G67" s="74">
        <f>F67*H67</f>
        <v>9322</v>
      </c>
      <c r="H67" s="73">
        <v>100</v>
      </c>
      <c r="I67" s="440"/>
      <c r="J67" s="509"/>
    </row>
    <row r="68" spans="1:10" s="779" customFormat="1" x14ac:dyDescent="0.25">
      <c r="A68" s="892"/>
      <c r="B68" s="82"/>
      <c r="C68" s="77"/>
      <c r="D68" s="82"/>
      <c r="E68" s="82"/>
      <c r="F68" s="84"/>
      <c r="G68" s="84"/>
      <c r="H68" s="83"/>
      <c r="I68" s="440"/>
      <c r="J68" s="509"/>
    </row>
    <row r="69" spans="1:10" x14ac:dyDescent="0.25">
      <c r="A69" s="796"/>
      <c r="B69" s="796"/>
      <c r="C69" s="387"/>
      <c r="D69" s="387"/>
      <c r="E69" s="387"/>
      <c r="F69" s="797"/>
      <c r="G69" s="798"/>
      <c r="H69" s="479"/>
    </row>
    <row r="70" spans="1:10" ht="18.75" x14ac:dyDescent="0.3">
      <c r="A70" s="1065" t="s">
        <v>357</v>
      </c>
      <c r="B70" s="1065"/>
      <c r="C70" s="1065"/>
      <c r="D70" s="1065"/>
      <c r="E70" s="1065"/>
      <c r="F70" s="1065"/>
      <c r="G70" s="1060"/>
      <c r="H70" s="898"/>
    </row>
    <row r="71" spans="1:10" x14ac:dyDescent="0.25">
      <c r="A71" s="1066" t="s">
        <v>437</v>
      </c>
      <c r="B71" s="1066"/>
      <c r="C71" s="1066"/>
      <c r="D71" s="1066"/>
      <c r="E71" s="1066"/>
      <c r="F71" s="1066"/>
      <c r="G71" s="1062"/>
      <c r="H71" s="907"/>
    </row>
    <row r="72" spans="1:10" x14ac:dyDescent="0.25">
      <c r="A72" s="1024" t="s">
        <v>436</v>
      </c>
      <c r="B72" s="1024"/>
      <c r="C72" s="1024"/>
      <c r="D72" s="1024"/>
      <c r="E72" s="1024"/>
      <c r="F72" s="1024"/>
      <c r="G72" s="1063"/>
      <c r="H72" s="904"/>
    </row>
    <row r="73" spans="1:10" x14ac:dyDescent="0.25">
      <c r="A73" s="900"/>
      <c r="B73" s="900"/>
      <c r="C73" s="901"/>
      <c r="D73" s="901" t="s">
        <v>799</v>
      </c>
      <c r="E73" s="901"/>
      <c r="F73" s="902"/>
      <c r="G73" s="906"/>
      <c r="H73" s="905"/>
    </row>
    <row r="74" spans="1:10" x14ac:dyDescent="0.25">
      <c r="A74" s="783" t="s">
        <v>1</v>
      </c>
      <c r="B74" s="783" t="s">
        <v>1</v>
      </c>
      <c r="C74" s="589" t="s">
        <v>344</v>
      </c>
      <c r="D74" s="589"/>
      <c r="E74" s="280" t="s">
        <v>4</v>
      </c>
      <c r="F74" s="787"/>
      <c r="G74" s="628"/>
      <c r="H74" s="670"/>
    </row>
    <row r="75" spans="1:10" x14ac:dyDescent="0.25">
      <c r="A75" s="783" t="s">
        <v>342</v>
      </c>
      <c r="B75" s="783" t="s">
        <v>343</v>
      </c>
      <c r="C75" s="589" t="s">
        <v>345</v>
      </c>
      <c r="D75" s="142" t="s">
        <v>0</v>
      </c>
      <c r="E75" s="280" t="s">
        <v>5</v>
      </c>
      <c r="F75" s="787" t="s">
        <v>7</v>
      </c>
      <c r="G75" s="628" t="s">
        <v>8</v>
      </c>
      <c r="H75" s="480" t="s">
        <v>346</v>
      </c>
    </row>
    <row r="76" spans="1:10" x14ac:dyDescent="0.25">
      <c r="A76" s="783"/>
      <c r="B76" s="783"/>
      <c r="C76" s="589"/>
      <c r="D76" s="142"/>
      <c r="E76" s="280"/>
      <c r="F76" s="787"/>
      <c r="G76" s="628"/>
      <c r="H76" s="480"/>
    </row>
    <row r="77" spans="1:10" s="779" customFormat="1" x14ac:dyDescent="0.25">
      <c r="A77" s="231">
        <v>2021</v>
      </c>
      <c r="B77" s="231">
        <v>2021</v>
      </c>
      <c r="C77" s="106">
        <v>14111705</v>
      </c>
      <c r="D77" s="50" t="s">
        <v>729</v>
      </c>
      <c r="E77" s="508" t="s">
        <v>34</v>
      </c>
      <c r="F77" s="242">
        <v>991</v>
      </c>
      <c r="G77" s="74">
        <f>F77*H77</f>
        <v>8919</v>
      </c>
      <c r="H77" s="111">
        <v>9</v>
      </c>
    </row>
    <row r="78" spans="1:10" s="779" customFormat="1" x14ac:dyDescent="0.25">
      <c r="A78" s="121">
        <v>2018</v>
      </c>
      <c r="B78" s="121">
        <v>2018</v>
      </c>
      <c r="C78" s="106">
        <v>48101915</v>
      </c>
      <c r="D78" s="50" t="s">
        <v>472</v>
      </c>
      <c r="E78" s="508" t="s">
        <v>34</v>
      </c>
      <c r="F78" s="242">
        <v>1293.28</v>
      </c>
      <c r="G78" s="74">
        <f>H78*F78</f>
        <v>1293.28</v>
      </c>
      <c r="H78" s="111">
        <v>1</v>
      </c>
    </row>
    <row r="79" spans="1:10" s="779" customFormat="1" x14ac:dyDescent="0.25">
      <c r="A79" s="121">
        <v>2020</v>
      </c>
      <c r="B79" s="121">
        <v>2020</v>
      </c>
      <c r="C79" s="106">
        <v>53131608</v>
      </c>
      <c r="D79" s="50" t="s">
        <v>39</v>
      </c>
      <c r="E79" s="508" t="s">
        <v>14</v>
      </c>
      <c r="F79" s="242">
        <v>18.309999999999999</v>
      </c>
      <c r="G79" s="74">
        <f>H79*F79</f>
        <v>25084.699999999997</v>
      </c>
      <c r="H79" s="111">
        <v>1370</v>
      </c>
    </row>
    <row r="80" spans="1:10" s="779" customFormat="1" x14ac:dyDescent="0.25">
      <c r="A80" s="121">
        <v>2018</v>
      </c>
      <c r="B80" s="121">
        <v>2018</v>
      </c>
      <c r="C80" s="106">
        <v>24111503</v>
      </c>
      <c r="D80" s="50" t="s">
        <v>36</v>
      </c>
      <c r="E80" s="508" t="s">
        <v>14</v>
      </c>
      <c r="F80" s="242">
        <v>1.22</v>
      </c>
      <c r="G80" s="74">
        <f>H80*F80</f>
        <v>18178</v>
      </c>
      <c r="H80" s="111">
        <v>14900</v>
      </c>
    </row>
    <row r="81" spans="1:8" s="779" customFormat="1" ht="14.25" customHeight="1" x14ac:dyDescent="0.25">
      <c r="A81" s="121">
        <v>2021</v>
      </c>
      <c r="B81" s="121">
        <v>2021</v>
      </c>
      <c r="C81" s="106">
        <v>27111909</v>
      </c>
      <c r="D81" s="50" t="s">
        <v>467</v>
      </c>
      <c r="E81" s="508" t="s">
        <v>14</v>
      </c>
      <c r="F81" s="242">
        <v>167.63</v>
      </c>
      <c r="G81" s="74">
        <f>F81*H81</f>
        <v>9387.2799999999988</v>
      </c>
      <c r="H81" s="111">
        <v>56</v>
      </c>
    </row>
    <row r="82" spans="1:8" s="779" customFormat="1" x14ac:dyDescent="0.25">
      <c r="A82" s="121">
        <v>2020</v>
      </c>
      <c r="B82" s="121">
        <v>2020</v>
      </c>
      <c r="C82" s="106">
        <v>47131811</v>
      </c>
      <c r="D82" s="50" t="s">
        <v>743</v>
      </c>
      <c r="E82" s="508" t="s">
        <v>35</v>
      </c>
      <c r="F82" s="242">
        <v>1062</v>
      </c>
      <c r="G82" s="74">
        <f>F82*H82</f>
        <v>90270</v>
      </c>
      <c r="H82" s="111">
        <v>85</v>
      </c>
    </row>
    <row r="83" spans="1:8" s="779" customFormat="1" x14ac:dyDescent="0.25">
      <c r="A83" s="121">
        <v>2018</v>
      </c>
      <c r="B83" s="121">
        <v>2018</v>
      </c>
      <c r="C83" s="247">
        <v>52152004</v>
      </c>
      <c r="D83" s="50" t="s">
        <v>61</v>
      </c>
      <c r="E83" s="508" t="s">
        <v>14</v>
      </c>
      <c r="F83" s="242">
        <v>129</v>
      </c>
      <c r="G83" s="74">
        <f>H83*F83</f>
        <v>258000</v>
      </c>
      <c r="H83" s="111">
        <v>2000</v>
      </c>
    </row>
    <row r="84" spans="1:8" s="779" customFormat="1" x14ac:dyDescent="0.25">
      <c r="A84" s="121">
        <v>2018</v>
      </c>
      <c r="B84" s="121">
        <v>2018</v>
      </c>
      <c r="C84" s="106">
        <v>27111909</v>
      </c>
      <c r="D84" s="50" t="s">
        <v>95</v>
      </c>
      <c r="E84" s="508" t="s">
        <v>14</v>
      </c>
      <c r="F84" s="242">
        <v>590</v>
      </c>
      <c r="G84" s="74">
        <f>H84*F84</f>
        <v>2950</v>
      </c>
      <c r="H84" s="111">
        <v>5</v>
      </c>
    </row>
    <row r="85" spans="1:8" s="779" customFormat="1" x14ac:dyDescent="0.25">
      <c r="A85" s="121">
        <v>2021</v>
      </c>
      <c r="B85" s="121">
        <v>2021</v>
      </c>
      <c r="C85" s="106">
        <v>44112009</v>
      </c>
      <c r="D85" s="50" t="s">
        <v>555</v>
      </c>
      <c r="E85" s="508" t="s">
        <v>14</v>
      </c>
      <c r="F85" s="242">
        <v>11</v>
      </c>
      <c r="G85" s="74">
        <f>H85*F85</f>
        <v>2794</v>
      </c>
      <c r="H85" s="111">
        <v>254</v>
      </c>
    </row>
    <row r="86" spans="1:8" s="779" customFormat="1" x14ac:dyDescent="0.25">
      <c r="A86" s="121">
        <v>2021</v>
      </c>
      <c r="B86" s="121">
        <v>2021</v>
      </c>
      <c r="C86" s="106">
        <v>44121503</v>
      </c>
      <c r="D86" s="50" t="s">
        <v>368</v>
      </c>
      <c r="E86" s="508" t="s">
        <v>14</v>
      </c>
      <c r="F86" s="242">
        <v>3.5</v>
      </c>
      <c r="G86" s="74">
        <f t="shared" ref="G86:G90" si="2">F86*H86</f>
        <v>23159.5</v>
      </c>
      <c r="H86" s="113">
        <v>6617</v>
      </c>
    </row>
    <row r="87" spans="1:8" s="779" customFormat="1" x14ac:dyDescent="0.25">
      <c r="A87" s="121">
        <v>2021</v>
      </c>
      <c r="B87" s="121">
        <v>2021</v>
      </c>
      <c r="C87" s="106">
        <v>14111530</v>
      </c>
      <c r="D87" s="50" t="s">
        <v>720</v>
      </c>
      <c r="E87" s="508" t="s">
        <v>14</v>
      </c>
      <c r="F87" s="242">
        <v>28.32</v>
      </c>
      <c r="G87" s="74">
        <f t="shared" si="2"/>
        <v>1359.3600000000001</v>
      </c>
      <c r="H87" s="113">
        <v>48</v>
      </c>
    </row>
    <row r="88" spans="1:8" s="779" customFormat="1" x14ac:dyDescent="0.25">
      <c r="A88" s="121">
        <v>2021</v>
      </c>
      <c r="B88" s="121">
        <v>2021</v>
      </c>
      <c r="C88" s="106">
        <v>14111515</v>
      </c>
      <c r="D88" s="121" t="s">
        <v>567</v>
      </c>
      <c r="E88" s="619" t="s">
        <v>14</v>
      </c>
      <c r="F88" s="242">
        <v>13.25</v>
      </c>
      <c r="G88" s="74">
        <f t="shared" si="2"/>
        <v>4584.5</v>
      </c>
      <c r="H88" s="483">
        <v>346</v>
      </c>
    </row>
    <row r="89" spans="1:8" s="779" customFormat="1" x14ac:dyDescent="0.25">
      <c r="A89" s="121">
        <v>2021</v>
      </c>
      <c r="B89" s="121">
        <v>2021</v>
      </c>
      <c r="C89" s="106">
        <v>44121701</v>
      </c>
      <c r="D89" s="50" t="s">
        <v>558</v>
      </c>
      <c r="E89" s="508" t="s">
        <v>14</v>
      </c>
      <c r="F89" s="242">
        <v>6.11</v>
      </c>
      <c r="G89" s="74">
        <f t="shared" si="2"/>
        <v>879.84</v>
      </c>
      <c r="H89" s="113">
        <v>144</v>
      </c>
    </row>
    <row r="90" spans="1:8" s="779" customFormat="1" x14ac:dyDescent="0.25">
      <c r="A90" s="121">
        <v>2020</v>
      </c>
      <c r="B90" s="121">
        <v>2020</v>
      </c>
      <c r="C90" s="106">
        <v>44121615</v>
      </c>
      <c r="D90" s="50" t="s">
        <v>380</v>
      </c>
      <c r="E90" s="508" t="s">
        <v>14</v>
      </c>
      <c r="F90" s="242">
        <v>141.6</v>
      </c>
      <c r="G90" s="74">
        <f t="shared" si="2"/>
        <v>2407.1999999999998</v>
      </c>
      <c r="H90" s="113">
        <v>17</v>
      </c>
    </row>
    <row r="91" spans="1:8" s="779" customFormat="1" x14ac:dyDescent="0.25">
      <c r="A91" s="121">
        <v>2021</v>
      </c>
      <c r="B91" s="121">
        <v>2021</v>
      </c>
      <c r="C91" s="106">
        <v>44122104</v>
      </c>
      <c r="D91" s="50" t="s">
        <v>84</v>
      </c>
      <c r="E91" s="508" t="s">
        <v>81</v>
      </c>
      <c r="F91" s="242">
        <v>24.78</v>
      </c>
      <c r="G91" s="74">
        <f>H91*F91</f>
        <v>15859.2</v>
      </c>
      <c r="H91" s="111">
        <v>640</v>
      </c>
    </row>
    <row r="92" spans="1:8" s="779" customFormat="1" x14ac:dyDescent="0.25">
      <c r="A92" s="121">
        <v>2021</v>
      </c>
      <c r="B92" s="121">
        <v>2021</v>
      </c>
      <c r="C92" s="50">
        <v>44121618</v>
      </c>
      <c r="D92" s="50" t="s">
        <v>724</v>
      </c>
      <c r="E92" s="508" t="s">
        <v>14</v>
      </c>
      <c r="F92" s="242">
        <v>31</v>
      </c>
      <c r="G92" s="74">
        <f>F92*H92</f>
        <v>3441</v>
      </c>
      <c r="H92" s="113">
        <v>111</v>
      </c>
    </row>
    <row r="93" spans="1:8" s="779" customFormat="1" x14ac:dyDescent="0.25">
      <c r="A93" s="121">
        <v>2021</v>
      </c>
      <c r="B93" s="121">
        <v>2021</v>
      </c>
      <c r="C93" s="106">
        <v>44112009</v>
      </c>
      <c r="D93" s="50" t="s">
        <v>47</v>
      </c>
      <c r="E93" s="508" t="s">
        <v>14</v>
      </c>
      <c r="F93" s="242">
        <v>16.52</v>
      </c>
      <c r="G93" s="74">
        <f>H93*F93</f>
        <v>3931.7599999999998</v>
      </c>
      <c r="H93" s="111">
        <v>238</v>
      </c>
    </row>
    <row r="94" spans="1:8" s="779" customFormat="1" x14ac:dyDescent="0.25">
      <c r="A94" s="121">
        <v>2021</v>
      </c>
      <c r="B94" s="121">
        <v>2021</v>
      </c>
      <c r="C94" s="106">
        <v>14111530</v>
      </c>
      <c r="D94" s="50" t="s">
        <v>586</v>
      </c>
      <c r="E94" s="508" t="s">
        <v>14</v>
      </c>
      <c r="F94" s="242">
        <v>28.32</v>
      </c>
      <c r="G94" s="74">
        <f>F94*H94</f>
        <v>65787.360000000001</v>
      </c>
      <c r="H94" s="113">
        <v>2323</v>
      </c>
    </row>
    <row r="95" spans="1:8" s="779" customFormat="1" x14ac:dyDescent="0.25">
      <c r="A95" s="121">
        <v>2021</v>
      </c>
      <c r="B95" s="121">
        <v>2021</v>
      </c>
      <c r="C95" s="106">
        <v>44122017</v>
      </c>
      <c r="D95" s="50" t="s">
        <v>414</v>
      </c>
      <c r="E95" s="508" t="s">
        <v>497</v>
      </c>
      <c r="F95" s="242">
        <v>374.25</v>
      </c>
      <c r="G95" s="74">
        <f>F95*H95</f>
        <v>374.25</v>
      </c>
      <c r="H95" s="113">
        <v>1</v>
      </c>
    </row>
    <row r="96" spans="1:8" s="779" customFormat="1" x14ac:dyDescent="0.25">
      <c r="A96" s="121">
        <v>2021</v>
      </c>
      <c r="B96" s="121">
        <v>2021</v>
      </c>
      <c r="C96" s="106">
        <v>44122012</v>
      </c>
      <c r="D96" s="121" t="s">
        <v>568</v>
      </c>
      <c r="E96" s="619" t="s">
        <v>14</v>
      </c>
      <c r="F96" s="242">
        <v>170.4</v>
      </c>
      <c r="G96" s="74">
        <f>F96*H96</f>
        <v>4771.2</v>
      </c>
      <c r="H96" s="483">
        <v>28</v>
      </c>
    </row>
    <row r="97" spans="1:8" s="779" customFormat="1" x14ac:dyDescent="0.25">
      <c r="A97" s="230"/>
      <c r="B97" s="230"/>
      <c r="C97" s="216"/>
      <c r="D97" s="230"/>
      <c r="E97" s="893"/>
      <c r="F97" s="553"/>
      <c r="G97" s="84"/>
      <c r="H97" s="894"/>
    </row>
    <row r="98" spans="1:8" s="779" customFormat="1" x14ac:dyDescent="0.25">
      <c r="A98" s="230"/>
      <c r="B98" s="230"/>
      <c r="C98" s="216"/>
      <c r="D98" s="230"/>
      <c r="E98" s="893"/>
      <c r="F98" s="553"/>
      <c r="G98" s="84"/>
      <c r="H98" s="894"/>
    </row>
    <row r="99" spans="1:8" s="779" customFormat="1" x14ac:dyDescent="0.25">
      <c r="A99" s="230"/>
      <c r="B99" s="230"/>
      <c r="C99" s="216"/>
      <c r="D99" s="230"/>
      <c r="E99" s="893"/>
      <c r="F99" s="553"/>
      <c r="G99" s="84"/>
      <c r="H99" s="894"/>
    </row>
    <row r="100" spans="1:8" s="779" customFormat="1" x14ac:dyDescent="0.25">
      <c r="A100" s="230"/>
      <c r="B100" s="230"/>
      <c r="C100" s="216"/>
      <c r="D100" s="230"/>
      <c r="E100" s="893"/>
      <c r="F100" s="553"/>
      <c r="G100" s="84"/>
      <c r="H100" s="894"/>
    </row>
    <row r="101" spans="1:8" s="779" customFormat="1" x14ac:dyDescent="0.25">
      <c r="A101" s="230"/>
      <c r="B101" s="230"/>
      <c r="C101" s="216"/>
      <c r="D101" s="230"/>
      <c r="E101" s="893"/>
      <c r="F101" s="553"/>
      <c r="G101" s="84"/>
      <c r="H101" s="894"/>
    </row>
    <row r="102" spans="1:8" s="779" customFormat="1" x14ac:dyDescent="0.25">
      <c r="A102" s="230"/>
      <c r="B102" s="230"/>
      <c r="C102" s="216"/>
      <c r="D102" s="230"/>
      <c r="E102" s="893"/>
      <c r="F102" s="553"/>
      <c r="G102" s="84"/>
      <c r="H102" s="894"/>
    </row>
    <row r="103" spans="1:8" s="779" customFormat="1" x14ac:dyDescent="0.25">
      <c r="A103" s="490"/>
      <c r="B103" s="490"/>
      <c r="C103" s="156"/>
      <c r="D103" s="156"/>
      <c r="E103" s="156"/>
      <c r="F103" s="550"/>
      <c r="G103" s="158"/>
      <c r="H103" s="535"/>
    </row>
    <row r="104" spans="1:8" s="779" customFormat="1" ht="18.75" x14ac:dyDescent="0.3">
      <c r="A104" s="1058" t="s">
        <v>357</v>
      </c>
      <c r="B104" s="1058"/>
      <c r="C104" s="1058"/>
      <c r="D104" s="1058"/>
      <c r="E104" s="1058"/>
      <c r="F104" s="1058"/>
      <c r="G104" s="1059"/>
      <c r="H104" s="898"/>
    </row>
    <row r="105" spans="1:8" s="779" customFormat="1" x14ac:dyDescent="0.25">
      <c r="A105" s="909" t="s">
        <v>784</v>
      </c>
      <c r="B105" s="909"/>
      <c r="C105" s="928"/>
      <c r="D105" s="910"/>
      <c r="E105" s="911"/>
      <c r="F105" s="810"/>
      <c r="G105" s="810"/>
      <c r="H105" s="896"/>
    </row>
    <row r="106" spans="1:8" s="779" customFormat="1" x14ac:dyDescent="0.25">
      <c r="A106" s="882" t="s">
        <v>570</v>
      </c>
      <c r="B106" s="882"/>
      <c r="C106" s="927"/>
      <c r="D106" s="560"/>
      <c r="E106" s="560"/>
      <c r="F106" s="825"/>
      <c r="G106" s="895"/>
      <c r="H106" s="904"/>
    </row>
    <row r="107" spans="1:8" s="779" customFormat="1" x14ac:dyDescent="0.25">
      <c r="A107" s="912" t="s">
        <v>603</v>
      </c>
      <c r="B107" s="912" t="s">
        <v>798</v>
      </c>
      <c r="C107" s="901"/>
      <c r="D107" s="913"/>
      <c r="E107" s="914"/>
      <c r="F107" s="915"/>
      <c r="G107" s="915"/>
      <c r="H107" s="905"/>
    </row>
    <row r="108" spans="1:8" s="779" customFormat="1" x14ac:dyDescent="0.25">
      <c r="A108" s="121"/>
      <c r="B108" s="121"/>
      <c r="C108" s="106"/>
      <c r="D108" s="121"/>
      <c r="E108" s="619"/>
      <c r="F108" s="242"/>
      <c r="G108" s="74"/>
      <c r="H108" s="483"/>
    </row>
    <row r="109" spans="1:8" s="779" customFormat="1" x14ac:dyDescent="0.25">
      <c r="A109" s="121">
        <v>2021</v>
      </c>
      <c r="B109" s="121">
        <v>2021</v>
      </c>
      <c r="C109" s="106">
        <v>44121701</v>
      </c>
      <c r="D109" s="50" t="s">
        <v>416</v>
      </c>
      <c r="E109" s="508" t="s">
        <v>14</v>
      </c>
      <c r="F109" s="242">
        <v>7.67</v>
      </c>
      <c r="G109" s="74">
        <f>F109*H109</f>
        <v>1219.53</v>
      </c>
      <c r="H109" s="113">
        <v>159</v>
      </c>
    </row>
    <row r="110" spans="1:8" s="779" customFormat="1" x14ac:dyDescent="0.25">
      <c r="A110" s="121">
        <v>2021</v>
      </c>
      <c r="B110" s="121">
        <v>2021</v>
      </c>
      <c r="C110" s="106">
        <v>44121701</v>
      </c>
      <c r="D110" s="50" t="s">
        <v>87</v>
      </c>
      <c r="E110" s="508" t="s">
        <v>14</v>
      </c>
      <c r="F110" s="242">
        <v>9</v>
      </c>
      <c r="G110" s="74">
        <f>F110*H110</f>
        <v>1683</v>
      </c>
      <c r="H110" s="113">
        <v>187</v>
      </c>
    </row>
    <row r="111" spans="1:8" s="779" customFormat="1" x14ac:dyDescent="0.25">
      <c r="A111" s="121">
        <v>2021</v>
      </c>
      <c r="B111" s="121">
        <v>2021</v>
      </c>
      <c r="C111" s="106">
        <v>44122104</v>
      </c>
      <c r="D111" s="50" t="s">
        <v>80</v>
      </c>
      <c r="E111" s="508" t="s">
        <v>81</v>
      </c>
      <c r="F111" s="242">
        <v>21.24</v>
      </c>
      <c r="G111" s="74">
        <f>H111*F111</f>
        <v>17777.879999999997</v>
      </c>
      <c r="H111" s="111">
        <v>837</v>
      </c>
    </row>
    <row r="112" spans="1:8" s="779" customFormat="1" x14ac:dyDescent="0.25">
      <c r="A112" s="121">
        <v>2021</v>
      </c>
      <c r="B112" s="121">
        <v>2021</v>
      </c>
      <c r="C112" s="106">
        <v>44122026</v>
      </c>
      <c r="D112" s="50" t="s">
        <v>466</v>
      </c>
      <c r="E112" s="508" t="s">
        <v>14</v>
      </c>
      <c r="F112" s="242">
        <v>21.24</v>
      </c>
      <c r="G112" s="74">
        <f>F112*H112</f>
        <v>297.35999999999996</v>
      </c>
      <c r="H112" s="111">
        <v>14</v>
      </c>
    </row>
    <row r="113" spans="1:8" s="779" customFormat="1" x14ac:dyDescent="0.25">
      <c r="A113" s="121">
        <v>2020</v>
      </c>
      <c r="B113" s="121">
        <v>2020</v>
      </c>
      <c r="C113" s="106">
        <v>44121906</v>
      </c>
      <c r="D113" s="50" t="s">
        <v>166</v>
      </c>
      <c r="E113" s="508" t="s">
        <v>14</v>
      </c>
      <c r="F113" s="242">
        <v>8.26</v>
      </c>
      <c r="G113" s="74">
        <f>H113*F113</f>
        <v>2321.06</v>
      </c>
      <c r="H113" s="111">
        <v>281</v>
      </c>
    </row>
    <row r="114" spans="1:8" s="779" customFormat="1" x14ac:dyDescent="0.25">
      <c r="A114" s="121">
        <v>2020</v>
      </c>
      <c r="B114" s="121">
        <v>2020</v>
      </c>
      <c r="C114" s="106">
        <v>27112120</v>
      </c>
      <c r="D114" s="50" t="s">
        <v>126</v>
      </c>
      <c r="E114" s="508" t="s">
        <v>81</v>
      </c>
      <c r="F114" s="242">
        <v>33</v>
      </c>
      <c r="G114" s="74">
        <f>H114*F114</f>
        <v>165</v>
      </c>
      <c r="H114" s="111">
        <v>5</v>
      </c>
    </row>
    <row r="115" spans="1:8" s="779" customFormat="1" x14ac:dyDescent="0.25">
      <c r="A115" s="121">
        <v>2021</v>
      </c>
      <c r="B115" s="121">
        <v>2021</v>
      </c>
      <c r="C115" s="50">
        <v>44122118</v>
      </c>
      <c r="D115" s="50" t="s">
        <v>30</v>
      </c>
      <c r="E115" s="508" t="s">
        <v>10</v>
      </c>
      <c r="F115" s="242">
        <v>141.6</v>
      </c>
      <c r="G115" s="74">
        <f>H115*F115</f>
        <v>5239.2</v>
      </c>
      <c r="H115" s="111">
        <v>37</v>
      </c>
    </row>
    <row r="116" spans="1:8" s="779" customFormat="1" x14ac:dyDescent="0.25">
      <c r="A116" s="121">
        <v>2021</v>
      </c>
      <c r="B116" s="121">
        <v>2021</v>
      </c>
      <c r="C116" s="106">
        <v>44121634</v>
      </c>
      <c r="D116" s="50" t="s">
        <v>559</v>
      </c>
      <c r="E116" s="508" t="s">
        <v>14</v>
      </c>
      <c r="F116" s="242">
        <v>42</v>
      </c>
      <c r="G116" s="74">
        <f>H116*F116</f>
        <v>8904</v>
      </c>
      <c r="H116" s="111">
        <v>212</v>
      </c>
    </row>
    <row r="117" spans="1:8" s="779" customFormat="1" x14ac:dyDescent="0.25">
      <c r="A117" s="121">
        <v>2021</v>
      </c>
      <c r="B117" s="121">
        <v>2021</v>
      </c>
      <c r="C117" s="106">
        <v>12181505</v>
      </c>
      <c r="D117" s="50" t="s">
        <v>560</v>
      </c>
      <c r="E117" s="508" t="s">
        <v>14</v>
      </c>
      <c r="F117" s="242">
        <v>34.25</v>
      </c>
      <c r="G117" s="74">
        <f>F117*H117</f>
        <v>2089.25</v>
      </c>
      <c r="H117" s="111">
        <v>61</v>
      </c>
    </row>
    <row r="118" spans="1:8" s="779" customFormat="1" x14ac:dyDescent="0.25">
      <c r="A118" s="121">
        <v>2020</v>
      </c>
      <c r="B118" s="121">
        <v>2020</v>
      </c>
      <c r="C118" s="106">
        <v>44121634</v>
      </c>
      <c r="D118" s="50" t="s">
        <v>401</v>
      </c>
      <c r="E118" s="508" t="s">
        <v>14</v>
      </c>
      <c r="F118" s="242">
        <v>92.04</v>
      </c>
      <c r="G118" s="74">
        <f>H118*F118</f>
        <v>18960.240000000002</v>
      </c>
      <c r="H118" s="111">
        <v>206</v>
      </c>
    </row>
    <row r="119" spans="1:8" s="779" customFormat="1" x14ac:dyDescent="0.25">
      <c r="A119" s="121">
        <v>2020</v>
      </c>
      <c r="B119" s="121">
        <v>2020</v>
      </c>
      <c r="C119" s="874">
        <v>41111604</v>
      </c>
      <c r="D119" s="50" t="s">
        <v>419</v>
      </c>
      <c r="E119" s="508" t="s">
        <v>14</v>
      </c>
      <c r="F119" s="242">
        <v>6.44</v>
      </c>
      <c r="G119" s="74">
        <f>F119*H119</f>
        <v>244.72000000000003</v>
      </c>
      <c r="H119" s="113">
        <v>38</v>
      </c>
    </row>
    <row r="120" spans="1:8" s="779" customFormat="1" x14ac:dyDescent="0.25">
      <c r="A120" s="121">
        <v>2019</v>
      </c>
      <c r="B120" s="121">
        <v>2019</v>
      </c>
      <c r="C120" s="106">
        <v>44103103</v>
      </c>
      <c r="D120" s="50" t="s">
        <v>498</v>
      </c>
      <c r="E120" s="508" t="s">
        <v>14</v>
      </c>
      <c r="F120" s="242">
        <v>1325.52</v>
      </c>
      <c r="G120" s="74">
        <f>H120*F120</f>
        <v>2651.04</v>
      </c>
      <c r="H120" s="111">
        <v>2</v>
      </c>
    </row>
    <row r="121" spans="1:8" s="779" customFormat="1" x14ac:dyDescent="0.25">
      <c r="A121" s="121">
        <v>2021</v>
      </c>
      <c r="B121" s="121">
        <v>2021</v>
      </c>
      <c r="C121" s="106">
        <v>44103103</v>
      </c>
      <c r="D121" s="50" t="s">
        <v>470</v>
      </c>
      <c r="E121" s="508" t="s">
        <v>14</v>
      </c>
      <c r="F121" s="242">
        <v>2930</v>
      </c>
      <c r="G121" s="74">
        <f>F121*H121</f>
        <v>58600</v>
      </c>
      <c r="H121" s="113">
        <v>20</v>
      </c>
    </row>
    <row r="122" spans="1:8" s="779" customFormat="1" x14ac:dyDescent="0.25">
      <c r="A122" s="121">
        <v>2020</v>
      </c>
      <c r="B122" s="121">
        <v>2020</v>
      </c>
      <c r="C122" s="106">
        <v>44103103</v>
      </c>
      <c r="D122" s="50" t="s">
        <v>494</v>
      </c>
      <c r="E122" s="508" t="s">
        <v>14</v>
      </c>
      <c r="F122" s="242">
        <v>4897</v>
      </c>
      <c r="G122" s="74">
        <f>F122*H122</f>
        <v>19588</v>
      </c>
      <c r="H122" s="111">
        <v>4</v>
      </c>
    </row>
    <row r="123" spans="1:8" s="779" customFormat="1" x14ac:dyDescent="0.25">
      <c r="A123" s="121">
        <v>2021</v>
      </c>
      <c r="B123" s="121">
        <v>2021</v>
      </c>
      <c r="C123" s="106">
        <v>44103103</v>
      </c>
      <c r="D123" s="50" t="s">
        <v>562</v>
      </c>
      <c r="E123" s="508" t="s">
        <v>14</v>
      </c>
      <c r="F123" s="242">
        <v>2550</v>
      </c>
      <c r="G123" s="74">
        <f>F123*H123</f>
        <v>38250</v>
      </c>
      <c r="H123" s="113">
        <v>15</v>
      </c>
    </row>
    <row r="124" spans="1:8" s="779" customFormat="1" x14ac:dyDescent="0.25">
      <c r="A124" s="121">
        <v>2021</v>
      </c>
      <c r="B124" s="121">
        <v>2021</v>
      </c>
      <c r="C124" s="106">
        <v>44103103</v>
      </c>
      <c r="D124" s="50" t="s">
        <v>267</v>
      </c>
      <c r="E124" s="508" t="s">
        <v>14</v>
      </c>
      <c r="F124" s="242">
        <v>1331.48</v>
      </c>
      <c r="G124" s="74">
        <f t="shared" ref="G124:G130" si="3">H124*F124</f>
        <v>3994.44</v>
      </c>
      <c r="H124" s="111">
        <v>3</v>
      </c>
    </row>
    <row r="125" spans="1:8" s="779" customFormat="1" x14ac:dyDescent="0.25">
      <c r="A125" s="121">
        <v>2018</v>
      </c>
      <c r="B125" s="121">
        <v>2018</v>
      </c>
      <c r="C125" s="106">
        <v>44103105</v>
      </c>
      <c r="D125" s="50" t="s">
        <v>167</v>
      </c>
      <c r="E125" s="508" t="s">
        <v>14</v>
      </c>
      <c r="F125" s="242">
        <v>722.75</v>
      </c>
      <c r="G125" s="74">
        <f t="shared" si="3"/>
        <v>1445.5</v>
      </c>
      <c r="H125" s="111">
        <v>2</v>
      </c>
    </row>
    <row r="126" spans="1:8" s="779" customFormat="1" x14ac:dyDescent="0.25">
      <c r="A126" s="121">
        <v>2021</v>
      </c>
      <c r="B126" s="121">
        <v>2021</v>
      </c>
      <c r="C126" s="106">
        <v>44103103</v>
      </c>
      <c r="D126" s="50" t="s">
        <v>726</v>
      </c>
      <c r="E126" s="508" t="s">
        <v>14</v>
      </c>
      <c r="F126" s="242">
        <v>1331.48</v>
      </c>
      <c r="G126" s="74">
        <f t="shared" si="3"/>
        <v>7988.88</v>
      </c>
      <c r="H126" s="111">
        <v>6</v>
      </c>
    </row>
    <row r="127" spans="1:8" s="779" customFormat="1" x14ac:dyDescent="0.25">
      <c r="A127" s="121">
        <v>2020</v>
      </c>
      <c r="B127" s="121">
        <v>2020</v>
      </c>
      <c r="C127" s="106">
        <v>44103103</v>
      </c>
      <c r="D127" s="50" t="s">
        <v>135</v>
      </c>
      <c r="E127" s="508" t="s">
        <v>14</v>
      </c>
      <c r="F127" s="242">
        <v>2088.6</v>
      </c>
      <c r="G127" s="74">
        <f t="shared" si="3"/>
        <v>4177.2</v>
      </c>
      <c r="H127" s="111">
        <v>2</v>
      </c>
    </row>
    <row r="128" spans="1:8" s="779" customFormat="1" x14ac:dyDescent="0.25">
      <c r="A128" s="121">
        <v>2020</v>
      </c>
      <c r="B128" s="121">
        <v>2020</v>
      </c>
      <c r="C128" s="106">
        <v>44103103</v>
      </c>
      <c r="D128" s="50" t="s">
        <v>495</v>
      </c>
      <c r="E128" s="508" t="s">
        <v>14</v>
      </c>
      <c r="F128" s="242">
        <v>3556.22</v>
      </c>
      <c r="G128" s="74">
        <f t="shared" si="3"/>
        <v>17781.099999999999</v>
      </c>
      <c r="H128" s="111">
        <v>5</v>
      </c>
    </row>
    <row r="129" spans="1:8" s="779" customFormat="1" x14ac:dyDescent="0.25">
      <c r="A129" s="121">
        <v>2018</v>
      </c>
      <c r="B129" s="121">
        <v>2018</v>
      </c>
      <c r="C129" s="106">
        <v>44103105</v>
      </c>
      <c r="D129" s="50" t="s">
        <v>307</v>
      </c>
      <c r="E129" s="508" t="s">
        <v>14</v>
      </c>
      <c r="F129" s="242">
        <v>722.75</v>
      </c>
      <c r="G129" s="74">
        <f t="shared" si="3"/>
        <v>722.75</v>
      </c>
      <c r="H129" s="111">
        <v>1</v>
      </c>
    </row>
    <row r="130" spans="1:8" s="779" customFormat="1" x14ac:dyDescent="0.25">
      <c r="A130" s="121">
        <v>2020</v>
      </c>
      <c r="B130" s="121">
        <v>2020</v>
      </c>
      <c r="C130" s="106">
        <v>44103103</v>
      </c>
      <c r="D130" s="50" t="s">
        <v>228</v>
      </c>
      <c r="E130" s="508" t="s">
        <v>14</v>
      </c>
      <c r="F130" s="242">
        <v>1325.52</v>
      </c>
      <c r="G130" s="74">
        <f t="shared" si="3"/>
        <v>5302.08</v>
      </c>
      <c r="H130" s="111">
        <v>4</v>
      </c>
    </row>
    <row r="131" spans="1:8" s="779" customFormat="1" x14ac:dyDescent="0.25">
      <c r="A131" s="121">
        <v>2020</v>
      </c>
      <c r="B131" s="121">
        <v>2020</v>
      </c>
      <c r="C131" s="106">
        <v>32101622</v>
      </c>
      <c r="D131" s="50" t="s">
        <v>434</v>
      </c>
      <c r="E131" s="508" t="s">
        <v>14</v>
      </c>
      <c r="F131" s="242">
        <v>390.6</v>
      </c>
      <c r="G131" s="74">
        <f>F131*H131</f>
        <v>1562.4</v>
      </c>
      <c r="H131" s="113">
        <v>4</v>
      </c>
    </row>
    <row r="132" spans="1:8" x14ac:dyDescent="0.25">
      <c r="A132" s="121">
        <v>2021</v>
      </c>
      <c r="B132" s="121">
        <v>2021</v>
      </c>
      <c r="C132" s="106">
        <v>14111511</v>
      </c>
      <c r="D132" s="50" t="s">
        <v>23</v>
      </c>
      <c r="E132" s="508" t="s">
        <v>37</v>
      </c>
      <c r="F132" s="242">
        <v>258</v>
      </c>
      <c r="G132" s="74">
        <f>H132*F132</f>
        <v>1806</v>
      </c>
      <c r="H132" s="111">
        <v>7</v>
      </c>
    </row>
    <row r="133" spans="1:8" x14ac:dyDescent="0.25">
      <c r="A133" s="121">
        <v>2020</v>
      </c>
      <c r="B133" s="121">
        <v>2020</v>
      </c>
      <c r="C133" s="106">
        <v>44121804</v>
      </c>
      <c r="D133" s="50" t="s">
        <v>131</v>
      </c>
      <c r="E133" s="508" t="s">
        <v>14</v>
      </c>
      <c r="F133" s="242">
        <v>3.98</v>
      </c>
      <c r="G133" s="74">
        <f>H133*F133</f>
        <v>63.68</v>
      </c>
      <c r="H133" s="111">
        <v>16</v>
      </c>
    </row>
    <row r="134" spans="1:8" x14ac:dyDescent="0.25">
      <c r="A134" s="121">
        <v>2021</v>
      </c>
      <c r="B134" s="121">
        <v>2021</v>
      </c>
      <c r="C134" s="106">
        <v>44101805</v>
      </c>
      <c r="D134" s="121" t="s">
        <v>566</v>
      </c>
      <c r="E134" s="619" t="s">
        <v>14</v>
      </c>
      <c r="F134" s="242">
        <v>57.25</v>
      </c>
      <c r="G134" s="74">
        <f>F134*H134</f>
        <v>801.5</v>
      </c>
      <c r="H134" s="483">
        <v>14</v>
      </c>
    </row>
    <row r="135" spans="1:8" x14ac:dyDescent="0.25">
      <c r="A135" s="121">
        <v>2022</v>
      </c>
      <c r="B135" s="121">
        <v>2022</v>
      </c>
      <c r="C135" s="106">
        <v>47131824</v>
      </c>
      <c r="D135" s="50" t="s">
        <v>483</v>
      </c>
      <c r="E135" s="508" t="s">
        <v>40</v>
      </c>
      <c r="F135" s="242">
        <v>120.36</v>
      </c>
      <c r="G135" s="74">
        <f>F135*H135</f>
        <v>10230.6</v>
      </c>
      <c r="H135" s="113">
        <v>85</v>
      </c>
    </row>
    <row r="136" spans="1:8" x14ac:dyDescent="0.25">
      <c r="A136" s="121">
        <v>2022</v>
      </c>
      <c r="B136" s="121">
        <v>2022</v>
      </c>
      <c r="C136" s="50">
        <v>47131701</v>
      </c>
      <c r="D136" s="50" t="s">
        <v>794</v>
      </c>
      <c r="E136" s="50" t="s">
        <v>14</v>
      </c>
      <c r="F136" s="242">
        <v>2767.1</v>
      </c>
      <c r="G136" s="74">
        <f>F136*H136</f>
        <v>22136.799999999999</v>
      </c>
      <c r="H136" s="111">
        <v>8</v>
      </c>
    </row>
    <row r="137" spans="1:8" x14ac:dyDescent="0.25">
      <c r="A137" s="490"/>
      <c r="B137" s="490"/>
      <c r="C137" s="156"/>
      <c r="D137" s="156"/>
      <c r="E137" s="156"/>
      <c r="F137" s="550"/>
      <c r="G137" s="158"/>
      <c r="H137" s="535"/>
    </row>
    <row r="146" spans="1:8" s="779" customFormat="1" x14ac:dyDescent="0.25">
      <c r="C146" s="932"/>
    </row>
    <row r="147" spans="1:8" s="779" customFormat="1" x14ac:dyDescent="0.25">
      <c r="C147" s="932"/>
    </row>
    <row r="148" spans="1:8" s="779" customFormat="1" x14ac:dyDescent="0.25">
      <c r="C148" s="932"/>
    </row>
    <row r="149" spans="1:8" s="779" customFormat="1" x14ac:dyDescent="0.25">
      <c r="C149" s="932"/>
    </row>
    <row r="150" spans="1:8" s="779" customFormat="1" x14ac:dyDescent="0.25">
      <c r="A150" s="490"/>
      <c r="B150" s="490"/>
      <c r="C150" s="156"/>
      <c r="D150" s="156"/>
      <c r="E150" s="156"/>
      <c r="F150" s="550"/>
      <c r="G150" s="158"/>
      <c r="H150" s="535"/>
    </row>
    <row r="151" spans="1:8" s="779" customFormat="1" ht="18.75" x14ac:dyDescent="0.3">
      <c r="A151" s="1058" t="s">
        <v>357</v>
      </c>
      <c r="B151" s="1058"/>
      <c r="C151" s="1058"/>
      <c r="D151" s="1058"/>
      <c r="E151" s="1058"/>
      <c r="F151" s="1058"/>
      <c r="G151" s="1059"/>
      <c r="H151" s="898"/>
    </row>
    <row r="152" spans="1:8" s="779" customFormat="1" x14ac:dyDescent="0.25">
      <c r="A152" s="909" t="s">
        <v>784</v>
      </c>
      <c r="B152" s="909"/>
      <c r="C152" s="928"/>
      <c r="D152" s="910"/>
      <c r="E152" s="911"/>
      <c r="F152" s="810"/>
      <c r="G152" s="810"/>
      <c r="H152" s="917"/>
    </row>
    <row r="153" spans="1:8" s="779" customFormat="1" x14ac:dyDescent="0.25">
      <c r="A153" s="882" t="s">
        <v>570</v>
      </c>
      <c r="B153" s="882"/>
      <c r="C153" s="927"/>
      <c r="D153" s="560"/>
      <c r="E153" s="897"/>
      <c r="F153" s="916"/>
      <c r="G153" s="916"/>
      <c r="H153" s="904"/>
    </row>
    <row r="154" spans="1:8" s="779" customFormat="1" x14ac:dyDescent="0.25">
      <c r="A154" s="912" t="s">
        <v>603</v>
      </c>
      <c r="B154" s="912" t="s">
        <v>798</v>
      </c>
      <c r="C154" s="901"/>
      <c r="D154" s="913"/>
      <c r="E154" s="914"/>
      <c r="F154" s="915"/>
      <c r="G154" s="915"/>
      <c r="H154" s="905"/>
    </row>
    <row r="155" spans="1:8" s="779" customFormat="1" x14ac:dyDescent="0.25">
      <c r="A155" s="814" t="s">
        <v>1</v>
      </c>
      <c r="B155" s="814" t="s">
        <v>1</v>
      </c>
      <c r="C155" s="589" t="s">
        <v>344</v>
      </c>
      <c r="D155" s="589"/>
      <c r="E155" s="280" t="s">
        <v>4</v>
      </c>
      <c r="F155" s="787"/>
      <c r="G155" s="628"/>
      <c r="H155" s="670"/>
    </row>
    <row r="156" spans="1:8" s="779" customFormat="1" x14ac:dyDescent="0.25">
      <c r="A156" s="814" t="s">
        <v>342</v>
      </c>
      <c r="B156" s="814" t="s">
        <v>343</v>
      </c>
      <c r="C156" s="589" t="s">
        <v>345</v>
      </c>
      <c r="D156" s="142" t="s">
        <v>0</v>
      </c>
      <c r="E156" s="280" t="s">
        <v>5</v>
      </c>
      <c r="F156" s="787" t="s">
        <v>7</v>
      </c>
      <c r="G156" s="628" t="s">
        <v>8</v>
      </c>
      <c r="H156" s="672" t="s">
        <v>346</v>
      </c>
    </row>
    <row r="157" spans="1:8" s="779" customFormat="1" x14ac:dyDescent="0.25">
      <c r="A157" s="814"/>
      <c r="B157" s="814"/>
      <c r="C157" s="589"/>
      <c r="D157" s="142"/>
      <c r="E157" s="280"/>
      <c r="F157" s="787"/>
      <c r="G157" s="628"/>
      <c r="H157" s="672"/>
    </row>
    <row r="158" spans="1:8" s="779" customFormat="1" x14ac:dyDescent="0.25">
      <c r="A158" s="121">
        <v>2021</v>
      </c>
      <c r="B158" s="121">
        <v>2021</v>
      </c>
      <c r="C158" s="106">
        <v>47131831</v>
      </c>
      <c r="D158" s="50" t="s">
        <v>19</v>
      </c>
      <c r="E158" s="508" t="s">
        <v>40</v>
      </c>
      <c r="F158" s="242">
        <v>118</v>
      </c>
      <c r="G158" s="74">
        <f t="shared" ref="G158:G166" si="4">H158*F158</f>
        <v>25606</v>
      </c>
      <c r="H158" s="766">
        <v>217</v>
      </c>
    </row>
    <row r="159" spans="1:8" s="779" customFormat="1" x14ac:dyDescent="0.25">
      <c r="A159" s="121">
        <v>2021</v>
      </c>
      <c r="B159" s="121">
        <v>2021</v>
      </c>
      <c r="C159" s="106">
        <v>27112003</v>
      </c>
      <c r="D159" s="50" t="s">
        <v>741</v>
      </c>
      <c r="E159" s="508" t="s">
        <v>14</v>
      </c>
      <c r="F159" s="242">
        <v>289.10000000000002</v>
      </c>
      <c r="G159" s="74">
        <f t="shared" si="4"/>
        <v>2023.7000000000003</v>
      </c>
      <c r="H159" s="113">
        <v>7</v>
      </c>
    </row>
    <row r="160" spans="1:8" s="779" customFormat="1" x14ac:dyDescent="0.25">
      <c r="A160" s="121">
        <v>2021</v>
      </c>
      <c r="B160" s="121">
        <v>2021</v>
      </c>
      <c r="C160" s="50">
        <v>27112004</v>
      </c>
      <c r="D160" s="50" t="s">
        <v>738</v>
      </c>
      <c r="E160" s="508" t="s">
        <v>14</v>
      </c>
      <c r="F160" s="242">
        <v>560.5</v>
      </c>
      <c r="G160" s="74">
        <f t="shared" si="4"/>
        <v>4484</v>
      </c>
      <c r="H160" s="113">
        <v>8</v>
      </c>
    </row>
    <row r="161" spans="1:8" s="779" customFormat="1" x14ac:dyDescent="0.25">
      <c r="A161" s="121">
        <v>2021</v>
      </c>
      <c r="B161" s="121">
        <v>2021</v>
      </c>
      <c r="C161" s="50">
        <v>27112004</v>
      </c>
      <c r="D161" s="50" t="s">
        <v>739</v>
      </c>
      <c r="E161" s="508" t="s">
        <v>14</v>
      </c>
      <c r="F161" s="242">
        <v>743.4</v>
      </c>
      <c r="G161" s="74">
        <f t="shared" si="4"/>
        <v>5947.2</v>
      </c>
      <c r="H161" s="113">
        <v>8</v>
      </c>
    </row>
    <row r="162" spans="1:8" s="779" customFormat="1" x14ac:dyDescent="0.25">
      <c r="A162" s="121">
        <v>2021</v>
      </c>
      <c r="B162" s="121">
        <v>2021</v>
      </c>
      <c r="C162" s="50">
        <v>2358</v>
      </c>
      <c r="D162" s="50" t="s">
        <v>742</v>
      </c>
      <c r="E162" s="508" t="s">
        <v>14</v>
      </c>
      <c r="F162" s="242">
        <v>767</v>
      </c>
      <c r="G162" s="74">
        <f t="shared" si="4"/>
        <v>2301</v>
      </c>
      <c r="H162" s="113">
        <v>3</v>
      </c>
    </row>
    <row r="163" spans="1:8" s="779" customFormat="1" x14ac:dyDescent="0.25">
      <c r="A163" s="121">
        <v>2021</v>
      </c>
      <c r="B163" s="121">
        <v>2021</v>
      </c>
      <c r="C163" s="106">
        <v>27112003</v>
      </c>
      <c r="D163" s="50" t="s">
        <v>737</v>
      </c>
      <c r="E163" s="508" t="s">
        <v>14</v>
      </c>
      <c r="F163" s="242">
        <v>424.8</v>
      </c>
      <c r="G163" s="74">
        <f t="shared" si="4"/>
        <v>7646.4000000000005</v>
      </c>
      <c r="H163" s="113">
        <v>18</v>
      </c>
    </row>
    <row r="164" spans="1:8" s="779" customFormat="1" x14ac:dyDescent="0.25">
      <c r="A164" s="121">
        <v>2021</v>
      </c>
      <c r="B164" s="121">
        <v>2021</v>
      </c>
      <c r="C164" s="50">
        <v>27112001</v>
      </c>
      <c r="D164" s="50" t="s">
        <v>736</v>
      </c>
      <c r="E164" s="508" t="s">
        <v>14</v>
      </c>
      <c r="F164" s="242">
        <v>348.1</v>
      </c>
      <c r="G164" s="74">
        <f t="shared" si="4"/>
        <v>5221.5</v>
      </c>
      <c r="H164" s="113">
        <v>15</v>
      </c>
    </row>
    <row r="165" spans="1:8" s="779" customFormat="1" x14ac:dyDescent="0.25">
      <c r="A165" s="121">
        <v>2021</v>
      </c>
      <c r="B165" s="121">
        <v>2021</v>
      </c>
      <c r="C165" s="50">
        <v>2711902</v>
      </c>
      <c r="D165" s="50" t="s">
        <v>740</v>
      </c>
      <c r="E165" s="508" t="s">
        <v>14</v>
      </c>
      <c r="F165" s="242">
        <v>226.18</v>
      </c>
      <c r="G165" s="74">
        <f t="shared" si="4"/>
        <v>5654.5</v>
      </c>
      <c r="H165" s="113">
        <v>25</v>
      </c>
    </row>
    <row r="166" spans="1:8" s="779" customFormat="1" x14ac:dyDescent="0.25">
      <c r="A166" s="121">
        <v>2021</v>
      </c>
      <c r="B166" s="121">
        <v>2021</v>
      </c>
      <c r="C166" s="106">
        <v>47131605</v>
      </c>
      <c r="D166" s="50" t="s">
        <v>16</v>
      </c>
      <c r="E166" s="508" t="s">
        <v>14</v>
      </c>
      <c r="F166" s="549">
        <v>67.260000000000005</v>
      </c>
      <c r="G166" s="74">
        <f t="shared" si="4"/>
        <v>3363.0000000000005</v>
      </c>
      <c r="H166" s="873">
        <v>50</v>
      </c>
    </row>
    <row r="167" spans="1:8" s="779" customFormat="1" x14ac:dyDescent="0.25">
      <c r="A167" s="121">
        <v>2021</v>
      </c>
      <c r="B167" s="121">
        <v>2021</v>
      </c>
      <c r="C167" s="106">
        <v>44121503</v>
      </c>
      <c r="D167" s="50" t="s">
        <v>510</v>
      </c>
      <c r="E167" s="508" t="s">
        <v>14</v>
      </c>
      <c r="F167" s="242">
        <v>3.37</v>
      </c>
      <c r="G167" s="74">
        <f>F167*H167</f>
        <v>20220</v>
      </c>
      <c r="H167" s="113">
        <v>6000</v>
      </c>
    </row>
    <row r="168" spans="1:8" s="779" customFormat="1" x14ac:dyDescent="0.25">
      <c r="A168" s="121">
        <v>2021</v>
      </c>
      <c r="B168" s="121">
        <v>2021</v>
      </c>
      <c r="C168" s="106">
        <v>44122011</v>
      </c>
      <c r="D168" s="50" t="s">
        <v>543</v>
      </c>
      <c r="E168" s="508" t="s">
        <v>14</v>
      </c>
      <c r="F168" s="242">
        <v>2.71</v>
      </c>
      <c r="G168" s="74">
        <f>H168*F168</f>
        <v>15447</v>
      </c>
      <c r="H168" s="766">
        <v>5700</v>
      </c>
    </row>
    <row r="169" spans="1:8" s="779" customFormat="1" x14ac:dyDescent="0.25">
      <c r="A169" s="121">
        <v>2121</v>
      </c>
      <c r="B169" s="121">
        <v>2121</v>
      </c>
      <c r="C169" s="106">
        <v>44122017</v>
      </c>
      <c r="D169" s="50" t="s">
        <v>544</v>
      </c>
      <c r="E169" s="508" t="s">
        <v>14</v>
      </c>
      <c r="F169" s="242">
        <v>3.54</v>
      </c>
      <c r="G169" s="74">
        <f>H169*F169</f>
        <v>31860</v>
      </c>
      <c r="H169" s="113">
        <v>9000</v>
      </c>
    </row>
    <row r="170" spans="1:8" s="779" customFormat="1" x14ac:dyDescent="0.25">
      <c r="A170" s="121">
        <v>2021</v>
      </c>
      <c r="B170" s="121">
        <v>2021</v>
      </c>
      <c r="C170" s="106">
        <v>44122017</v>
      </c>
      <c r="D170" s="50" t="s">
        <v>91</v>
      </c>
      <c r="E170" s="508" t="s">
        <v>497</v>
      </c>
      <c r="F170" s="242">
        <v>477.75</v>
      </c>
      <c r="G170" s="74">
        <f>F170*H170</f>
        <v>955.5</v>
      </c>
      <c r="H170" s="113">
        <v>2</v>
      </c>
    </row>
    <row r="171" spans="1:8" s="779" customFormat="1" x14ac:dyDescent="0.25">
      <c r="A171" s="121">
        <v>2021</v>
      </c>
      <c r="B171" s="121">
        <v>2021</v>
      </c>
      <c r="C171" s="106">
        <v>44121701</v>
      </c>
      <c r="D171" s="50" t="s">
        <v>372</v>
      </c>
      <c r="E171" s="508" t="s">
        <v>14</v>
      </c>
      <c r="F171" s="242">
        <v>9</v>
      </c>
      <c r="G171" s="74">
        <f>F171*H171</f>
        <v>1422</v>
      </c>
      <c r="H171" s="113">
        <v>158</v>
      </c>
    </row>
    <row r="172" spans="1:8" x14ac:dyDescent="0.25">
      <c r="A172" s="121">
        <v>2021</v>
      </c>
      <c r="B172" s="121">
        <v>2021</v>
      </c>
      <c r="C172" s="930">
        <v>47121804</v>
      </c>
      <c r="D172" s="50" t="s">
        <v>771</v>
      </c>
      <c r="E172" s="508" t="s">
        <v>14</v>
      </c>
      <c r="F172" s="242">
        <v>312.7</v>
      </c>
      <c r="G172" s="74">
        <f>H172*F172</f>
        <v>7192.0999999999995</v>
      </c>
      <c r="H172" s="113">
        <v>23</v>
      </c>
    </row>
    <row r="173" spans="1:8" x14ac:dyDescent="0.25">
      <c r="A173" s="121">
        <v>2021</v>
      </c>
      <c r="B173" s="121">
        <v>2021</v>
      </c>
      <c r="C173" s="50">
        <v>47121806</v>
      </c>
      <c r="D173" s="50" t="s">
        <v>735</v>
      </c>
      <c r="E173" s="508" t="s">
        <v>14</v>
      </c>
      <c r="F173" s="242">
        <v>2938.2</v>
      </c>
      <c r="G173" s="74">
        <f>H173*F173</f>
        <v>55825.799999999996</v>
      </c>
      <c r="H173" s="113">
        <v>19</v>
      </c>
    </row>
    <row r="174" spans="1:8" x14ac:dyDescent="0.25">
      <c r="A174" s="121">
        <v>2021</v>
      </c>
      <c r="B174" s="121">
        <v>2021</v>
      </c>
      <c r="C174" s="106">
        <v>44121701</v>
      </c>
      <c r="D174" s="50" t="s">
        <v>85</v>
      </c>
      <c r="E174" s="508" t="s">
        <v>14</v>
      </c>
      <c r="F174" s="242">
        <v>9</v>
      </c>
      <c r="G174" s="74">
        <f>F174*H174</f>
        <v>738</v>
      </c>
      <c r="H174" s="113">
        <v>82</v>
      </c>
    </row>
    <row r="175" spans="1:8" x14ac:dyDescent="0.25">
      <c r="A175" s="121">
        <v>2020</v>
      </c>
      <c r="B175" s="121">
        <v>2020</v>
      </c>
      <c r="C175" s="106">
        <v>44121716</v>
      </c>
      <c r="D175" s="50" t="s">
        <v>475</v>
      </c>
      <c r="E175" s="508" t="s">
        <v>14</v>
      </c>
      <c r="F175" s="242">
        <v>12.98</v>
      </c>
      <c r="G175" s="74">
        <f>H175*F175</f>
        <v>532.18000000000006</v>
      </c>
      <c r="H175" s="113">
        <v>41</v>
      </c>
    </row>
    <row r="176" spans="1:8" x14ac:dyDescent="0.25">
      <c r="A176" s="121">
        <v>2021</v>
      </c>
      <c r="B176" s="121">
        <v>2021</v>
      </c>
      <c r="C176" s="106">
        <v>44121802</v>
      </c>
      <c r="D176" s="508" t="s">
        <v>596</v>
      </c>
      <c r="E176" s="508" t="s">
        <v>14</v>
      </c>
      <c r="F176" s="242">
        <v>35.4</v>
      </c>
      <c r="G176" s="74">
        <f>H176*F176</f>
        <v>4141.8</v>
      </c>
      <c r="H176" s="766">
        <v>117</v>
      </c>
    </row>
    <row r="177" spans="1:8" x14ac:dyDescent="0.25">
      <c r="A177" s="121">
        <v>2021</v>
      </c>
      <c r="B177" s="121">
        <v>2021</v>
      </c>
      <c r="C177" s="50">
        <v>44122105</v>
      </c>
      <c r="D177" s="619" t="s">
        <v>594</v>
      </c>
      <c r="E177" s="508" t="s">
        <v>595</v>
      </c>
      <c r="F177" s="242">
        <v>88.5</v>
      </c>
      <c r="G177" s="74">
        <f>F177*H177</f>
        <v>41418</v>
      </c>
      <c r="H177" s="113">
        <v>468</v>
      </c>
    </row>
    <row r="178" spans="1:8" x14ac:dyDescent="0.25">
      <c r="A178" s="121">
        <v>2021</v>
      </c>
      <c r="B178" s="121">
        <v>2021</v>
      </c>
      <c r="C178" s="50">
        <v>44122105</v>
      </c>
      <c r="D178" s="619" t="s">
        <v>592</v>
      </c>
      <c r="E178" s="508" t="s">
        <v>595</v>
      </c>
      <c r="F178" s="242">
        <v>106.2</v>
      </c>
      <c r="G178" s="74">
        <f>F178*H178</f>
        <v>23788.799999999999</v>
      </c>
      <c r="H178" s="113">
        <v>224</v>
      </c>
    </row>
    <row r="179" spans="1:8" x14ac:dyDescent="0.25">
      <c r="A179" s="121">
        <v>2019</v>
      </c>
      <c r="B179" s="121">
        <v>2019</v>
      </c>
      <c r="C179" s="106">
        <v>44103103</v>
      </c>
      <c r="D179" s="50" t="s">
        <v>147</v>
      </c>
      <c r="E179" s="508" t="s">
        <v>14</v>
      </c>
      <c r="F179" s="242">
        <v>2466.1999999999998</v>
      </c>
      <c r="G179" s="74">
        <f>H179*F179</f>
        <v>4932.3999999999996</v>
      </c>
      <c r="H179" s="111">
        <v>2</v>
      </c>
    </row>
    <row r="180" spans="1:8" x14ac:dyDescent="0.25">
      <c r="A180" s="121">
        <v>2019</v>
      </c>
      <c r="B180" s="121">
        <v>2019</v>
      </c>
      <c r="C180" s="106">
        <v>44103103</v>
      </c>
      <c r="D180" s="50" t="s">
        <v>744</v>
      </c>
      <c r="E180" s="508" t="s">
        <v>14</v>
      </c>
      <c r="F180" s="242">
        <v>2466.1999999999998</v>
      </c>
      <c r="G180" s="74">
        <f>H180*F180</f>
        <v>9864.7999999999993</v>
      </c>
      <c r="H180" s="111">
        <v>4</v>
      </c>
    </row>
    <row r="181" spans="1:8" s="779" customFormat="1" x14ac:dyDescent="0.25">
      <c r="A181" s="121">
        <v>2021</v>
      </c>
      <c r="B181" s="121">
        <v>2021</v>
      </c>
      <c r="C181" s="50">
        <v>44122105</v>
      </c>
      <c r="D181" s="619" t="s">
        <v>725</v>
      </c>
      <c r="E181" s="508" t="s">
        <v>595</v>
      </c>
      <c r="F181" s="242">
        <v>94.4</v>
      </c>
      <c r="G181" s="74">
        <f>F181*H181</f>
        <v>31718.400000000001</v>
      </c>
      <c r="H181" s="113">
        <v>336</v>
      </c>
    </row>
    <row r="182" spans="1:8" s="779" customFormat="1" x14ac:dyDescent="0.25">
      <c r="A182" s="121">
        <v>2021</v>
      </c>
      <c r="B182" s="121">
        <v>2021</v>
      </c>
      <c r="C182" s="106">
        <v>31201616</v>
      </c>
      <c r="D182" s="50" t="s">
        <v>803</v>
      </c>
      <c r="E182" s="508" t="s">
        <v>14</v>
      </c>
      <c r="F182" s="242">
        <v>59</v>
      </c>
      <c r="G182" s="74">
        <f>H182*F182</f>
        <v>2832</v>
      </c>
      <c r="H182" s="766">
        <v>48</v>
      </c>
    </row>
    <row r="183" spans="1:8" s="779" customFormat="1" x14ac:dyDescent="0.25">
      <c r="A183" s="121">
        <v>2021</v>
      </c>
      <c r="B183" s="121">
        <v>2021</v>
      </c>
      <c r="C183" s="106">
        <v>31201616</v>
      </c>
      <c r="D183" s="50" t="s">
        <v>804</v>
      </c>
      <c r="E183" s="508" t="s">
        <v>14</v>
      </c>
      <c r="F183" s="242">
        <v>82.6</v>
      </c>
      <c r="G183" s="74">
        <f>H183*F183</f>
        <v>1321.6</v>
      </c>
      <c r="H183" s="766">
        <v>16</v>
      </c>
    </row>
    <row r="184" spans="1:8" x14ac:dyDescent="0.25">
      <c r="A184" s="121">
        <v>2020</v>
      </c>
      <c r="B184" s="121">
        <v>2020</v>
      </c>
      <c r="C184" s="106">
        <v>46182008</v>
      </c>
      <c r="D184" s="50" t="s">
        <v>411</v>
      </c>
      <c r="E184" s="871" t="s">
        <v>14</v>
      </c>
      <c r="F184" s="242">
        <v>10</v>
      </c>
      <c r="G184" s="74">
        <f>F184*H184</f>
        <v>64500</v>
      </c>
      <c r="H184" s="111">
        <v>6450</v>
      </c>
    </row>
    <row r="185" spans="1:8" x14ac:dyDescent="0.25">
      <c r="A185" s="121">
        <v>2021</v>
      </c>
      <c r="B185" s="121">
        <v>2021</v>
      </c>
      <c r="C185" s="106">
        <v>46182008</v>
      </c>
      <c r="D185" s="50" t="s">
        <v>549</v>
      </c>
      <c r="E185" s="508" t="s">
        <v>14</v>
      </c>
      <c r="F185" s="242">
        <v>55</v>
      </c>
      <c r="G185" s="74">
        <f>H185*F185</f>
        <v>3025</v>
      </c>
      <c r="H185" s="113">
        <v>55</v>
      </c>
    </row>
    <row r="186" spans="1:8" x14ac:dyDescent="0.25">
      <c r="A186" s="121">
        <v>2020</v>
      </c>
      <c r="B186" s="121">
        <v>2020</v>
      </c>
      <c r="C186" s="890" t="s">
        <v>790</v>
      </c>
      <c r="D186" s="50" t="s">
        <v>517</v>
      </c>
      <c r="E186" s="508" t="s">
        <v>14</v>
      </c>
      <c r="F186" s="242">
        <v>10</v>
      </c>
      <c r="G186" s="74">
        <f t="shared" ref="G186:G193" si="5">F186*H186</f>
        <v>200</v>
      </c>
      <c r="H186" s="113">
        <v>20</v>
      </c>
    </row>
    <row r="187" spans="1:8" x14ac:dyDescent="0.25">
      <c r="A187" s="121">
        <v>2020</v>
      </c>
      <c r="B187" s="121">
        <v>2020</v>
      </c>
      <c r="C187" s="50">
        <v>2456</v>
      </c>
      <c r="D187" s="50" t="s">
        <v>733</v>
      </c>
      <c r="E187" s="508" t="s">
        <v>14</v>
      </c>
      <c r="F187" s="242">
        <v>25</v>
      </c>
      <c r="G187" s="74">
        <f t="shared" si="5"/>
        <v>500</v>
      </c>
      <c r="H187" s="113">
        <v>20</v>
      </c>
    </row>
    <row r="188" spans="1:8" x14ac:dyDescent="0.25">
      <c r="A188" s="121">
        <v>2021</v>
      </c>
      <c r="B188" s="121">
        <v>2021</v>
      </c>
      <c r="C188" s="50">
        <v>27121701</v>
      </c>
      <c r="D188" s="50" t="s">
        <v>573</v>
      </c>
      <c r="E188" s="508" t="s">
        <v>14</v>
      </c>
      <c r="F188" s="242">
        <v>170</v>
      </c>
      <c r="G188" s="74">
        <f t="shared" si="5"/>
        <v>1700</v>
      </c>
      <c r="H188" s="111">
        <v>10</v>
      </c>
    </row>
    <row r="189" spans="1:8" x14ac:dyDescent="0.25">
      <c r="A189" s="121">
        <v>2021</v>
      </c>
      <c r="B189" s="121">
        <v>2021</v>
      </c>
      <c r="C189" s="890" t="s">
        <v>792</v>
      </c>
      <c r="D189" s="121" t="s">
        <v>575</v>
      </c>
      <c r="E189" s="619" t="s">
        <v>235</v>
      </c>
      <c r="F189" s="242">
        <v>790</v>
      </c>
      <c r="G189" s="74">
        <f t="shared" si="5"/>
        <v>1580</v>
      </c>
      <c r="H189" s="483">
        <v>2</v>
      </c>
    </row>
    <row r="190" spans="1:8" s="779" customFormat="1" x14ac:dyDescent="0.25">
      <c r="A190" s="121">
        <v>2020</v>
      </c>
      <c r="B190" s="121">
        <v>2020</v>
      </c>
      <c r="C190" s="890" t="s">
        <v>792</v>
      </c>
      <c r="D190" s="50" t="s">
        <v>514</v>
      </c>
      <c r="E190" s="508" t="s">
        <v>14</v>
      </c>
      <c r="F190" s="242">
        <v>942</v>
      </c>
      <c r="G190" s="74">
        <f t="shared" si="5"/>
        <v>2826</v>
      </c>
      <c r="H190" s="113">
        <v>3</v>
      </c>
    </row>
    <row r="191" spans="1:8" s="779" customFormat="1" x14ac:dyDescent="0.25">
      <c r="A191" s="121">
        <v>2020</v>
      </c>
      <c r="B191" s="121">
        <v>2020</v>
      </c>
      <c r="C191" s="50">
        <v>31231310</v>
      </c>
      <c r="D191" s="50" t="s">
        <v>518</v>
      </c>
      <c r="E191" s="508" t="s">
        <v>45</v>
      </c>
      <c r="F191" s="242">
        <v>512.86</v>
      </c>
      <c r="G191" s="74">
        <f t="shared" si="5"/>
        <v>20514.400000000001</v>
      </c>
      <c r="H191" s="113">
        <v>40</v>
      </c>
    </row>
    <row r="192" spans="1:8" s="779" customFormat="1" x14ac:dyDescent="0.25">
      <c r="A192" s="121">
        <v>2020</v>
      </c>
      <c r="B192" s="121">
        <v>2020</v>
      </c>
      <c r="C192" s="50">
        <v>26121520</v>
      </c>
      <c r="D192" s="50" t="s">
        <v>745</v>
      </c>
      <c r="E192" s="508" t="s">
        <v>14</v>
      </c>
      <c r="F192" s="242">
        <v>235.62</v>
      </c>
      <c r="G192" s="74">
        <f t="shared" si="5"/>
        <v>28274.400000000001</v>
      </c>
      <c r="H192" s="113">
        <v>120</v>
      </c>
    </row>
    <row r="193" spans="1:11" s="779" customFormat="1" x14ac:dyDescent="0.25">
      <c r="A193" s="121">
        <v>2020</v>
      </c>
      <c r="B193" s="121">
        <v>2020</v>
      </c>
      <c r="C193" s="890" t="s">
        <v>792</v>
      </c>
      <c r="D193" s="50" t="s">
        <v>515</v>
      </c>
      <c r="E193" s="508" t="s">
        <v>14</v>
      </c>
      <c r="F193" s="242">
        <v>325</v>
      </c>
      <c r="G193" s="74">
        <f t="shared" si="5"/>
        <v>975</v>
      </c>
      <c r="H193" s="113">
        <v>3</v>
      </c>
    </row>
    <row r="194" spans="1:11" s="779" customFormat="1" x14ac:dyDescent="0.25">
      <c r="A194" s="121">
        <v>2020</v>
      </c>
      <c r="B194" s="121">
        <v>2020</v>
      </c>
      <c r="C194" s="50">
        <v>23153501</v>
      </c>
      <c r="D194" s="50" t="s">
        <v>519</v>
      </c>
      <c r="E194" s="508" t="s">
        <v>14</v>
      </c>
      <c r="F194" s="242">
        <v>200</v>
      </c>
      <c r="G194" s="74">
        <f>H194*F194</f>
        <v>800</v>
      </c>
      <c r="H194" s="113">
        <v>4</v>
      </c>
    </row>
    <row r="195" spans="1:11" s="779" customFormat="1" x14ac:dyDescent="0.25">
      <c r="A195" s="121">
        <v>2021</v>
      </c>
      <c r="B195" s="121">
        <v>2021</v>
      </c>
      <c r="C195" s="50">
        <v>39101605</v>
      </c>
      <c r="D195" s="50" t="s">
        <v>576</v>
      </c>
      <c r="E195" s="508" t="s">
        <v>14</v>
      </c>
      <c r="F195" s="242">
        <v>89</v>
      </c>
      <c r="G195" s="74">
        <f>F195*H195</f>
        <v>1869</v>
      </c>
      <c r="H195" s="111">
        <v>21</v>
      </c>
    </row>
    <row r="196" spans="1:11" s="779" customFormat="1" x14ac:dyDescent="0.25">
      <c r="A196" s="121">
        <v>2021</v>
      </c>
      <c r="B196" s="121">
        <v>2021</v>
      </c>
      <c r="C196" s="106">
        <v>44103103</v>
      </c>
      <c r="D196" s="50" t="s">
        <v>754</v>
      </c>
      <c r="E196" s="508" t="s">
        <v>14</v>
      </c>
      <c r="F196" s="242">
        <v>825</v>
      </c>
      <c r="G196" s="74">
        <f t="shared" ref="G196" si="6">H196*F196</f>
        <v>32175</v>
      </c>
      <c r="H196" s="113">
        <v>39</v>
      </c>
    </row>
    <row r="197" spans="1:11" s="779" customFormat="1" x14ac:dyDescent="0.25">
      <c r="A197" s="121">
        <v>2121</v>
      </c>
      <c r="B197" s="121">
        <v>2121</v>
      </c>
      <c r="C197" s="106">
        <v>60121518</v>
      </c>
      <c r="D197" s="50" t="s">
        <v>545</v>
      </c>
      <c r="E197" s="508" t="s">
        <v>14</v>
      </c>
      <c r="F197" s="242">
        <v>3.08</v>
      </c>
      <c r="G197" s="74">
        <f>F197*H197</f>
        <v>1367.52</v>
      </c>
      <c r="H197" s="113">
        <v>444</v>
      </c>
    </row>
    <row r="198" spans="1:11" s="779" customFormat="1" x14ac:dyDescent="0.25">
      <c r="A198" s="121">
        <v>2021</v>
      </c>
      <c r="B198" s="121">
        <v>2021</v>
      </c>
      <c r="C198" s="50">
        <v>47131827</v>
      </c>
      <c r="D198" s="508" t="s">
        <v>793</v>
      </c>
      <c r="E198" s="508" t="s">
        <v>40</v>
      </c>
      <c r="F198" s="242">
        <v>167.56</v>
      </c>
      <c r="G198" s="74">
        <f t="shared" ref="G198" si="7">H198*F198</f>
        <v>15080.4</v>
      </c>
      <c r="H198" s="113">
        <v>90</v>
      </c>
    </row>
    <row r="199" spans="1:11" s="779" customFormat="1" x14ac:dyDescent="0.25">
      <c r="A199" s="141"/>
      <c r="B199" s="141"/>
      <c r="C199" s="141"/>
      <c r="D199" s="141"/>
      <c r="E199" s="141"/>
      <c r="F199" s="141"/>
      <c r="G199" s="182"/>
      <c r="H199" s="61"/>
    </row>
    <row r="200" spans="1:11" s="779" customFormat="1" x14ac:dyDescent="0.25">
      <c r="A200" s="141"/>
      <c r="B200" s="141"/>
      <c r="C200" s="141"/>
      <c r="D200" s="141"/>
      <c r="E200" s="141"/>
      <c r="F200" s="141"/>
      <c r="G200" s="182"/>
      <c r="H200" s="61"/>
    </row>
    <row r="201" spans="1:11" s="779" customFormat="1" x14ac:dyDescent="0.25">
      <c r="A201" s="141"/>
      <c r="B201" s="141"/>
      <c r="C201" s="141"/>
      <c r="D201" s="141"/>
      <c r="E201" s="141"/>
      <c r="F201" s="141"/>
      <c r="G201" s="182"/>
      <c r="H201" s="61"/>
    </row>
    <row r="202" spans="1:11" s="876" customFormat="1" ht="11.25" x14ac:dyDescent="0.2">
      <c r="A202" s="141"/>
      <c r="B202" s="141"/>
      <c r="C202" s="141"/>
      <c r="D202" s="141"/>
      <c r="E202" s="141"/>
      <c r="F202" s="141"/>
      <c r="G202" s="141"/>
      <c r="H202" s="61"/>
    </row>
    <row r="203" spans="1:11" s="779" customFormat="1" ht="18.75" x14ac:dyDescent="0.3">
      <c r="A203" s="883" t="s">
        <v>359</v>
      </c>
      <c r="B203" s="884"/>
      <c r="C203" s="933"/>
      <c r="D203" s="885"/>
      <c r="E203" s="918"/>
      <c r="F203" s="920"/>
      <c r="G203" s="920"/>
      <c r="H203" s="921"/>
    </row>
    <row r="204" spans="1:11" s="773" customFormat="1" x14ac:dyDescent="0.25">
      <c r="A204" s="909" t="s">
        <v>785</v>
      </c>
      <c r="B204" s="922"/>
      <c r="C204" s="934"/>
      <c r="D204" s="923"/>
      <c r="E204" s="924"/>
      <c r="F204" s="822"/>
      <c r="G204" s="822"/>
      <c r="H204" s="675"/>
      <c r="I204"/>
      <c r="J204"/>
      <c r="K204"/>
    </row>
    <row r="205" spans="1:11" x14ac:dyDescent="0.25">
      <c r="A205" s="882" t="s">
        <v>578</v>
      </c>
      <c r="B205" s="824"/>
      <c r="C205" s="927"/>
      <c r="D205" s="530"/>
      <c r="E205" s="919"/>
      <c r="F205" s="926"/>
      <c r="G205" s="926"/>
      <c r="H205" s="904"/>
    </row>
    <row r="206" spans="1:11" x14ac:dyDescent="0.25">
      <c r="A206" s="925" t="s">
        <v>457</v>
      </c>
      <c r="B206" s="900" t="s">
        <v>797</v>
      </c>
      <c r="C206" s="901"/>
      <c r="D206" s="901"/>
      <c r="E206" s="901"/>
      <c r="F206" s="902"/>
      <c r="G206" s="906"/>
      <c r="H206" s="905"/>
    </row>
    <row r="207" spans="1:11" x14ac:dyDescent="0.25">
      <c r="A207" s="783" t="s">
        <v>1</v>
      </c>
      <c r="B207" s="783" t="s">
        <v>1</v>
      </c>
      <c r="C207" s="589" t="s">
        <v>344</v>
      </c>
      <c r="D207" s="142"/>
      <c r="E207" s="280" t="s">
        <v>4</v>
      </c>
      <c r="F207" s="787"/>
      <c r="G207" s="628"/>
      <c r="H207" s="480"/>
    </row>
    <row r="208" spans="1:11" x14ac:dyDescent="0.25">
      <c r="A208" s="783" t="s">
        <v>342</v>
      </c>
      <c r="B208" s="783" t="s">
        <v>343</v>
      </c>
      <c r="C208" s="589" t="s">
        <v>345</v>
      </c>
      <c r="D208" s="142" t="s">
        <v>0</v>
      </c>
      <c r="E208" s="280" t="s">
        <v>5</v>
      </c>
      <c r="F208" s="787" t="s">
        <v>7</v>
      </c>
      <c r="G208" s="628" t="s">
        <v>8</v>
      </c>
      <c r="H208" s="480" t="s">
        <v>346</v>
      </c>
    </row>
    <row r="209" spans="1:8" x14ac:dyDescent="0.25">
      <c r="A209" s="783"/>
      <c r="B209" s="783"/>
      <c r="C209" s="589"/>
      <c r="D209" s="142"/>
      <c r="E209" s="280"/>
      <c r="F209" s="787"/>
      <c r="G209" s="628"/>
      <c r="H209" s="480"/>
    </row>
    <row r="210" spans="1:8" x14ac:dyDescent="0.25">
      <c r="A210" s="121">
        <v>2018</v>
      </c>
      <c r="B210" s="121">
        <v>2018</v>
      </c>
      <c r="C210" s="841">
        <v>48101915</v>
      </c>
      <c r="D210" s="50" t="s">
        <v>447</v>
      </c>
      <c r="E210" s="508" t="s">
        <v>14</v>
      </c>
      <c r="F210" s="242">
        <v>3186</v>
      </c>
      <c r="G210" s="74">
        <f>H210*F210</f>
        <v>31860</v>
      </c>
      <c r="H210" s="111">
        <v>10</v>
      </c>
    </row>
    <row r="211" spans="1:8" x14ac:dyDescent="0.25">
      <c r="A211" s="121">
        <v>2021</v>
      </c>
      <c r="B211" s="121">
        <v>2021</v>
      </c>
      <c r="C211" s="50">
        <v>2451</v>
      </c>
      <c r="D211" s="50" t="s">
        <v>731</v>
      </c>
      <c r="E211" s="508" t="s">
        <v>14</v>
      </c>
      <c r="F211" s="242">
        <v>5200</v>
      </c>
      <c r="G211" s="74">
        <f>F211*H211</f>
        <v>57200</v>
      </c>
      <c r="H211" s="113">
        <v>11</v>
      </c>
    </row>
    <row r="212" spans="1:8" x14ac:dyDescent="0.25">
      <c r="A212" s="121">
        <v>2020</v>
      </c>
      <c r="B212" s="121">
        <v>2020</v>
      </c>
      <c r="C212" s="50">
        <v>39101605</v>
      </c>
      <c r="D212" s="50" t="s">
        <v>535</v>
      </c>
      <c r="E212" s="508" t="s">
        <v>536</v>
      </c>
      <c r="F212" s="242">
        <v>314.14999999999998</v>
      </c>
      <c r="G212" s="74">
        <f>H212*F212</f>
        <v>3141.5</v>
      </c>
      <c r="H212" s="113">
        <v>10</v>
      </c>
    </row>
    <row r="213" spans="1:8" s="889" customFormat="1" ht="11.25" x14ac:dyDescent="0.2">
      <c r="A213" s="709">
        <v>2122</v>
      </c>
      <c r="B213" s="709">
        <v>2122</v>
      </c>
      <c r="C213" s="50">
        <v>26111707</v>
      </c>
      <c r="D213" s="50" t="s">
        <v>791</v>
      </c>
      <c r="E213" s="50" t="s">
        <v>14</v>
      </c>
      <c r="F213" s="74">
        <v>8850</v>
      </c>
      <c r="G213" s="74">
        <f>F213*H213</f>
        <v>53100</v>
      </c>
      <c r="H213" s="480">
        <v>6</v>
      </c>
    </row>
    <row r="214" spans="1:8" s="889" customFormat="1" ht="11.25" x14ac:dyDescent="0.2">
      <c r="A214" s="709"/>
      <c r="B214" s="709"/>
      <c r="C214" s="50"/>
      <c r="D214" s="50"/>
      <c r="E214" s="50"/>
      <c r="F214" s="74"/>
      <c r="G214" s="74"/>
      <c r="H214" s="480"/>
    </row>
    <row r="215" spans="1:8" x14ac:dyDescent="0.25">
      <c r="A215" s="824" t="s">
        <v>580</v>
      </c>
      <c r="B215" s="824"/>
      <c r="C215" s="927"/>
      <c r="D215" s="530"/>
      <c r="E215" s="587"/>
      <c r="F215" s="825"/>
      <c r="G215" s="887"/>
      <c r="H215" s="696"/>
    </row>
    <row r="216" spans="1:8" x14ac:dyDescent="0.25">
      <c r="A216" s="886"/>
      <c r="B216" s="877"/>
      <c r="C216" s="878"/>
      <c r="D216" s="877"/>
      <c r="E216" s="880"/>
      <c r="F216" s="879"/>
      <c r="G216" s="888"/>
      <c r="H216" s="881"/>
    </row>
    <row r="217" spans="1:8" x14ac:dyDescent="0.25">
      <c r="A217" s="783" t="s">
        <v>1</v>
      </c>
      <c r="B217" s="783" t="s">
        <v>1</v>
      </c>
      <c r="C217" s="589" t="s">
        <v>344</v>
      </c>
      <c r="D217" s="589"/>
      <c r="E217" s="280" t="s">
        <v>4</v>
      </c>
      <c r="F217" s="787"/>
      <c r="G217" s="590"/>
      <c r="H217" s="670"/>
    </row>
    <row r="218" spans="1:8" x14ac:dyDescent="0.25">
      <c r="A218" s="783" t="s">
        <v>342</v>
      </c>
      <c r="B218" s="783" t="s">
        <v>343</v>
      </c>
      <c r="C218" s="280" t="s">
        <v>345</v>
      </c>
      <c r="D218" s="142" t="s">
        <v>0</v>
      </c>
      <c r="E218" s="280" t="s">
        <v>5</v>
      </c>
      <c r="F218" s="787" t="s">
        <v>7</v>
      </c>
      <c r="G218" s="628" t="s">
        <v>8</v>
      </c>
      <c r="H218" s="480" t="s">
        <v>346</v>
      </c>
    </row>
    <row r="219" spans="1:8" x14ac:dyDescent="0.25">
      <c r="A219" s="783"/>
      <c r="B219" s="783"/>
      <c r="C219" s="280"/>
      <c r="D219" s="142"/>
      <c r="E219" s="280"/>
      <c r="F219" s="787"/>
      <c r="G219" s="628"/>
      <c r="H219" s="480"/>
    </row>
    <row r="220" spans="1:8" x14ac:dyDescent="0.25">
      <c r="A220" s="121">
        <v>2018</v>
      </c>
      <c r="B220" s="121">
        <v>2018</v>
      </c>
      <c r="C220" s="50">
        <v>40161505</v>
      </c>
      <c r="D220" s="508" t="s">
        <v>323</v>
      </c>
      <c r="E220" s="508" t="s">
        <v>14</v>
      </c>
      <c r="F220" s="242">
        <v>210</v>
      </c>
      <c r="G220" s="74">
        <f>H220*F220</f>
        <v>1260</v>
      </c>
      <c r="H220" s="111">
        <v>6</v>
      </c>
    </row>
    <row r="221" spans="1:8" x14ac:dyDescent="0.25">
      <c r="A221" s="121">
        <v>2018</v>
      </c>
      <c r="B221" s="121">
        <v>2018</v>
      </c>
      <c r="C221" s="50">
        <v>40161505</v>
      </c>
      <c r="D221" s="508" t="s">
        <v>322</v>
      </c>
      <c r="E221" s="508" t="s">
        <v>14</v>
      </c>
      <c r="F221" s="242">
        <v>426.62</v>
      </c>
      <c r="G221" s="74">
        <f>H221*F221</f>
        <v>3412.96</v>
      </c>
      <c r="H221" s="111">
        <v>8</v>
      </c>
    </row>
    <row r="222" spans="1:8" x14ac:dyDescent="0.25">
      <c r="A222" s="121">
        <v>2018</v>
      </c>
      <c r="B222" s="121">
        <v>2018</v>
      </c>
      <c r="C222" s="50">
        <v>40161505</v>
      </c>
      <c r="D222" s="508" t="s">
        <v>325</v>
      </c>
      <c r="E222" s="508" t="s">
        <v>14</v>
      </c>
      <c r="F222" s="242">
        <v>426.62</v>
      </c>
      <c r="G222" s="74">
        <f>H222*F222</f>
        <v>853.24</v>
      </c>
      <c r="H222" s="111">
        <v>2</v>
      </c>
    </row>
    <row r="223" spans="1:8" x14ac:dyDescent="0.25">
      <c r="A223" s="121">
        <v>2020</v>
      </c>
      <c r="B223" s="121">
        <v>2020</v>
      </c>
      <c r="C223" s="106">
        <v>15121501</v>
      </c>
      <c r="D223" s="53" t="s">
        <v>730</v>
      </c>
      <c r="E223" s="508" t="s">
        <v>41</v>
      </c>
      <c r="F223" s="242">
        <v>175</v>
      </c>
      <c r="G223" s="74">
        <f>F223*H223</f>
        <v>23800</v>
      </c>
      <c r="H223" s="113">
        <v>136</v>
      </c>
    </row>
    <row r="224" spans="1:8" x14ac:dyDescent="0.25">
      <c r="A224" s="121">
        <v>2020</v>
      </c>
      <c r="B224" s="121">
        <v>2020</v>
      </c>
      <c r="C224" s="106">
        <v>15121501</v>
      </c>
      <c r="D224" s="53" t="s">
        <v>432</v>
      </c>
      <c r="E224" s="508" t="s">
        <v>41</v>
      </c>
      <c r="F224" s="242">
        <v>175.01</v>
      </c>
      <c r="G224" s="74">
        <f>F224*H224</f>
        <v>84354.819999999992</v>
      </c>
      <c r="H224" s="113">
        <v>482</v>
      </c>
    </row>
    <row r="225" spans="1:8" x14ac:dyDescent="0.25">
      <c r="A225" s="121">
        <v>2021</v>
      </c>
      <c r="B225" s="121">
        <v>2021</v>
      </c>
      <c r="C225" s="106">
        <v>15121501</v>
      </c>
      <c r="D225" s="508" t="s">
        <v>584</v>
      </c>
      <c r="E225" s="508" t="s">
        <v>41</v>
      </c>
      <c r="F225" s="242">
        <v>223</v>
      </c>
      <c r="G225" s="74">
        <f>H225*F225</f>
        <v>93214</v>
      </c>
      <c r="H225" s="113">
        <v>418</v>
      </c>
    </row>
    <row r="226" spans="1:8" x14ac:dyDescent="0.25">
      <c r="A226" s="121">
        <v>2021</v>
      </c>
      <c r="B226" s="121">
        <v>2021</v>
      </c>
      <c r="C226" s="106">
        <v>15121508</v>
      </c>
      <c r="D226" s="508" t="s">
        <v>583</v>
      </c>
      <c r="E226" s="508" t="s">
        <v>41</v>
      </c>
      <c r="F226" s="242">
        <v>301</v>
      </c>
      <c r="G226" s="74">
        <f>H226*F226</f>
        <v>106253</v>
      </c>
      <c r="H226" s="113">
        <v>353</v>
      </c>
    </row>
    <row r="227" spans="1:8" x14ac:dyDescent="0.25">
      <c r="A227" s="121">
        <v>2018</v>
      </c>
      <c r="B227" s="121">
        <v>2018</v>
      </c>
      <c r="C227" s="106">
        <v>15121501</v>
      </c>
      <c r="D227" s="53" t="s">
        <v>100</v>
      </c>
      <c r="E227" s="508" t="s">
        <v>41</v>
      </c>
      <c r="F227" s="242">
        <v>144.1</v>
      </c>
      <c r="G227" s="74">
        <f>H227*F227</f>
        <v>32278.399999999998</v>
      </c>
      <c r="H227" s="111">
        <v>224</v>
      </c>
    </row>
    <row r="228" spans="1:8" x14ac:dyDescent="0.25">
      <c r="A228" s="121">
        <v>2021</v>
      </c>
      <c r="B228" s="121">
        <v>2021</v>
      </c>
      <c r="C228" s="50">
        <v>15121509</v>
      </c>
      <c r="D228" s="508" t="s">
        <v>431</v>
      </c>
      <c r="E228" s="619" t="s">
        <v>550</v>
      </c>
      <c r="F228" s="242">
        <v>100</v>
      </c>
      <c r="G228" s="74">
        <f>F228*H228</f>
        <v>16300</v>
      </c>
      <c r="H228" s="682">
        <v>163</v>
      </c>
    </row>
    <row r="229" spans="1:8" x14ac:dyDescent="0.25">
      <c r="A229" s="121">
        <v>2020</v>
      </c>
      <c r="B229" s="121">
        <v>2020</v>
      </c>
      <c r="C229" s="50">
        <v>15121504</v>
      </c>
      <c r="D229" s="53" t="s">
        <v>486</v>
      </c>
      <c r="E229" s="508" t="s">
        <v>41</v>
      </c>
      <c r="F229" s="242">
        <v>230.01</v>
      </c>
      <c r="G229" s="74">
        <f>F229*H229</f>
        <v>79813.47</v>
      </c>
      <c r="H229" s="113">
        <v>347</v>
      </c>
    </row>
    <row r="230" spans="1:8" x14ac:dyDescent="0.25">
      <c r="A230" s="709">
        <v>2122</v>
      </c>
      <c r="B230" s="709">
        <v>2122</v>
      </c>
      <c r="C230" s="874">
        <v>25174004</v>
      </c>
      <c r="D230" s="50" t="s">
        <v>802</v>
      </c>
      <c r="E230" s="875" t="s">
        <v>40</v>
      </c>
      <c r="F230" s="74">
        <v>223.15</v>
      </c>
      <c r="G230" s="74">
        <f>F230*H230</f>
        <v>58465.3</v>
      </c>
      <c r="H230" s="480">
        <v>262</v>
      </c>
    </row>
    <row r="231" spans="1:8" x14ac:dyDescent="0.25">
      <c r="A231" s="779"/>
      <c r="B231" s="779"/>
      <c r="C231" s="932"/>
      <c r="D231" s="779"/>
      <c r="E231" s="779"/>
      <c r="F231" s="779"/>
      <c r="G231" s="779"/>
      <c r="H231" s="779"/>
    </row>
    <row r="232" spans="1:8" x14ac:dyDescent="0.25">
      <c r="A232" s="724"/>
      <c r="B232" s="724"/>
      <c r="C232" s="840"/>
      <c r="D232" s="249"/>
      <c r="E232" s="249"/>
      <c r="F232" s="565"/>
      <c r="G232" s="565"/>
      <c r="H232" s="479"/>
    </row>
    <row r="233" spans="1:8" x14ac:dyDescent="0.25">
      <c r="A233" s="724"/>
      <c r="B233" s="724"/>
      <c r="C233" s="840"/>
      <c r="D233" s="249"/>
      <c r="E233" s="249"/>
      <c r="F233" s="565"/>
      <c r="G233" s="565"/>
      <c r="H233" s="479"/>
    </row>
    <row r="234" spans="1:8" x14ac:dyDescent="0.25">
      <c r="A234" s="724"/>
      <c r="B234" s="724"/>
      <c r="C234" s="840"/>
      <c r="D234" s="249"/>
      <c r="E234" s="249"/>
      <c r="F234" s="565"/>
      <c r="G234" s="565"/>
      <c r="H234" s="479"/>
    </row>
    <row r="235" spans="1:8" x14ac:dyDescent="0.25">
      <c r="A235" s="331"/>
      <c r="B235" s="331"/>
      <c r="C235" s="156"/>
      <c r="D235" s="156"/>
      <c r="E235" s="156"/>
      <c r="F235" s="550"/>
      <c r="G235" s="158"/>
      <c r="H235" s="468"/>
    </row>
    <row r="236" spans="1:8" x14ac:dyDescent="0.25">
      <c r="A236" s="331" t="s">
        <v>354</v>
      </c>
      <c r="B236" s="331"/>
      <c r="C236" s="177"/>
      <c r="D236" s="177"/>
      <c r="E236" s="177" t="s">
        <v>356</v>
      </c>
      <c r="F236" s="829"/>
      <c r="G236" s="179"/>
      <c r="H236" s="510"/>
    </row>
    <row r="237" spans="1:8" x14ac:dyDescent="0.25">
      <c r="A237" s="331"/>
      <c r="B237" s="331"/>
      <c r="C237" s="156"/>
      <c r="D237" s="156"/>
      <c r="E237" s="156"/>
      <c r="F237" s="550"/>
      <c r="G237" s="158"/>
      <c r="H237" s="468"/>
    </row>
    <row r="238" spans="1:8" x14ac:dyDescent="0.25">
      <c r="A238" s="331"/>
      <c r="B238" s="331"/>
      <c r="C238" s="156"/>
      <c r="D238" s="156"/>
      <c r="E238" s="156"/>
      <c r="F238" s="550"/>
      <c r="G238" s="158"/>
      <c r="H238" s="468"/>
    </row>
    <row r="239" spans="1:8" x14ac:dyDescent="0.25">
      <c r="A239" s="331"/>
      <c r="B239" s="331"/>
      <c r="C239" s="156"/>
      <c r="D239" s="156"/>
      <c r="E239" s="156"/>
      <c r="F239" s="550"/>
      <c r="G239" s="158"/>
      <c r="H239" s="468"/>
    </row>
    <row r="240" spans="1:8" x14ac:dyDescent="0.25">
      <c r="A240" s="331"/>
      <c r="B240" s="331"/>
      <c r="C240" s="156"/>
      <c r="D240" s="156"/>
      <c r="E240" s="156"/>
      <c r="F240" s="550"/>
      <c r="G240" s="158"/>
      <c r="H240" s="468"/>
    </row>
    <row r="241" spans="1:8" x14ac:dyDescent="0.25">
      <c r="A241" s="331"/>
      <c r="B241" s="331"/>
      <c r="C241" s="156"/>
      <c r="D241" s="156"/>
      <c r="E241" s="156"/>
      <c r="F241" s="550"/>
      <c r="G241" s="158"/>
      <c r="H241" s="468"/>
    </row>
    <row r="242" spans="1:8" x14ac:dyDescent="0.25">
      <c r="A242" s="830" t="s">
        <v>353</v>
      </c>
      <c r="B242" s="830"/>
      <c r="C242" s="831"/>
      <c r="D242" s="831"/>
      <c r="E242" s="832" t="s">
        <v>336</v>
      </c>
      <c r="F242" s="833"/>
      <c r="G242" s="834"/>
      <c r="H242" s="511"/>
    </row>
    <row r="243" spans="1:8" x14ac:dyDescent="0.25">
      <c r="A243" s="835" t="s">
        <v>795</v>
      </c>
      <c r="B243" s="835"/>
      <c r="C243" s="177"/>
      <c r="D243" s="1"/>
      <c r="E243" s="2" t="s">
        <v>796</v>
      </c>
      <c r="F243" s="836"/>
      <c r="G243" s="179"/>
      <c r="H243" s="510"/>
    </row>
  </sheetData>
  <mergeCells count="8">
    <mergeCell ref="A151:G151"/>
    <mergeCell ref="A2:G2"/>
    <mergeCell ref="A3:G3"/>
    <mergeCell ref="A4:G4"/>
    <mergeCell ref="A70:G70"/>
    <mergeCell ref="A71:G71"/>
    <mergeCell ref="A72:G72"/>
    <mergeCell ref="A104:G104"/>
  </mergeCells>
  <conditionalFormatting sqref="C186">
    <cfRule type="endsWith" dxfId="22" priority="6" operator="endsWith" text="0000">
      <formula>RIGHT(C186,LEN("0000"))="0000"</formula>
    </cfRule>
  </conditionalFormatting>
  <conditionalFormatting sqref="C190">
    <cfRule type="endsWith" dxfId="21" priority="5" operator="endsWith" text="0000">
      <formula>RIGHT(C190,LEN("0000"))="0000"</formula>
    </cfRule>
  </conditionalFormatting>
  <conditionalFormatting sqref="C189">
    <cfRule type="endsWith" dxfId="20" priority="4" operator="endsWith" text="0000">
      <formula>RIGHT(C189,LEN("0000"))="0000"</formula>
    </cfRule>
  </conditionalFormatting>
  <conditionalFormatting sqref="C193">
    <cfRule type="endsWith" dxfId="19" priority="3" operator="endsWith" text="0000">
      <formula>RIGHT(C193,LEN("0000"))="0000"</formula>
    </cfRule>
  </conditionalFormatting>
  <conditionalFormatting sqref="C172">
    <cfRule type="endsWith" dxfId="18" priority="2" operator="endsWith" text="0000">
      <formula>RIGHT(C172,LEN("0000"))="0000"</formula>
    </cfRule>
  </conditionalFormatting>
  <conditionalFormatting sqref="C67">
    <cfRule type="endsWith" dxfId="17" priority="1" operator="endsWith" text="0000">
      <formula>RIGHT(C67,LEN("0000"))="0000"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4.7109375" style="773" customWidth="1"/>
    <col min="2" max="2" width="6.28515625" style="773" customWidth="1"/>
    <col min="3" max="3" width="10.7109375" style="123" customWidth="1"/>
    <col min="4" max="4" width="28.7109375" style="773" customWidth="1"/>
    <col min="5" max="5" width="7.140625" style="773" customWidth="1"/>
    <col min="6" max="6" width="8.85546875" style="773" customWidth="1"/>
    <col min="7" max="7" width="11.42578125" style="773"/>
    <col min="8" max="8" width="8.85546875" style="773" customWidth="1"/>
    <col min="9" max="16384" width="11.42578125" style="773"/>
  </cols>
  <sheetData>
    <row r="1" spans="1:9" x14ac:dyDescent="0.25">
      <c r="A1" s="257"/>
      <c r="B1" s="257"/>
      <c r="C1" s="61"/>
      <c r="D1" s="61"/>
      <c r="E1" s="61"/>
      <c r="F1" s="548"/>
      <c r="G1" s="79"/>
      <c r="H1" s="468"/>
    </row>
    <row r="2" spans="1:9" ht="18.75" customHeight="1" x14ac:dyDescent="0.3">
      <c r="A2" s="1069" t="s">
        <v>357</v>
      </c>
      <c r="B2" s="1070"/>
      <c r="C2" s="1070"/>
      <c r="D2" s="1070"/>
      <c r="E2" s="1070"/>
      <c r="F2" s="1070"/>
      <c r="G2" s="1070"/>
      <c r="H2" s="898"/>
    </row>
    <row r="3" spans="1:9" ht="15" customHeight="1" x14ac:dyDescent="0.25">
      <c r="A3" s="1071" t="s">
        <v>801</v>
      </c>
      <c r="B3" s="1054"/>
      <c r="C3" s="1054"/>
      <c r="D3" s="1054"/>
      <c r="E3" s="1054"/>
      <c r="F3" s="1054"/>
      <c r="G3" s="1054"/>
      <c r="H3" s="907"/>
    </row>
    <row r="4" spans="1:9" ht="15" customHeight="1" x14ac:dyDescent="0.25">
      <c r="A4" s="1028" t="s">
        <v>436</v>
      </c>
      <c r="B4" s="1029"/>
      <c r="C4" s="1029"/>
      <c r="D4" s="1029"/>
      <c r="E4" s="1029"/>
      <c r="F4" s="1029"/>
      <c r="G4" s="1029"/>
      <c r="H4" s="904"/>
    </row>
    <row r="5" spans="1:9" x14ac:dyDescent="0.25">
      <c r="A5" s="935"/>
      <c r="B5" s="936"/>
      <c r="C5" s="937"/>
      <c r="D5" s="937" t="s">
        <v>807</v>
      </c>
      <c r="E5" s="937"/>
      <c r="F5" s="938"/>
      <c r="G5" s="939"/>
      <c r="H5" s="908"/>
    </row>
    <row r="6" spans="1:9" x14ac:dyDescent="0.25">
      <c r="A6" s="709" t="s">
        <v>1</v>
      </c>
      <c r="B6" s="709" t="s">
        <v>1</v>
      </c>
      <c r="C6" s="580" t="s">
        <v>344</v>
      </c>
      <c r="D6" s="580"/>
      <c r="E6" s="244" t="s">
        <v>4</v>
      </c>
      <c r="F6" s="683"/>
      <c r="G6" s="630"/>
      <c r="H6" s="688"/>
    </row>
    <row r="7" spans="1:9" x14ac:dyDescent="0.25">
      <c r="A7" s="709" t="s">
        <v>342</v>
      </c>
      <c r="B7" s="709" t="s">
        <v>343</v>
      </c>
      <c r="C7" s="580" t="s">
        <v>345</v>
      </c>
      <c r="D7" s="67" t="s">
        <v>0</v>
      </c>
      <c r="E7" s="244" t="s">
        <v>5</v>
      </c>
      <c r="F7" s="683" t="s">
        <v>7</v>
      </c>
      <c r="G7" s="630" t="s">
        <v>8</v>
      </c>
      <c r="H7" s="480" t="s">
        <v>346</v>
      </c>
    </row>
    <row r="8" spans="1:9" x14ac:dyDescent="0.25">
      <c r="A8" s="709"/>
      <c r="B8" s="709"/>
      <c r="C8" s="580"/>
      <c r="D8" s="67"/>
      <c r="E8" s="244"/>
      <c r="F8" s="683"/>
      <c r="G8" s="630"/>
      <c r="H8" s="480"/>
    </row>
    <row r="9" spans="1:9" x14ac:dyDescent="0.25">
      <c r="A9" s="121">
        <v>2021</v>
      </c>
      <c r="B9" s="121">
        <v>2021</v>
      </c>
      <c r="C9" s="50">
        <v>14111704</v>
      </c>
      <c r="D9" s="50" t="s">
        <v>63</v>
      </c>
      <c r="E9" s="508" t="s">
        <v>34</v>
      </c>
      <c r="F9" s="242">
        <v>578.20000000000005</v>
      </c>
      <c r="G9" s="74">
        <f>H9*F9</f>
        <v>77478.8</v>
      </c>
      <c r="H9" s="111">
        <v>134</v>
      </c>
    </row>
    <row r="10" spans="1:9" x14ac:dyDescent="0.25">
      <c r="A10" s="121">
        <v>2021</v>
      </c>
      <c r="B10" s="121">
        <v>2021</v>
      </c>
      <c r="C10" s="50">
        <v>14111704</v>
      </c>
      <c r="D10" s="50" t="s">
        <v>64</v>
      </c>
      <c r="E10" s="508" t="s">
        <v>34</v>
      </c>
      <c r="F10" s="242">
        <v>622</v>
      </c>
      <c r="G10" s="74">
        <f>H10*F10</f>
        <v>93922</v>
      </c>
      <c r="H10" s="111">
        <v>151</v>
      </c>
    </row>
    <row r="11" spans="1:9" x14ac:dyDescent="0.25">
      <c r="A11" s="121">
        <v>2021</v>
      </c>
      <c r="B11" s="121">
        <v>2021</v>
      </c>
      <c r="C11" s="106">
        <v>53131608</v>
      </c>
      <c r="D11" s="50" t="s">
        <v>588</v>
      </c>
      <c r="E11" s="508" t="s">
        <v>40</v>
      </c>
      <c r="F11" s="242">
        <v>147.5</v>
      </c>
      <c r="G11" s="74">
        <f>H11*F11</f>
        <v>7522.5</v>
      </c>
      <c r="H11" s="111">
        <v>51</v>
      </c>
    </row>
    <row r="12" spans="1:9" x14ac:dyDescent="0.25">
      <c r="A12" s="121">
        <v>2020</v>
      </c>
      <c r="B12" s="121">
        <v>2020</v>
      </c>
      <c r="C12" s="106">
        <v>47131824</v>
      </c>
      <c r="D12" s="50" t="s">
        <v>483</v>
      </c>
      <c r="E12" s="508" t="s">
        <v>14</v>
      </c>
      <c r="F12" s="242">
        <v>95.83</v>
      </c>
      <c r="G12" s="74">
        <f>F12*H12</f>
        <v>2970.73</v>
      </c>
      <c r="H12" s="113">
        <v>31</v>
      </c>
      <c r="I12" s="773" t="s">
        <v>806</v>
      </c>
    </row>
    <row r="13" spans="1:9" x14ac:dyDescent="0.25">
      <c r="A13" s="121">
        <v>2018</v>
      </c>
      <c r="B13" s="121">
        <v>2018</v>
      </c>
      <c r="C13" s="106">
        <v>53131608</v>
      </c>
      <c r="D13" s="50" t="s">
        <v>225</v>
      </c>
      <c r="E13" s="508" t="s">
        <v>14</v>
      </c>
      <c r="F13" s="242">
        <v>18.41</v>
      </c>
      <c r="G13" s="74">
        <f t="shared" ref="G13:G21" si="0">H13*F13</f>
        <v>773.22</v>
      </c>
      <c r="H13" s="111">
        <v>42</v>
      </c>
    </row>
    <row r="14" spans="1:9" x14ac:dyDescent="0.25">
      <c r="A14" s="121">
        <v>2018</v>
      </c>
      <c r="B14" s="121">
        <v>2018</v>
      </c>
      <c r="C14" s="106">
        <v>24111503</v>
      </c>
      <c r="D14" s="325" t="s">
        <v>182</v>
      </c>
      <c r="E14" s="508" t="s">
        <v>14</v>
      </c>
      <c r="F14" s="242">
        <v>4.07</v>
      </c>
      <c r="G14" s="74">
        <f t="shared" si="0"/>
        <v>773.30000000000007</v>
      </c>
      <c r="H14" s="111">
        <v>190</v>
      </c>
    </row>
    <row r="15" spans="1:9" x14ac:dyDescent="0.25">
      <c r="A15" s="121">
        <v>2021</v>
      </c>
      <c r="B15" s="121">
        <v>2021</v>
      </c>
      <c r="C15" s="106">
        <v>53131608</v>
      </c>
      <c r="D15" s="50" t="s">
        <v>589</v>
      </c>
      <c r="E15" s="508" t="s">
        <v>40</v>
      </c>
      <c r="F15" s="242">
        <v>135.69999999999999</v>
      </c>
      <c r="G15" s="74">
        <f t="shared" si="0"/>
        <v>12484.4</v>
      </c>
      <c r="H15" s="111">
        <v>92</v>
      </c>
    </row>
    <row r="16" spans="1:9" x14ac:dyDescent="0.25">
      <c r="A16" s="121">
        <v>2021</v>
      </c>
      <c r="B16" s="121">
        <v>2021</v>
      </c>
      <c r="C16" s="50">
        <v>47131618</v>
      </c>
      <c r="D16" s="50" t="s">
        <v>787</v>
      </c>
      <c r="E16" s="508" t="s">
        <v>14</v>
      </c>
      <c r="F16" s="242">
        <v>165.2</v>
      </c>
      <c r="G16" s="74">
        <f t="shared" si="0"/>
        <v>1652</v>
      </c>
      <c r="H16" s="766">
        <v>10</v>
      </c>
    </row>
    <row r="17" spans="1:8" x14ac:dyDescent="0.25">
      <c r="A17" s="121">
        <v>2021</v>
      </c>
      <c r="B17" s="121">
        <v>2021</v>
      </c>
      <c r="C17" s="50">
        <v>47131618</v>
      </c>
      <c r="D17" s="50" t="s">
        <v>786</v>
      </c>
      <c r="E17" s="508" t="s">
        <v>14</v>
      </c>
      <c r="F17" s="242">
        <v>150</v>
      </c>
      <c r="G17" s="74">
        <f t="shared" si="0"/>
        <v>17850</v>
      </c>
      <c r="H17" s="766">
        <v>119</v>
      </c>
    </row>
    <row r="18" spans="1:8" x14ac:dyDescent="0.25">
      <c r="A18" s="121">
        <v>2018</v>
      </c>
      <c r="B18" s="121">
        <v>2018</v>
      </c>
      <c r="C18" s="106">
        <v>47121807</v>
      </c>
      <c r="D18" s="50" t="s">
        <v>92</v>
      </c>
      <c r="E18" s="508" t="s">
        <v>14</v>
      </c>
      <c r="F18" s="242">
        <v>141.6</v>
      </c>
      <c r="G18" s="74">
        <f t="shared" si="0"/>
        <v>8071.2</v>
      </c>
      <c r="H18" s="111">
        <v>57</v>
      </c>
    </row>
    <row r="19" spans="1:8" x14ac:dyDescent="0.25">
      <c r="A19" s="121">
        <v>2021</v>
      </c>
      <c r="B19" s="121">
        <v>2021</v>
      </c>
      <c r="C19" s="106">
        <v>14111511</v>
      </c>
      <c r="D19" s="50" t="s">
        <v>9</v>
      </c>
      <c r="E19" s="508" t="s">
        <v>37</v>
      </c>
      <c r="F19" s="242">
        <v>198.24</v>
      </c>
      <c r="G19" s="74">
        <f t="shared" si="0"/>
        <v>236500.32</v>
      </c>
      <c r="H19" s="111">
        <v>1193</v>
      </c>
    </row>
    <row r="20" spans="1:8" x14ac:dyDescent="0.25">
      <c r="A20" s="121">
        <v>2021</v>
      </c>
      <c r="B20" s="121">
        <v>2021</v>
      </c>
      <c r="C20" s="106">
        <v>12141901</v>
      </c>
      <c r="D20" s="50" t="s">
        <v>99</v>
      </c>
      <c r="E20" s="508" t="s">
        <v>40</v>
      </c>
      <c r="F20" s="242">
        <v>110</v>
      </c>
      <c r="G20" s="74">
        <f t="shared" si="0"/>
        <v>7040</v>
      </c>
      <c r="H20" s="111">
        <v>64</v>
      </c>
    </row>
    <row r="21" spans="1:8" x14ac:dyDescent="0.25">
      <c r="A21" s="121">
        <v>2019</v>
      </c>
      <c r="B21" s="121">
        <v>2019</v>
      </c>
      <c r="C21" s="890">
        <v>47131502</v>
      </c>
      <c r="D21" s="50" t="s">
        <v>93</v>
      </c>
      <c r="E21" s="508" t="s">
        <v>34</v>
      </c>
      <c r="F21" s="242">
        <v>1625</v>
      </c>
      <c r="G21" s="74">
        <f t="shared" si="0"/>
        <v>1625</v>
      </c>
      <c r="H21" s="111">
        <v>1</v>
      </c>
    </row>
    <row r="22" spans="1:8" x14ac:dyDescent="0.25">
      <c r="A22" s="121">
        <v>2021</v>
      </c>
      <c r="B22" s="121">
        <v>2021</v>
      </c>
      <c r="C22" s="50">
        <v>47131502</v>
      </c>
      <c r="D22" s="50" t="s">
        <v>774</v>
      </c>
      <c r="E22" s="508" t="s">
        <v>14</v>
      </c>
      <c r="F22" s="242">
        <v>3.75</v>
      </c>
      <c r="G22" s="74">
        <f>F22*H22</f>
        <v>356.25</v>
      </c>
      <c r="H22" s="113">
        <v>95</v>
      </c>
    </row>
    <row r="23" spans="1:8" x14ac:dyDescent="0.25">
      <c r="A23" s="121">
        <v>2021</v>
      </c>
      <c r="B23" s="121">
        <v>2021</v>
      </c>
      <c r="C23" s="50">
        <v>2344</v>
      </c>
      <c r="D23" s="50" t="s">
        <v>42</v>
      </c>
      <c r="E23" s="508" t="s">
        <v>14</v>
      </c>
      <c r="F23" s="242">
        <v>56.05</v>
      </c>
      <c r="G23" s="74">
        <f t="shared" ref="G23:G27" si="1">H23*F23</f>
        <v>0</v>
      </c>
      <c r="H23" s="111">
        <v>0</v>
      </c>
    </row>
    <row r="24" spans="1:8" x14ac:dyDescent="0.25">
      <c r="A24" s="121">
        <v>2019</v>
      </c>
      <c r="B24" s="121">
        <v>2019</v>
      </c>
      <c r="C24" s="106">
        <v>47121807</v>
      </c>
      <c r="D24" s="50" t="s">
        <v>591</v>
      </c>
      <c r="E24" s="870" t="s">
        <v>14</v>
      </c>
      <c r="F24" s="242">
        <v>165.2</v>
      </c>
      <c r="G24" s="74">
        <f t="shared" si="1"/>
        <v>3469.2</v>
      </c>
      <c r="H24" s="111">
        <v>21</v>
      </c>
    </row>
    <row r="25" spans="1:8" x14ac:dyDescent="0.25">
      <c r="A25" s="121">
        <v>2019</v>
      </c>
      <c r="B25" s="121">
        <v>2019</v>
      </c>
      <c r="C25" s="106">
        <v>27111909</v>
      </c>
      <c r="D25" s="50" t="s">
        <v>96</v>
      </c>
      <c r="E25" s="508" t="s">
        <v>14</v>
      </c>
      <c r="F25" s="242">
        <v>70.8</v>
      </c>
      <c r="G25" s="74">
        <f t="shared" si="1"/>
        <v>4885.2</v>
      </c>
      <c r="H25" s="111">
        <v>69</v>
      </c>
    </row>
    <row r="26" spans="1:8" x14ac:dyDescent="0.25">
      <c r="A26" s="121">
        <v>2017</v>
      </c>
      <c r="B26" s="121">
        <v>2017</v>
      </c>
      <c r="C26" s="50">
        <v>47131604</v>
      </c>
      <c r="D26" s="50" t="s">
        <v>18</v>
      </c>
      <c r="E26" s="508" t="s">
        <v>14</v>
      </c>
      <c r="F26" s="242">
        <v>312.7</v>
      </c>
      <c r="G26" s="74">
        <f t="shared" si="1"/>
        <v>312.7</v>
      </c>
      <c r="H26" s="111">
        <v>1</v>
      </c>
    </row>
    <row r="27" spans="1:8" x14ac:dyDescent="0.25">
      <c r="A27" s="121">
        <v>2020</v>
      </c>
      <c r="B27" s="121">
        <v>2020</v>
      </c>
      <c r="C27" s="106">
        <v>14111515</v>
      </c>
      <c r="D27" s="50" t="s">
        <v>484</v>
      </c>
      <c r="E27" s="508" t="s">
        <v>235</v>
      </c>
      <c r="F27" s="242">
        <v>55.7</v>
      </c>
      <c r="G27" s="74">
        <f t="shared" si="1"/>
        <v>199406</v>
      </c>
      <c r="H27" s="113">
        <v>3580</v>
      </c>
    </row>
    <row r="28" spans="1:8" x14ac:dyDescent="0.25">
      <c r="A28" s="121">
        <v>2021</v>
      </c>
      <c r="B28" s="121">
        <v>2021</v>
      </c>
      <c r="C28" s="106">
        <v>47131604</v>
      </c>
      <c r="D28" s="50" t="s">
        <v>728</v>
      </c>
      <c r="E28" s="508" t="s">
        <v>14</v>
      </c>
      <c r="F28" s="242">
        <v>37.76</v>
      </c>
      <c r="G28" s="74">
        <f>F28*H28</f>
        <v>18540.16</v>
      </c>
      <c r="H28" s="113">
        <v>491</v>
      </c>
    </row>
    <row r="29" spans="1:8" x14ac:dyDescent="0.25">
      <c r="A29" s="121">
        <v>2020</v>
      </c>
      <c r="B29" s="121">
        <v>2020</v>
      </c>
      <c r="C29" s="106">
        <v>47131604</v>
      </c>
      <c r="D29" s="121" t="s">
        <v>410</v>
      </c>
      <c r="E29" s="619" t="s">
        <v>14</v>
      </c>
      <c r="F29" s="242">
        <v>102.84</v>
      </c>
      <c r="G29" s="74">
        <f>H29*F29</f>
        <v>56973.36</v>
      </c>
      <c r="H29" s="483">
        <v>554</v>
      </c>
    </row>
    <row r="30" spans="1:8" x14ac:dyDescent="0.25">
      <c r="A30" s="121">
        <v>2020</v>
      </c>
      <c r="B30" s="121">
        <v>2020</v>
      </c>
      <c r="C30" s="106">
        <v>47131611</v>
      </c>
      <c r="D30" s="50" t="s">
        <v>465</v>
      </c>
      <c r="E30" s="508" t="s">
        <v>14</v>
      </c>
      <c r="F30" s="242">
        <v>81.900000000000006</v>
      </c>
      <c r="G30" s="74">
        <f>F30*H30</f>
        <v>8763.3000000000011</v>
      </c>
      <c r="H30" s="111">
        <v>107</v>
      </c>
    </row>
    <row r="31" spans="1:8" x14ac:dyDescent="0.25">
      <c r="A31" s="121">
        <v>2021</v>
      </c>
      <c r="B31" s="121">
        <v>2021</v>
      </c>
      <c r="C31" s="106">
        <v>48101915</v>
      </c>
      <c r="D31" s="686" t="s">
        <v>663</v>
      </c>
      <c r="E31" s="508" t="s">
        <v>34</v>
      </c>
      <c r="F31" s="242">
        <v>1293.28</v>
      </c>
      <c r="G31" s="74">
        <f>F31*H31</f>
        <v>2586.56</v>
      </c>
      <c r="H31" s="113">
        <v>2</v>
      </c>
    </row>
    <row r="32" spans="1:8" x14ac:dyDescent="0.25">
      <c r="A32" s="247">
        <v>2021</v>
      </c>
      <c r="B32" s="247">
        <v>2021</v>
      </c>
      <c r="C32" s="106">
        <v>46181504</v>
      </c>
      <c r="D32" s="106" t="s">
        <v>97</v>
      </c>
      <c r="E32" s="686" t="s">
        <v>485</v>
      </c>
      <c r="F32" s="616">
        <v>41.06</v>
      </c>
      <c r="G32" s="329">
        <f>H32*F32</f>
        <v>8006.7000000000007</v>
      </c>
      <c r="H32" s="482">
        <v>195</v>
      </c>
    </row>
    <row r="33" spans="1:8" x14ac:dyDescent="0.25">
      <c r="A33" s="121">
        <v>2021</v>
      </c>
      <c r="B33" s="121">
        <v>2021</v>
      </c>
      <c r="C33" s="75">
        <v>47121702</v>
      </c>
      <c r="D33" s="50" t="s">
        <v>727</v>
      </c>
      <c r="E33" s="508" t="s">
        <v>14</v>
      </c>
      <c r="F33" s="242">
        <v>324.5</v>
      </c>
      <c r="G33" s="74">
        <f>F33*H33</f>
        <v>7139</v>
      </c>
      <c r="H33" s="113">
        <v>22</v>
      </c>
    </row>
    <row r="34" spans="1:8" x14ac:dyDescent="0.25">
      <c r="A34" s="121">
        <v>2021</v>
      </c>
      <c r="B34" s="121">
        <v>2021</v>
      </c>
      <c r="C34" s="106">
        <v>14111511</v>
      </c>
      <c r="D34" s="50" t="s">
        <v>44</v>
      </c>
      <c r="E34" s="508" t="s">
        <v>37</v>
      </c>
      <c r="F34" s="242">
        <v>265.5</v>
      </c>
      <c r="G34" s="74">
        <f>H34*F34</f>
        <v>23895</v>
      </c>
      <c r="H34" s="111">
        <v>90</v>
      </c>
    </row>
    <row r="35" spans="1:8" x14ac:dyDescent="0.25">
      <c r="A35" s="121">
        <v>2021</v>
      </c>
      <c r="B35" s="121">
        <v>2021</v>
      </c>
      <c r="C35" s="106">
        <v>44121503</v>
      </c>
      <c r="D35" s="50" t="s">
        <v>79</v>
      </c>
      <c r="E35" s="508" t="s">
        <v>14</v>
      </c>
      <c r="F35" s="242">
        <v>1.41</v>
      </c>
      <c r="G35" s="74">
        <f>F35*H35</f>
        <v>4537.38</v>
      </c>
      <c r="H35" s="113">
        <v>3218</v>
      </c>
    </row>
    <row r="36" spans="1:8" x14ac:dyDescent="0.25">
      <c r="A36" s="121">
        <v>2021</v>
      </c>
      <c r="B36" s="121">
        <v>2021</v>
      </c>
      <c r="C36" s="106">
        <v>60121120</v>
      </c>
      <c r="D36" s="50" t="s">
        <v>722</v>
      </c>
      <c r="E36" s="508" t="s">
        <v>14</v>
      </c>
      <c r="F36" s="242">
        <v>3.15</v>
      </c>
      <c r="G36" s="74">
        <f>F36*H36</f>
        <v>59850</v>
      </c>
      <c r="H36" s="113">
        <v>19000</v>
      </c>
    </row>
    <row r="37" spans="1:8" x14ac:dyDescent="0.25">
      <c r="A37" s="121">
        <v>2021</v>
      </c>
      <c r="B37" s="121">
        <v>2021</v>
      </c>
      <c r="C37" s="50">
        <v>2383</v>
      </c>
      <c r="D37" s="50" t="s">
        <v>488</v>
      </c>
      <c r="E37" s="508" t="s">
        <v>14</v>
      </c>
      <c r="F37" s="242">
        <v>11.5</v>
      </c>
      <c r="G37" s="74">
        <f>F37*H37</f>
        <v>207000</v>
      </c>
      <c r="H37" s="113">
        <v>18000</v>
      </c>
    </row>
    <row r="38" spans="1:8" x14ac:dyDescent="0.25">
      <c r="A38" s="121">
        <v>2121</v>
      </c>
      <c r="B38" s="121">
        <v>2121</v>
      </c>
      <c r="C38" s="106">
        <v>27112120</v>
      </c>
      <c r="D38" s="50" t="s">
        <v>127</v>
      </c>
      <c r="E38" s="508" t="s">
        <v>81</v>
      </c>
      <c r="F38" s="242">
        <v>29</v>
      </c>
      <c r="G38" s="74">
        <f>H38*F38</f>
        <v>145</v>
      </c>
      <c r="H38" s="111">
        <v>5</v>
      </c>
    </row>
    <row r="39" spans="1:8" x14ac:dyDescent="0.25">
      <c r="A39" s="121">
        <v>2020</v>
      </c>
      <c r="B39" s="121">
        <v>2020</v>
      </c>
      <c r="C39" s="247">
        <v>45101508</v>
      </c>
      <c r="D39" s="50" t="s">
        <v>369</v>
      </c>
      <c r="E39" s="508" t="s">
        <v>14</v>
      </c>
      <c r="F39" s="242">
        <v>218</v>
      </c>
      <c r="G39" s="74">
        <f>F39*H39</f>
        <v>218</v>
      </c>
      <c r="H39" s="113">
        <v>1</v>
      </c>
    </row>
    <row r="40" spans="1:8" x14ac:dyDescent="0.25">
      <c r="A40" s="121">
        <v>2021</v>
      </c>
      <c r="B40" s="121">
        <v>2021</v>
      </c>
      <c r="C40" s="106">
        <v>44112009</v>
      </c>
      <c r="D40" s="50" t="s">
        <v>556</v>
      </c>
      <c r="E40" s="508" t="s">
        <v>14</v>
      </c>
      <c r="F40" s="242">
        <v>246.18</v>
      </c>
      <c r="G40" s="74">
        <f>F40*H40</f>
        <v>22894.74</v>
      </c>
      <c r="H40" s="111">
        <v>93</v>
      </c>
    </row>
    <row r="41" spans="1:8" x14ac:dyDescent="0.25">
      <c r="A41" s="121">
        <v>2020</v>
      </c>
      <c r="B41" s="121">
        <v>2020</v>
      </c>
      <c r="C41" s="106">
        <v>27112120</v>
      </c>
      <c r="D41" s="50" t="s">
        <v>459</v>
      </c>
      <c r="E41" s="508" t="s">
        <v>81</v>
      </c>
      <c r="F41" s="242">
        <v>36.700000000000003</v>
      </c>
      <c r="G41" s="74">
        <f>F41*H41</f>
        <v>1027.6000000000001</v>
      </c>
      <c r="H41" s="113">
        <v>28</v>
      </c>
    </row>
    <row r="42" spans="1:8" x14ac:dyDescent="0.25">
      <c r="A42" s="121">
        <v>2020</v>
      </c>
      <c r="B42" s="121">
        <v>2020</v>
      </c>
      <c r="C42" s="106">
        <v>44121634</v>
      </c>
      <c r="D42" s="50" t="s">
        <v>89</v>
      </c>
      <c r="E42" s="508" t="s">
        <v>14</v>
      </c>
      <c r="F42" s="242">
        <v>35.4</v>
      </c>
      <c r="G42" s="74">
        <f>H42*F42</f>
        <v>70.8</v>
      </c>
      <c r="H42" s="111">
        <v>2</v>
      </c>
    </row>
    <row r="43" spans="1:8" x14ac:dyDescent="0.25">
      <c r="A43" s="121">
        <v>2020</v>
      </c>
      <c r="B43" s="121">
        <v>2020</v>
      </c>
      <c r="C43" s="106">
        <v>44103103</v>
      </c>
      <c r="D43" s="50" t="s">
        <v>43</v>
      </c>
      <c r="E43" s="508" t="s">
        <v>14</v>
      </c>
      <c r="F43" s="242">
        <v>5240</v>
      </c>
      <c r="G43" s="74">
        <f>H43*F43</f>
        <v>41920</v>
      </c>
      <c r="H43" s="111">
        <v>8</v>
      </c>
    </row>
    <row r="44" spans="1:8" x14ac:dyDescent="0.25">
      <c r="A44" s="121">
        <v>2021</v>
      </c>
      <c r="B44" s="121">
        <v>2021</v>
      </c>
      <c r="C44" s="106">
        <v>44103103</v>
      </c>
      <c r="D44" s="50" t="s">
        <v>138</v>
      </c>
      <c r="E44" s="508" t="s">
        <v>14</v>
      </c>
      <c r="F44" s="242">
        <v>713.9</v>
      </c>
      <c r="G44" s="74">
        <f>F44*H44</f>
        <v>3569.5</v>
      </c>
      <c r="H44" s="113">
        <v>5</v>
      </c>
    </row>
    <row r="45" spans="1:8" x14ac:dyDescent="0.25">
      <c r="A45" s="121">
        <v>2021</v>
      </c>
      <c r="B45" s="121">
        <v>2021</v>
      </c>
      <c r="C45" s="106">
        <v>44103103</v>
      </c>
      <c r="D45" s="50" t="s">
        <v>149</v>
      </c>
      <c r="E45" s="508" t="s">
        <v>14</v>
      </c>
      <c r="F45" s="242">
        <v>2596</v>
      </c>
      <c r="G45" s="74">
        <f>H45*F45</f>
        <v>2596</v>
      </c>
      <c r="H45" s="111">
        <v>1</v>
      </c>
    </row>
    <row r="46" spans="1:8" x14ac:dyDescent="0.25">
      <c r="A46" s="121">
        <v>2020</v>
      </c>
      <c r="B46" s="121">
        <v>2020</v>
      </c>
      <c r="C46" s="106">
        <v>44103103</v>
      </c>
      <c r="D46" s="50" t="s">
        <v>492</v>
      </c>
      <c r="E46" s="508" t="s">
        <v>14</v>
      </c>
      <c r="F46" s="242">
        <v>2596</v>
      </c>
      <c r="G46" s="74">
        <f>H46*F46</f>
        <v>5192</v>
      </c>
      <c r="H46" s="111">
        <v>2</v>
      </c>
    </row>
    <row r="47" spans="1:8" x14ac:dyDescent="0.25">
      <c r="A47" s="121">
        <v>2021</v>
      </c>
      <c r="B47" s="121">
        <v>2021</v>
      </c>
      <c r="C47" s="106">
        <v>44103103</v>
      </c>
      <c r="D47" s="50" t="s">
        <v>561</v>
      </c>
      <c r="E47" s="508" t="s">
        <v>14</v>
      </c>
      <c r="F47" s="242">
        <v>5400</v>
      </c>
      <c r="G47" s="74">
        <f>H47*F47</f>
        <v>32400</v>
      </c>
      <c r="H47" s="111">
        <v>6</v>
      </c>
    </row>
    <row r="48" spans="1:8" x14ac:dyDescent="0.25">
      <c r="A48" s="230"/>
      <c r="B48" s="230"/>
      <c r="C48" s="216"/>
      <c r="D48" s="82"/>
      <c r="E48" s="891"/>
      <c r="F48" s="553"/>
      <c r="G48" s="84"/>
      <c r="H48" s="689"/>
    </row>
    <row r="49" spans="1:8" x14ac:dyDescent="0.25">
      <c r="A49" s="230"/>
      <c r="B49" s="230"/>
      <c r="C49" s="216"/>
      <c r="D49" s="82"/>
      <c r="E49" s="891"/>
      <c r="F49" s="553"/>
      <c r="G49" s="84"/>
      <c r="H49" s="689"/>
    </row>
    <row r="50" spans="1:8" x14ac:dyDescent="0.25">
      <c r="A50" s="230"/>
      <c r="B50" s="230"/>
      <c r="C50" s="216"/>
      <c r="D50" s="82"/>
      <c r="E50" s="891"/>
      <c r="F50" s="553"/>
      <c r="G50" s="84"/>
      <c r="H50" s="689"/>
    </row>
    <row r="51" spans="1:8" x14ac:dyDescent="0.25">
      <c r="A51" s="230"/>
      <c r="B51" s="230"/>
      <c r="C51" s="216"/>
      <c r="D51" s="82"/>
      <c r="E51" s="891"/>
      <c r="F51" s="553"/>
      <c r="G51" s="84"/>
      <c r="H51" s="689"/>
    </row>
    <row r="52" spans="1:8" x14ac:dyDescent="0.25">
      <c r="A52" s="121"/>
      <c r="B52" s="121"/>
      <c r="C52" s="106"/>
      <c r="D52" s="50"/>
      <c r="E52" s="508"/>
      <c r="F52" s="242"/>
      <c r="G52" s="74"/>
      <c r="H52" s="111"/>
    </row>
    <row r="53" spans="1:8" x14ac:dyDescent="0.25">
      <c r="A53" s="121">
        <v>2018</v>
      </c>
      <c r="B53" s="121">
        <v>2018</v>
      </c>
      <c r="C53" s="106">
        <v>44103105</v>
      </c>
      <c r="D53" s="50" t="s">
        <v>403</v>
      </c>
      <c r="E53" s="508" t="s">
        <v>14</v>
      </c>
      <c r="F53" s="242">
        <v>722.75</v>
      </c>
      <c r="G53" s="74">
        <f>H53*F53</f>
        <v>1445.5</v>
      </c>
      <c r="H53" s="111">
        <v>2</v>
      </c>
    </row>
    <row r="54" spans="1:8" x14ac:dyDescent="0.25">
      <c r="A54" s="121">
        <v>2018</v>
      </c>
      <c r="B54" s="121">
        <v>2018</v>
      </c>
      <c r="C54" s="106">
        <v>44103105</v>
      </c>
      <c r="D54" s="50" t="s">
        <v>275</v>
      </c>
      <c r="E54" s="508" t="s">
        <v>14</v>
      </c>
      <c r="F54" s="242">
        <v>716.85</v>
      </c>
      <c r="G54" s="74">
        <f>H54*F54</f>
        <v>4301.1000000000004</v>
      </c>
      <c r="H54" s="111">
        <v>6</v>
      </c>
    </row>
    <row r="55" spans="1:8" x14ac:dyDescent="0.25">
      <c r="A55" s="121">
        <v>2020</v>
      </c>
      <c r="B55" s="121">
        <v>2020</v>
      </c>
      <c r="C55" s="106">
        <v>44103103</v>
      </c>
      <c r="D55" s="50" t="s">
        <v>148</v>
      </c>
      <c r="E55" s="508" t="s">
        <v>14</v>
      </c>
      <c r="F55" s="242">
        <v>2596</v>
      </c>
      <c r="G55" s="74">
        <f>F55*H55</f>
        <v>5192</v>
      </c>
      <c r="H55" s="113">
        <v>2</v>
      </c>
    </row>
    <row r="56" spans="1:8" x14ac:dyDescent="0.25">
      <c r="A56" s="121">
        <v>2018</v>
      </c>
      <c r="B56" s="121">
        <v>2018</v>
      </c>
      <c r="C56" s="106">
        <v>44103105</v>
      </c>
      <c r="D56" s="50" t="s">
        <v>493</v>
      </c>
      <c r="E56" s="508" t="s">
        <v>14</v>
      </c>
      <c r="F56" s="242">
        <v>722.75</v>
      </c>
      <c r="G56" s="74">
        <f>H56*F56</f>
        <v>1445.5</v>
      </c>
      <c r="H56" s="111">
        <v>2</v>
      </c>
    </row>
    <row r="57" spans="1:8" x14ac:dyDescent="0.25">
      <c r="A57" s="121">
        <v>2020</v>
      </c>
      <c r="B57" s="121">
        <v>2020</v>
      </c>
      <c r="C57" s="106">
        <v>12352104</v>
      </c>
      <c r="D57" s="50" t="s">
        <v>439</v>
      </c>
      <c r="E57" s="508" t="s">
        <v>40</v>
      </c>
      <c r="F57" s="242">
        <v>1121</v>
      </c>
      <c r="G57" s="74">
        <f>F57*H57</f>
        <v>89680</v>
      </c>
      <c r="H57" s="111">
        <v>80</v>
      </c>
    </row>
    <row r="58" spans="1:8" x14ac:dyDescent="0.25">
      <c r="A58" s="121">
        <v>2020</v>
      </c>
      <c r="B58" s="121">
        <v>2020</v>
      </c>
      <c r="C58" s="106">
        <v>53131626</v>
      </c>
      <c r="D58" s="50" t="s">
        <v>438</v>
      </c>
      <c r="E58" s="508" t="s">
        <v>40</v>
      </c>
      <c r="F58" s="242">
        <v>1121</v>
      </c>
      <c r="G58" s="74">
        <f>F58*H58</f>
        <v>1121</v>
      </c>
      <c r="H58" s="111">
        <v>1</v>
      </c>
    </row>
    <row r="59" spans="1:8" x14ac:dyDescent="0.25">
      <c r="A59" s="231">
        <v>2020</v>
      </c>
      <c r="B59" s="231">
        <v>2020</v>
      </c>
      <c r="C59" s="106">
        <v>42132205</v>
      </c>
      <c r="D59" s="74" t="s">
        <v>409</v>
      </c>
      <c r="E59" s="871" t="s">
        <v>440</v>
      </c>
      <c r="F59" s="242">
        <v>590</v>
      </c>
      <c r="G59" s="74">
        <f>H59*F59</f>
        <v>10620</v>
      </c>
      <c r="H59" s="111">
        <v>18</v>
      </c>
    </row>
    <row r="60" spans="1:8" x14ac:dyDescent="0.25">
      <c r="A60" s="121">
        <v>2021</v>
      </c>
      <c r="B60" s="121">
        <v>2021</v>
      </c>
      <c r="C60" s="106">
        <v>47131801</v>
      </c>
      <c r="D60" s="50" t="s">
        <v>601</v>
      </c>
      <c r="E60" s="508" t="s">
        <v>40</v>
      </c>
      <c r="F60" s="242">
        <v>118</v>
      </c>
      <c r="G60" s="74">
        <f>H60*F60</f>
        <v>236</v>
      </c>
      <c r="H60" s="111">
        <v>2</v>
      </c>
    </row>
    <row r="61" spans="1:8" x14ac:dyDescent="0.25">
      <c r="A61" s="121">
        <v>2020</v>
      </c>
      <c r="B61" s="121">
        <v>2020</v>
      </c>
      <c r="C61" s="50">
        <v>31231310</v>
      </c>
      <c r="D61" s="50" t="s">
        <v>33</v>
      </c>
      <c r="E61" s="508" t="s">
        <v>14</v>
      </c>
      <c r="F61" s="242">
        <v>190.26</v>
      </c>
      <c r="G61" s="74">
        <f>H61*F61</f>
        <v>190.26</v>
      </c>
      <c r="H61" s="111">
        <v>1</v>
      </c>
    </row>
    <row r="62" spans="1:8" x14ac:dyDescent="0.25">
      <c r="A62" s="121">
        <v>2020</v>
      </c>
      <c r="B62" s="121">
        <v>2020</v>
      </c>
      <c r="C62" s="50">
        <v>31231310</v>
      </c>
      <c r="D62" s="50" t="s">
        <v>173</v>
      </c>
      <c r="E62" s="508" t="s">
        <v>14</v>
      </c>
      <c r="F62" s="242">
        <v>528</v>
      </c>
      <c r="G62" s="74">
        <f>F62*H62</f>
        <v>2640</v>
      </c>
      <c r="H62" s="111">
        <v>5</v>
      </c>
    </row>
    <row r="63" spans="1:8" x14ac:dyDescent="0.25">
      <c r="A63" s="121">
        <v>2020</v>
      </c>
      <c r="B63" s="121">
        <v>2020</v>
      </c>
      <c r="C63" s="50">
        <v>31231310</v>
      </c>
      <c r="D63" s="50" t="s">
        <v>732</v>
      </c>
      <c r="E63" s="508" t="s">
        <v>14</v>
      </c>
      <c r="F63" s="242">
        <v>290</v>
      </c>
      <c r="G63" s="74">
        <f>H63*F63</f>
        <v>1450</v>
      </c>
      <c r="H63" s="111">
        <v>5</v>
      </c>
    </row>
    <row r="64" spans="1:8" x14ac:dyDescent="0.25">
      <c r="A64" s="121">
        <v>2015</v>
      </c>
      <c r="B64" s="121">
        <v>2015</v>
      </c>
      <c r="C64" s="50">
        <v>27111701</v>
      </c>
      <c r="D64" s="50" t="s">
        <v>490</v>
      </c>
      <c r="E64" s="508" t="s">
        <v>14</v>
      </c>
      <c r="F64" s="242">
        <v>105</v>
      </c>
      <c r="G64" s="74">
        <f>H64*F64</f>
        <v>315</v>
      </c>
      <c r="H64" s="111">
        <v>3</v>
      </c>
    </row>
    <row r="65" spans="1:10" x14ac:dyDescent="0.25">
      <c r="A65" s="121">
        <v>2020</v>
      </c>
      <c r="B65" s="121">
        <v>2020</v>
      </c>
      <c r="C65" s="50">
        <v>31231313</v>
      </c>
      <c r="D65" s="50" t="s">
        <v>734</v>
      </c>
      <c r="E65" s="508" t="s">
        <v>14</v>
      </c>
      <c r="F65" s="242">
        <v>609.84</v>
      </c>
      <c r="G65" s="74">
        <f>H65*F65</f>
        <v>3049.2000000000003</v>
      </c>
      <c r="H65" s="111">
        <v>5</v>
      </c>
    </row>
    <row r="66" spans="1:10" x14ac:dyDescent="0.25">
      <c r="A66" s="121">
        <v>2021</v>
      </c>
      <c r="B66" s="121">
        <v>2021</v>
      </c>
      <c r="C66" s="106">
        <v>44121503</v>
      </c>
      <c r="D66" s="50" t="s">
        <v>721</v>
      </c>
      <c r="E66" s="508" t="s">
        <v>14</v>
      </c>
      <c r="F66" s="242">
        <v>1.41</v>
      </c>
      <c r="G66" s="74">
        <f>F66*H66</f>
        <v>743.06999999999994</v>
      </c>
      <c r="H66" s="113">
        <v>527</v>
      </c>
    </row>
    <row r="67" spans="1:10" x14ac:dyDescent="0.25">
      <c r="A67" s="872">
        <v>2022</v>
      </c>
      <c r="B67" s="50">
        <v>2022</v>
      </c>
      <c r="C67" s="940">
        <v>47131706</v>
      </c>
      <c r="D67" s="50" t="s">
        <v>48</v>
      </c>
      <c r="E67" s="50" t="s">
        <v>14</v>
      </c>
      <c r="F67" s="74">
        <v>93.22</v>
      </c>
      <c r="G67" s="74">
        <f>F67*H67</f>
        <v>8389.7999999999993</v>
      </c>
      <c r="H67" s="73">
        <v>90</v>
      </c>
      <c r="I67" s="82"/>
      <c r="J67" s="689"/>
    </row>
    <row r="68" spans="1:10" x14ac:dyDescent="0.25">
      <c r="A68" s="892"/>
      <c r="B68" s="82"/>
      <c r="C68" s="77"/>
      <c r="D68" s="82"/>
      <c r="E68" s="82"/>
      <c r="F68" s="84"/>
      <c r="G68" s="84"/>
      <c r="H68" s="83"/>
      <c r="I68" s="82"/>
      <c r="J68" s="689"/>
    </row>
    <row r="69" spans="1:10" x14ac:dyDescent="0.25">
      <c r="A69" s="724"/>
      <c r="B69" s="724"/>
      <c r="C69" s="378"/>
      <c r="D69" s="378"/>
      <c r="E69" s="378"/>
      <c r="F69" s="564"/>
      <c r="G69" s="565"/>
      <c r="H69" s="479"/>
    </row>
    <row r="70" spans="1:10" ht="18.75" x14ac:dyDescent="0.3">
      <c r="A70" s="1072" t="s">
        <v>357</v>
      </c>
      <c r="B70" s="1072"/>
      <c r="C70" s="1072"/>
      <c r="D70" s="1072"/>
      <c r="E70" s="1072"/>
      <c r="F70" s="1072"/>
      <c r="G70" s="1069"/>
      <c r="H70" s="898"/>
    </row>
    <row r="71" spans="1:10" x14ac:dyDescent="0.25">
      <c r="A71" s="1073" t="s">
        <v>808</v>
      </c>
      <c r="B71" s="1073"/>
      <c r="C71" s="1073"/>
      <c r="D71" s="1073"/>
      <c r="E71" s="1073"/>
      <c r="F71" s="1073"/>
      <c r="G71" s="1071"/>
      <c r="H71" s="907"/>
    </row>
    <row r="72" spans="1:10" x14ac:dyDescent="0.25">
      <c r="A72" s="1036" t="s">
        <v>436</v>
      </c>
      <c r="B72" s="1036"/>
      <c r="C72" s="1036"/>
      <c r="D72" s="1036"/>
      <c r="E72" s="1036"/>
      <c r="F72" s="1036"/>
      <c r="G72" s="1028"/>
      <c r="H72" s="904"/>
    </row>
    <row r="73" spans="1:10" x14ac:dyDescent="0.25">
      <c r="A73" s="935"/>
      <c r="B73" s="936"/>
      <c r="C73" s="937"/>
      <c r="D73" s="937" t="s">
        <v>807</v>
      </c>
      <c r="E73" s="937"/>
      <c r="F73" s="938"/>
      <c r="G73" s="939"/>
      <c r="H73" s="908"/>
    </row>
    <row r="74" spans="1:10" x14ac:dyDescent="0.25">
      <c r="A74" s="709" t="s">
        <v>1</v>
      </c>
      <c r="B74" s="709" t="s">
        <v>1</v>
      </c>
      <c r="C74" s="580" t="s">
        <v>344</v>
      </c>
      <c r="D74" s="580"/>
      <c r="E74" s="244" t="s">
        <v>4</v>
      </c>
      <c r="F74" s="683"/>
      <c r="G74" s="630"/>
      <c r="H74" s="670"/>
    </row>
    <row r="75" spans="1:10" x14ac:dyDescent="0.25">
      <c r="A75" s="709" t="s">
        <v>342</v>
      </c>
      <c r="B75" s="709" t="s">
        <v>343</v>
      </c>
      <c r="C75" s="580" t="s">
        <v>345</v>
      </c>
      <c r="D75" s="67" t="s">
        <v>0</v>
      </c>
      <c r="E75" s="244" t="s">
        <v>5</v>
      </c>
      <c r="F75" s="683" t="s">
        <v>7</v>
      </c>
      <c r="G75" s="630" t="s">
        <v>8</v>
      </c>
      <c r="H75" s="480" t="s">
        <v>346</v>
      </c>
    </row>
    <row r="76" spans="1:10" x14ac:dyDescent="0.25">
      <c r="A76" s="709"/>
      <c r="B76" s="709"/>
      <c r="C76" s="580"/>
      <c r="D76" s="67"/>
      <c r="E76" s="244"/>
      <c r="F76" s="683"/>
      <c r="G76" s="630"/>
      <c r="H76" s="480"/>
    </row>
    <row r="77" spans="1:10" x14ac:dyDescent="0.25">
      <c r="A77" s="231">
        <v>2021</v>
      </c>
      <c r="B77" s="231">
        <v>2021</v>
      </c>
      <c r="C77" s="106">
        <v>14111705</v>
      </c>
      <c r="D77" s="50" t="s">
        <v>729</v>
      </c>
      <c r="E77" s="508" t="s">
        <v>34</v>
      </c>
      <c r="F77" s="242">
        <v>991</v>
      </c>
      <c r="G77" s="74">
        <f>F77*H77</f>
        <v>5946</v>
      </c>
      <c r="H77" s="111">
        <v>6</v>
      </c>
    </row>
    <row r="78" spans="1:10" x14ac:dyDescent="0.25">
      <c r="A78" s="121">
        <v>2018</v>
      </c>
      <c r="B78" s="121">
        <v>2018</v>
      </c>
      <c r="C78" s="106">
        <v>48101915</v>
      </c>
      <c r="D78" s="50" t="s">
        <v>472</v>
      </c>
      <c r="E78" s="508" t="s">
        <v>34</v>
      </c>
      <c r="F78" s="242">
        <v>1293.28</v>
      </c>
      <c r="G78" s="74">
        <f>H78*F78</f>
        <v>0</v>
      </c>
      <c r="H78" s="111">
        <v>0</v>
      </c>
    </row>
    <row r="79" spans="1:10" x14ac:dyDescent="0.25">
      <c r="A79" s="121">
        <v>2020</v>
      </c>
      <c r="B79" s="121">
        <v>2020</v>
      </c>
      <c r="C79" s="106">
        <v>53131608</v>
      </c>
      <c r="D79" s="50" t="s">
        <v>39</v>
      </c>
      <c r="E79" s="508" t="s">
        <v>14</v>
      </c>
      <c r="F79" s="242">
        <v>18.309999999999999</v>
      </c>
      <c r="G79" s="74">
        <f>H79*F79</f>
        <v>24260.75</v>
      </c>
      <c r="H79" s="111">
        <v>1325</v>
      </c>
    </row>
    <row r="80" spans="1:10" x14ac:dyDescent="0.25">
      <c r="A80" s="121">
        <v>2018</v>
      </c>
      <c r="B80" s="121">
        <v>2018</v>
      </c>
      <c r="C80" s="106">
        <v>24111503</v>
      </c>
      <c r="D80" s="50" t="s">
        <v>36</v>
      </c>
      <c r="E80" s="508" t="s">
        <v>14</v>
      </c>
      <c r="F80" s="242">
        <v>1.22</v>
      </c>
      <c r="G80" s="74">
        <f>H80*F80</f>
        <v>14030</v>
      </c>
      <c r="H80" s="111">
        <v>11500</v>
      </c>
    </row>
    <row r="81" spans="1:8" ht="14.25" customHeight="1" x14ac:dyDescent="0.25">
      <c r="A81" s="121">
        <v>2021</v>
      </c>
      <c r="B81" s="121">
        <v>2021</v>
      </c>
      <c r="C81" s="106">
        <v>27111909</v>
      </c>
      <c r="D81" s="50" t="s">
        <v>467</v>
      </c>
      <c r="E81" s="508" t="s">
        <v>14</v>
      </c>
      <c r="F81" s="242">
        <v>167.63</v>
      </c>
      <c r="G81" s="74">
        <f>F81*H81</f>
        <v>9387.2799999999988</v>
      </c>
      <c r="H81" s="111">
        <v>56</v>
      </c>
    </row>
    <row r="82" spans="1:8" x14ac:dyDescent="0.25">
      <c r="A82" s="121">
        <v>2020</v>
      </c>
      <c r="B82" s="121">
        <v>2020</v>
      </c>
      <c r="C82" s="106">
        <v>47131811</v>
      </c>
      <c r="D82" s="50" t="s">
        <v>743</v>
      </c>
      <c r="E82" s="508" t="s">
        <v>35</v>
      </c>
      <c r="F82" s="242">
        <v>1062</v>
      </c>
      <c r="G82" s="74">
        <f>F82*H82</f>
        <v>82836</v>
      </c>
      <c r="H82" s="111">
        <v>78</v>
      </c>
    </row>
    <row r="83" spans="1:8" x14ac:dyDescent="0.25">
      <c r="A83" s="121">
        <v>2018</v>
      </c>
      <c r="B83" s="121">
        <v>2018</v>
      </c>
      <c r="C83" s="247">
        <v>52152004</v>
      </c>
      <c r="D83" s="50" t="s">
        <v>61</v>
      </c>
      <c r="E83" s="508" t="s">
        <v>14</v>
      </c>
      <c r="F83" s="242">
        <v>129</v>
      </c>
      <c r="G83" s="74">
        <f>H83*F83</f>
        <v>258000</v>
      </c>
      <c r="H83" s="111">
        <v>2000</v>
      </c>
    </row>
    <row r="84" spans="1:8" x14ac:dyDescent="0.25">
      <c r="A84" s="121">
        <v>2018</v>
      </c>
      <c r="B84" s="121">
        <v>2018</v>
      </c>
      <c r="C84" s="106">
        <v>27111909</v>
      </c>
      <c r="D84" s="50" t="s">
        <v>95</v>
      </c>
      <c r="E84" s="508" t="s">
        <v>14</v>
      </c>
      <c r="F84" s="242">
        <v>590</v>
      </c>
      <c r="G84" s="74">
        <f>H84*F84</f>
        <v>2950</v>
      </c>
      <c r="H84" s="111">
        <v>5</v>
      </c>
    </row>
    <row r="85" spans="1:8" x14ac:dyDescent="0.25">
      <c r="A85" s="121">
        <v>2021</v>
      </c>
      <c r="B85" s="121">
        <v>2021</v>
      </c>
      <c r="C85" s="106">
        <v>44112009</v>
      </c>
      <c r="D85" s="50" t="s">
        <v>555</v>
      </c>
      <c r="E85" s="508" t="s">
        <v>14</v>
      </c>
      <c r="F85" s="242">
        <v>11</v>
      </c>
      <c r="G85" s="74">
        <f>H85*F85</f>
        <v>2299</v>
      </c>
      <c r="H85" s="111">
        <v>209</v>
      </c>
    </row>
    <row r="86" spans="1:8" x14ac:dyDescent="0.25">
      <c r="A86" s="121">
        <v>2021</v>
      </c>
      <c r="B86" s="121">
        <v>2021</v>
      </c>
      <c r="C86" s="106">
        <v>44121503</v>
      </c>
      <c r="D86" s="50" t="s">
        <v>368</v>
      </c>
      <c r="E86" s="508" t="s">
        <v>14</v>
      </c>
      <c r="F86" s="242">
        <v>3.5</v>
      </c>
      <c r="G86" s="74">
        <f t="shared" ref="G86:G90" si="2">F86*H86</f>
        <v>21934.5</v>
      </c>
      <c r="H86" s="113">
        <v>6267</v>
      </c>
    </row>
    <row r="87" spans="1:8" x14ac:dyDescent="0.25">
      <c r="A87" s="121">
        <v>2021</v>
      </c>
      <c r="B87" s="121">
        <v>2021</v>
      </c>
      <c r="C87" s="106">
        <v>14111530</v>
      </c>
      <c r="D87" s="50" t="s">
        <v>720</v>
      </c>
      <c r="E87" s="508" t="s">
        <v>14</v>
      </c>
      <c r="F87" s="242">
        <v>28.32</v>
      </c>
      <c r="G87" s="74">
        <f t="shared" si="2"/>
        <v>1359.3600000000001</v>
      </c>
      <c r="H87" s="113">
        <v>48</v>
      </c>
    </row>
    <row r="88" spans="1:8" x14ac:dyDescent="0.25">
      <c r="A88" s="121">
        <v>2021</v>
      </c>
      <c r="B88" s="121">
        <v>2021</v>
      </c>
      <c r="C88" s="106">
        <v>14111515</v>
      </c>
      <c r="D88" s="121" t="s">
        <v>567</v>
      </c>
      <c r="E88" s="619" t="s">
        <v>14</v>
      </c>
      <c r="F88" s="242">
        <v>13.25</v>
      </c>
      <c r="G88" s="74">
        <f t="shared" si="2"/>
        <v>3988.25</v>
      </c>
      <c r="H88" s="483">
        <v>301</v>
      </c>
    </row>
    <row r="89" spans="1:8" x14ac:dyDescent="0.25">
      <c r="A89" s="121">
        <v>2021</v>
      </c>
      <c r="B89" s="121">
        <v>2021</v>
      </c>
      <c r="C89" s="106">
        <v>44121701</v>
      </c>
      <c r="D89" s="50" t="s">
        <v>558</v>
      </c>
      <c r="E89" s="508" t="s">
        <v>14</v>
      </c>
      <c r="F89" s="242">
        <v>6.11</v>
      </c>
      <c r="G89" s="74">
        <f t="shared" si="2"/>
        <v>623.22</v>
      </c>
      <c r="H89" s="113">
        <v>102</v>
      </c>
    </row>
    <row r="90" spans="1:8" x14ac:dyDescent="0.25">
      <c r="A90" s="121">
        <v>2020</v>
      </c>
      <c r="B90" s="121">
        <v>2020</v>
      </c>
      <c r="C90" s="106">
        <v>44121615</v>
      </c>
      <c r="D90" s="50" t="s">
        <v>380</v>
      </c>
      <c r="E90" s="508" t="s">
        <v>14</v>
      </c>
      <c r="F90" s="242">
        <v>141.6</v>
      </c>
      <c r="G90" s="74">
        <f t="shared" si="2"/>
        <v>1132.8</v>
      </c>
      <c r="H90" s="113">
        <v>8</v>
      </c>
    </row>
    <row r="91" spans="1:8" x14ac:dyDescent="0.25">
      <c r="A91" s="121">
        <v>2021</v>
      </c>
      <c r="B91" s="121">
        <v>2021</v>
      </c>
      <c r="C91" s="106">
        <v>44122104</v>
      </c>
      <c r="D91" s="50" t="s">
        <v>84</v>
      </c>
      <c r="E91" s="508" t="s">
        <v>81</v>
      </c>
      <c r="F91" s="242">
        <v>24.78</v>
      </c>
      <c r="G91" s="74">
        <f>H91*F91</f>
        <v>14273.28</v>
      </c>
      <c r="H91" s="111">
        <v>576</v>
      </c>
    </row>
    <row r="92" spans="1:8" x14ac:dyDescent="0.25">
      <c r="A92" s="121">
        <v>2021</v>
      </c>
      <c r="B92" s="121">
        <v>2021</v>
      </c>
      <c r="C92" s="50">
        <v>44121618</v>
      </c>
      <c r="D92" s="50" t="s">
        <v>724</v>
      </c>
      <c r="E92" s="508" t="s">
        <v>14</v>
      </c>
      <c r="F92" s="242">
        <v>31</v>
      </c>
      <c r="G92" s="74">
        <f>F92*H92</f>
        <v>3131</v>
      </c>
      <c r="H92" s="113">
        <v>101</v>
      </c>
    </row>
    <row r="93" spans="1:8" x14ac:dyDescent="0.25">
      <c r="A93" s="121">
        <v>2021</v>
      </c>
      <c r="B93" s="121">
        <v>2021</v>
      </c>
      <c r="C93" s="106">
        <v>44112009</v>
      </c>
      <c r="D93" s="50" t="s">
        <v>47</v>
      </c>
      <c r="E93" s="508" t="s">
        <v>14</v>
      </c>
      <c r="F93" s="242">
        <v>16.52</v>
      </c>
      <c r="G93" s="74">
        <f>H93*F93</f>
        <v>3023.16</v>
      </c>
      <c r="H93" s="111">
        <v>183</v>
      </c>
    </row>
    <row r="94" spans="1:8" x14ac:dyDescent="0.25">
      <c r="A94" s="121">
        <v>2021</v>
      </c>
      <c r="B94" s="121">
        <v>2021</v>
      </c>
      <c r="C94" s="106">
        <v>14111530</v>
      </c>
      <c r="D94" s="50" t="s">
        <v>586</v>
      </c>
      <c r="E94" s="508" t="s">
        <v>14</v>
      </c>
      <c r="F94" s="242">
        <v>28.32</v>
      </c>
      <c r="G94" s="74">
        <f>F94*H94</f>
        <v>57291.360000000001</v>
      </c>
      <c r="H94" s="113">
        <v>2023</v>
      </c>
    </row>
    <row r="95" spans="1:8" x14ac:dyDescent="0.25">
      <c r="A95" s="121">
        <v>2021</v>
      </c>
      <c r="B95" s="121">
        <v>2021</v>
      </c>
      <c r="C95" s="106">
        <v>44122017</v>
      </c>
      <c r="D95" s="50" t="s">
        <v>414</v>
      </c>
      <c r="E95" s="508" t="s">
        <v>497</v>
      </c>
      <c r="F95" s="242">
        <v>374.25</v>
      </c>
      <c r="G95" s="74">
        <f>F95*H95</f>
        <v>374.25</v>
      </c>
      <c r="H95" s="113">
        <v>1</v>
      </c>
    </row>
    <row r="96" spans="1:8" x14ac:dyDescent="0.25">
      <c r="A96" s="121">
        <v>2021</v>
      </c>
      <c r="B96" s="121">
        <v>2021</v>
      </c>
      <c r="C96" s="106">
        <v>44122012</v>
      </c>
      <c r="D96" s="121" t="s">
        <v>568</v>
      </c>
      <c r="E96" s="619" t="s">
        <v>14</v>
      </c>
      <c r="F96" s="242">
        <v>170.4</v>
      </c>
      <c r="G96" s="74">
        <f>F96*H96</f>
        <v>3578.4</v>
      </c>
      <c r="H96" s="483">
        <v>21</v>
      </c>
    </row>
    <row r="97" spans="1:8" x14ac:dyDescent="0.25">
      <c r="A97" s="230"/>
      <c r="B97" s="230"/>
      <c r="C97" s="216"/>
      <c r="D97" s="230"/>
      <c r="E97" s="893"/>
      <c r="F97" s="553"/>
      <c r="G97" s="84"/>
      <c r="H97" s="894"/>
    </row>
    <row r="98" spans="1:8" x14ac:dyDescent="0.25">
      <c r="A98" s="230"/>
      <c r="B98" s="230"/>
      <c r="C98" s="216"/>
      <c r="D98" s="230"/>
      <c r="E98" s="893"/>
      <c r="F98" s="553"/>
      <c r="G98" s="84"/>
      <c r="H98" s="894"/>
    </row>
    <row r="99" spans="1:8" x14ac:dyDescent="0.25">
      <c r="A99" s="230"/>
      <c r="B99" s="230"/>
      <c r="C99" s="216"/>
      <c r="D99" s="230"/>
      <c r="E99" s="893"/>
      <c r="F99" s="553"/>
      <c r="G99" s="84"/>
      <c r="H99" s="894"/>
    </row>
    <row r="100" spans="1:8" x14ac:dyDescent="0.25">
      <c r="A100" s="230"/>
      <c r="B100" s="230"/>
      <c r="C100" s="216"/>
      <c r="D100" s="230"/>
      <c r="E100" s="893"/>
      <c r="F100" s="553"/>
      <c r="G100" s="84"/>
      <c r="H100" s="894"/>
    </row>
    <row r="101" spans="1:8" x14ac:dyDescent="0.25">
      <c r="A101" s="230"/>
      <c r="B101" s="230"/>
      <c r="C101" s="216"/>
      <c r="D101" s="230"/>
      <c r="E101" s="893"/>
      <c r="F101" s="553"/>
      <c r="G101" s="84"/>
      <c r="H101" s="894"/>
    </row>
    <row r="102" spans="1:8" x14ac:dyDescent="0.25">
      <c r="A102" s="230"/>
      <c r="B102" s="230"/>
      <c r="C102" s="216"/>
      <c r="D102" s="230"/>
      <c r="E102" s="893"/>
      <c r="F102" s="553"/>
      <c r="G102" s="84"/>
      <c r="H102" s="894"/>
    </row>
    <row r="103" spans="1:8" x14ac:dyDescent="0.25">
      <c r="A103" s="230"/>
      <c r="B103" s="230"/>
      <c r="C103" s="82"/>
      <c r="D103" s="82"/>
      <c r="E103" s="82"/>
      <c r="F103" s="553"/>
      <c r="G103" s="84"/>
      <c r="H103" s="535"/>
    </row>
    <row r="104" spans="1:8" ht="18.75" x14ac:dyDescent="0.3">
      <c r="A104" s="1067" t="s">
        <v>357</v>
      </c>
      <c r="B104" s="1067"/>
      <c r="C104" s="1067"/>
      <c r="D104" s="1067"/>
      <c r="E104" s="1067"/>
      <c r="F104" s="1067"/>
      <c r="G104" s="1068"/>
      <c r="H104" s="898"/>
    </row>
    <row r="105" spans="1:8" x14ac:dyDescent="0.25">
      <c r="A105" s="941" t="s">
        <v>809</v>
      </c>
      <c r="B105" s="941"/>
      <c r="C105" s="942"/>
      <c r="D105" s="943"/>
      <c r="E105" s="944"/>
      <c r="F105" s="621"/>
      <c r="G105" s="621"/>
      <c r="H105" s="896"/>
    </row>
    <row r="106" spans="1:8" x14ac:dyDescent="0.25">
      <c r="A106" s="945" t="s">
        <v>570</v>
      </c>
      <c r="B106" s="945"/>
      <c r="C106" s="929"/>
      <c r="D106" s="946"/>
      <c r="E106" s="946"/>
      <c r="F106" s="694"/>
      <c r="G106" s="947"/>
      <c r="H106" s="904"/>
    </row>
    <row r="107" spans="1:8" x14ac:dyDescent="0.25">
      <c r="A107" s="935"/>
      <c r="B107" s="936"/>
      <c r="C107" s="937"/>
      <c r="D107" s="937" t="s">
        <v>807</v>
      </c>
      <c r="E107" s="937"/>
      <c r="F107" s="938"/>
      <c r="G107" s="939"/>
      <c r="H107" s="908"/>
    </row>
    <row r="108" spans="1:8" x14ac:dyDescent="0.25">
      <c r="A108" s="121"/>
      <c r="B108" s="121"/>
      <c r="C108" s="106"/>
      <c r="D108" s="121"/>
      <c r="E108" s="619"/>
      <c r="F108" s="242"/>
      <c r="G108" s="74"/>
      <c r="H108" s="483"/>
    </row>
    <row r="109" spans="1:8" x14ac:dyDescent="0.25">
      <c r="A109" s="121">
        <v>2021</v>
      </c>
      <c r="B109" s="121">
        <v>2021</v>
      </c>
      <c r="C109" s="106">
        <v>44121701</v>
      </c>
      <c r="D109" s="50" t="s">
        <v>416</v>
      </c>
      <c r="E109" s="508" t="s">
        <v>14</v>
      </c>
      <c r="F109" s="242">
        <v>7.67</v>
      </c>
      <c r="G109" s="74">
        <f>F109*H109</f>
        <v>299.13</v>
      </c>
      <c r="H109" s="113">
        <v>39</v>
      </c>
    </row>
    <row r="110" spans="1:8" x14ac:dyDescent="0.25">
      <c r="A110" s="121">
        <v>2021</v>
      </c>
      <c r="B110" s="121">
        <v>2021</v>
      </c>
      <c r="C110" s="106">
        <v>44121701</v>
      </c>
      <c r="D110" s="50" t="s">
        <v>87</v>
      </c>
      <c r="E110" s="508" t="s">
        <v>14</v>
      </c>
      <c r="F110" s="242">
        <v>9</v>
      </c>
      <c r="G110" s="74">
        <f>F110*H110</f>
        <v>1584</v>
      </c>
      <c r="H110" s="113">
        <v>176</v>
      </c>
    </row>
    <row r="111" spans="1:8" x14ac:dyDescent="0.25">
      <c r="A111" s="121">
        <v>2021</v>
      </c>
      <c r="B111" s="121">
        <v>2021</v>
      </c>
      <c r="C111" s="106">
        <v>44122104</v>
      </c>
      <c r="D111" s="50" t="s">
        <v>80</v>
      </c>
      <c r="E111" s="508" t="s">
        <v>81</v>
      </c>
      <c r="F111" s="242">
        <v>21.24</v>
      </c>
      <c r="G111" s="74">
        <f>H111*F111</f>
        <v>16524.719999999998</v>
      </c>
      <c r="H111" s="111">
        <v>778</v>
      </c>
    </row>
    <row r="112" spans="1:8" x14ac:dyDescent="0.25">
      <c r="A112" s="121">
        <v>2021</v>
      </c>
      <c r="B112" s="121">
        <v>2021</v>
      </c>
      <c r="C112" s="106">
        <v>44122026</v>
      </c>
      <c r="D112" s="50" t="s">
        <v>466</v>
      </c>
      <c r="E112" s="508" t="s">
        <v>14</v>
      </c>
      <c r="F112" s="242">
        <v>21.24</v>
      </c>
      <c r="G112" s="74">
        <f>F112*H112</f>
        <v>127.44</v>
      </c>
      <c r="H112" s="111">
        <v>6</v>
      </c>
    </row>
    <row r="113" spans="1:8" x14ac:dyDescent="0.25">
      <c r="A113" s="121">
        <v>2020</v>
      </c>
      <c r="B113" s="121">
        <v>2020</v>
      </c>
      <c r="C113" s="106">
        <v>44121906</v>
      </c>
      <c r="D113" s="50" t="s">
        <v>166</v>
      </c>
      <c r="E113" s="508" t="s">
        <v>14</v>
      </c>
      <c r="F113" s="242">
        <v>8.26</v>
      </c>
      <c r="G113" s="74">
        <f>H113*F113</f>
        <v>2056.7399999999998</v>
      </c>
      <c r="H113" s="111">
        <v>249</v>
      </c>
    </row>
    <row r="114" spans="1:8" x14ac:dyDescent="0.25">
      <c r="A114" s="121">
        <v>2020</v>
      </c>
      <c r="B114" s="121">
        <v>2020</v>
      </c>
      <c r="C114" s="106">
        <v>27112120</v>
      </c>
      <c r="D114" s="50" t="s">
        <v>126</v>
      </c>
      <c r="E114" s="508" t="s">
        <v>81</v>
      </c>
      <c r="F114" s="242">
        <v>33</v>
      </c>
      <c r="G114" s="74">
        <f>H114*F114</f>
        <v>165</v>
      </c>
      <c r="H114" s="111">
        <v>5</v>
      </c>
    </row>
    <row r="115" spans="1:8" x14ac:dyDescent="0.25">
      <c r="A115" s="121">
        <v>2021</v>
      </c>
      <c r="B115" s="121">
        <v>2021</v>
      </c>
      <c r="C115" s="50">
        <v>44122118</v>
      </c>
      <c r="D115" s="50" t="s">
        <v>30</v>
      </c>
      <c r="E115" s="508" t="s">
        <v>10</v>
      </c>
      <c r="F115" s="242">
        <v>141.6</v>
      </c>
      <c r="G115" s="74">
        <f>H115*F115</f>
        <v>4248</v>
      </c>
      <c r="H115" s="111">
        <v>30</v>
      </c>
    </row>
    <row r="116" spans="1:8" x14ac:dyDescent="0.25">
      <c r="A116" s="121">
        <v>2021</v>
      </c>
      <c r="B116" s="121">
        <v>2021</v>
      </c>
      <c r="C116" s="106">
        <v>44121634</v>
      </c>
      <c r="D116" s="50" t="s">
        <v>559</v>
      </c>
      <c r="E116" s="508" t="s">
        <v>14</v>
      </c>
      <c r="F116" s="242">
        <v>42</v>
      </c>
      <c r="G116" s="74">
        <f>H116*F116</f>
        <v>7938</v>
      </c>
      <c r="H116" s="111">
        <v>189</v>
      </c>
    </row>
    <row r="117" spans="1:8" x14ac:dyDescent="0.25">
      <c r="A117" s="121">
        <v>2021</v>
      </c>
      <c r="B117" s="121">
        <v>2021</v>
      </c>
      <c r="C117" s="106">
        <v>12181505</v>
      </c>
      <c r="D117" s="50" t="s">
        <v>560</v>
      </c>
      <c r="E117" s="508" t="s">
        <v>14</v>
      </c>
      <c r="F117" s="242">
        <v>34.25</v>
      </c>
      <c r="G117" s="74">
        <f>F117*H117</f>
        <v>1746.75</v>
      </c>
      <c r="H117" s="111">
        <v>51</v>
      </c>
    </row>
    <row r="118" spans="1:8" x14ac:dyDescent="0.25">
      <c r="A118" s="121">
        <v>2020</v>
      </c>
      <c r="B118" s="121">
        <v>2020</v>
      </c>
      <c r="C118" s="106">
        <v>44121634</v>
      </c>
      <c r="D118" s="50" t="s">
        <v>401</v>
      </c>
      <c r="E118" s="508" t="s">
        <v>14</v>
      </c>
      <c r="F118" s="242">
        <v>92.04</v>
      </c>
      <c r="G118" s="74">
        <f>H118*F118</f>
        <v>17211.48</v>
      </c>
      <c r="H118" s="111">
        <v>187</v>
      </c>
    </row>
    <row r="119" spans="1:8" x14ac:dyDescent="0.25">
      <c r="A119" s="121">
        <v>2020</v>
      </c>
      <c r="B119" s="121">
        <v>2020</v>
      </c>
      <c r="C119" s="874">
        <v>41111604</v>
      </c>
      <c r="D119" s="50" t="s">
        <v>419</v>
      </c>
      <c r="E119" s="508" t="s">
        <v>14</v>
      </c>
      <c r="F119" s="242">
        <v>6.44</v>
      </c>
      <c r="G119" s="74">
        <f>F119*H119</f>
        <v>193.20000000000002</v>
      </c>
      <c r="H119" s="113">
        <v>30</v>
      </c>
    </row>
    <row r="120" spans="1:8" x14ac:dyDescent="0.25">
      <c r="A120" s="121">
        <v>2019</v>
      </c>
      <c r="B120" s="121">
        <v>2019</v>
      </c>
      <c r="C120" s="106">
        <v>44103103</v>
      </c>
      <c r="D120" s="50" t="s">
        <v>498</v>
      </c>
      <c r="E120" s="508" t="s">
        <v>14</v>
      </c>
      <c r="F120" s="242">
        <v>1325.52</v>
      </c>
      <c r="G120" s="74">
        <f>H120*F120</f>
        <v>2651.04</v>
      </c>
      <c r="H120" s="111">
        <v>2</v>
      </c>
    </row>
    <row r="121" spans="1:8" x14ac:dyDescent="0.25">
      <c r="A121" s="121">
        <v>2021</v>
      </c>
      <c r="B121" s="121">
        <v>2021</v>
      </c>
      <c r="C121" s="106">
        <v>44103103</v>
      </c>
      <c r="D121" s="50" t="s">
        <v>470</v>
      </c>
      <c r="E121" s="508" t="s">
        <v>14</v>
      </c>
      <c r="F121" s="242">
        <v>2930</v>
      </c>
      <c r="G121" s="74">
        <f>F121*H121</f>
        <v>58600</v>
      </c>
      <c r="H121" s="113">
        <v>20</v>
      </c>
    </row>
    <row r="122" spans="1:8" x14ac:dyDescent="0.25">
      <c r="A122" s="121">
        <v>2020</v>
      </c>
      <c r="B122" s="121">
        <v>2020</v>
      </c>
      <c r="C122" s="106">
        <v>44103103</v>
      </c>
      <c r="D122" s="50" t="s">
        <v>494</v>
      </c>
      <c r="E122" s="508" t="s">
        <v>14</v>
      </c>
      <c r="F122" s="242">
        <v>4897</v>
      </c>
      <c r="G122" s="74">
        <f>F122*H122</f>
        <v>0</v>
      </c>
      <c r="H122" s="111">
        <v>0</v>
      </c>
    </row>
    <row r="123" spans="1:8" x14ac:dyDescent="0.25">
      <c r="A123" s="121">
        <v>2021</v>
      </c>
      <c r="B123" s="121">
        <v>2021</v>
      </c>
      <c r="C123" s="106">
        <v>44103103</v>
      </c>
      <c r="D123" s="50" t="s">
        <v>562</v>
      </c>
      <c r="E123" s="508" t="s">
        <v>14</v>
      </c>
      <c r="F123" s="242">
        <v>2550</v>
      </c>
      <c r="G123" s="74">
        <f>F123*H123</f>
        <v>33150</v>
      </c>
      <c r="H123" s="113">
        <v>13</v>
      </c>
    </row>
    <row r="124" spans="1:8" x14ac:dyDescent="0.25">
      <c r="A124" s="121">
        <v>2021</v>
      </c>
      <c r="B124" s="121">
        <v>2021</v>
      </c>
      <c r="C124" s="106">
        <v>44103103</v>
      </c>
      <c r="D124" s="50" t="s">
        <v>267</v>
      </c>
      <c r="E124" s="508" t="s">
        <v>14</v>
      </c>
      <c r="F124" s="242">
        <v>1331.48</v>
      </c>
      <c r="G124" s="74">
        <f t="shared" ref="G124:G130" si="3">H124*F124</f>
        <v>1331.48</v>
      </c>
      <c r="H124" s="111">
        <v>1</v>
      </c>
    </row>
    <row r="125" spans="1:8" x14ac:dyDescent="0.25">
      <c r="A125" s="121">
        <v>2018</v>
      </c>
      <c r="B125" s="121">
        <v>2018</v>
      </c>
      <c r="C125" s="106">
        <v>44103105</v>
      </c>
      <c r="D125" s="50" t="s">
        <v>167</v>
      </c>
      <c r="E125" s="508" t="s">
        <v>14</v>
      </c>
      <c r="F125" s="242">
        <v>722.75</v>
      </c>
      <c r="G125" s="74">
        <f t="shared" si="3"/>
        <v>1445.5</v>
      </c>
      <c r="H125" s="111">
        <v>2</v>
      </c>
    </row>
    <row r="126" spans="1:8" x14ac:dyDescent="0.25">
      <c r="A126" s="121">
        <v>2021</v>
      </c>
      <c r="B126" s="121">
        <v>2021</v>
      </c>
      <c r="C126" s="106">
        <v>44103103</v>
      </c>
      <c r="D126" s="50" t="s">
        <v>726</v>
      </c>
      <c r="E126" s="508" t="s">
        <v>14</v>
      </c>
      <c r="F126" s="242">
        <v>1331.48</v>
      </c>
      <c r="G126" s="74">
        <f t="shared" si="3"/>
        <v>7988.88</v>
      </c>
      <c r="H126" s="111">
        <v>6</v>
      </c>
    </row>
    <row r="127" spans="1:8" x14ac:dyDescent="0.25">
      <c r="A127" s="121">
        <v>2020</v>
      </c>
      <c r="B127" s="121">
        <v>2020</v>
      </c>
      <c r="C127" s="106">
        <v>44103103</v>
      </c>
      <c r="D127" s="50" t="s">
        <v>135</v>
      </c>
      <c r="E127" s="508" t="s">
        <v>14</v>
      </c>
      <c r="F127" s="242">
        <v>2088.6</v>
      </c>
      <c r="G127" s="74">
        <f t="shared" si="3"/>
        <v>4177.2</v>
      </c>
      <c r="H127" s="111">
        <v>2</v>
      </c>
    </row>
    <row r="128" spans="1:8" x14ac:dyDescent="0.25">
      <c r="A128" s="121">
        <v>2020</v>
      </c>
      <c r="B128" s="121">
        <v>2020</v>
      </c>
      <c r="C128" s="106">
        <v>44103103</v>
      </c>
      <c r="D128" s="50" t="s">
        <v>495</v>
      </c>
      <c r="E128" s="508" t="s">
        <v>14</v>
      </c>
      <c r="F128" s="242">
        <v>3556.22</v>
      </c>
      <c r="G128" s="74">
        <f t="shared" si="3"/>
        <v>17781.099999999999</v>
      </c>
      <c r="H128" s="111">
        <v>5</v>
      </c>
    </row>
    <row r="129" spans="1:9" x14ac:dyDescent="0.25">
      <c r="A129" s="121">
        <v>2018</v>
      </c>
      <c r="B129" s="121">
        <v>2018</v>
      </c>
      <c r="C129" s="106">
        <v>44103105</v>
      </c>
      <c r="D129" s="50" t="s">
        <v>307</v>
      </c>
      <c r="E129" s="508" t="s">
        <v>14</v>
      </c>
      <c r="F129" s="242">
        <v>722.75</v>
      </c>
      <c r="G129" s="74">
        <f t="shared" si="3"/>
        <v>722.75</v>
      </c>
      <c r="H129" s="111">
        <v>1</v>
      </c>
    </row>
    <row r="130" spans="1:9" x14ac:dyDescent="0.25">
      <c r="A130" s="121">
        <v>2020</v>
      </c>
      <c r="B130" s="121">
        <v>2020</v>
      </c>
      <c r="C130" s="106">
        <v>44103103</v>
      </c>
      <c r="D130" s="50" t="s">
        <v>228</v>
      </c>
      <c r="E130" s="508" t="s">
        <v>14</v>
      </c>
      <c r="F130" s="242">
        <v>1325.52</v>
      </c>
      <c r="G130" s="74">
        <f t="shared" si="3"/>
        <v>0</v>
      </c>
      <c r="H130" s="111">
        <v>0</v>
      </c>
    </row>
    <row r="131" spans="1:9" x14ac:dyDescent="0.25">
      <c r="A131" s="121">
        <v>2020</v>
      </c>
      <c r="B131" s="121">
        <v>2020</v>
      </c>
      <c r="C131" s="106">
        <v>32101622</v>
      </c>
      <c r="D131" s="50" t="s">
        <v>434</v>
      </c>
      <c r="E131" s="508" t="s">
        <v>14</v>
      </c>
      <c r="F131" s="242">
        <v>390.6</v>
      </c>
      <c r="G131" s="74">
        <f>F131*H131</f>
        <v>1562.4</v>
      </c>
      <c r="H131" s="113">
        <v>4</v>
      </c>
    </row>
    <row r="132" spans="1:9" x14ac:dyDescent="0.25">
      <c r="A132" s="121">
        <v>2021</v>
      </c>
      <c r="B132" s="121">
        <v>2021</v>
      </c>
      <c r="C132" s="106">
        <v>14111511</v>
      </c>
      <c r="D132" s="50" t="s">
        <v>23</v>
      </c>
      <c r="E132" s="508" t="s">
        <v>37</v>
      </c>
      <c r="F132" s="242">
        <v>258</v>
      </c>
      <c r="G132" s="74">
        <f>H132*F132</f>
        <v>1806</v>
      </c>
      <c r="H132" s="111">
        <v>7</v>
      </c>
    </row>
    <row r="133" spans="1:9" x14ac:dyDescent="0.25">
      <c r="A133" s="121">
        <v>2020</v>
      </c>
      <c r="B133" s="121">
        <v>2020</v>
      </c>
      <c r="C133" s="106">
        <v>44121804</v>
      </c>
      <c r="D133" s="50" t="s">
        <v>131</v>
      </c>
      <c r="E133" s="508" t="s">
        <v>14</v>
      </c>
      <c r="F133" s="242">
        <v>3.98</v>
      </c>
      <c r="G133" s="74">
        <f>H133*F133</f>
        <v>63.68</v>
      </c>
      <c r="H133" s="111">
        <v>16</v>
      </c>
    </row>
    <row r="134" spans="1:9" x14ac:dyDescent="0.25">
      <c r="A134" s="121">
        <v>2021</v>
      </c>
      <c r="B134" s="121">
        <v>2021</v>
      </c>
      <c r="C134" s="106">
        <v>44101805</v>
      </c>
      <c r="D134" s="121" t="s">
        <v>566</v>
      </c>
      <c r="E134" s="619" t="s">
        <v>14</v>
      </c>
      <c r="F134" s="242">
        <v>57.25</v>
      </c>
      <c r="G134" s="74">
        <f>F134*H134</f>
        <v>801.5</v>
      </c>
      <c r="H134" s="483">
        <v>14</v>
      </c>
    </row>
    <row r="135" spans="1:9" x14ac:dyDescent="0.25">
      <c r="A135" s="121">
        <v>2022</v>
      </c>
      <c r="B135" s="121">
        <v>2022</v>
      </c>
      <c r="C135" s="106">
        <v>47131824</v>
      </c>
      <c r="D135" s="50" t="s">
        <v>483</v>
      </c>
      <c r="E135" s="508" t="s">
        <v>40</v>
      </c>
      <c r="F135" s="242">
        <v>120.36</v>
      </c>
      <c r="G135" s="74">
        <f>F135*H135</f>
        <v>10110.24</v>
      </c>
      <c r="H135" s="113">
        <v>84</v>
      </c>
      <c r="I135" s="773" t="s">
        <v>805</v>
      </c>
    </row>
    <row r="136" spans="1:9" x14ac:dyDescent="0.25">
      <c r="A136" s="121">
        <v>2022</v>
      </c>
      <c r="B136" s="121">
        <v>2022</v>
      </c>
      <c r="C136" s="50">
        <v>47131701</v>
      </c>
      <c r="D136" s="50" t="s">
        <v>794</v>
      </c>
      <c r="E136" s="50" t="s">
        <v>14</v>
      </c>
      <c r="F136" s="242">
        <v>2767.1</v>
      </c>
      <c r="G136" s="74">
        <f>F136*H136</f>
        <v>22136.799999999999</v>
      </c>
      <c r="H136" s="111">
        <v>8</v>
      </c>
    </row>
    <row r="137" spans="1:9" x14ac:dyDescent="0.25">
      <c r="A137" s="230"/>
      <c r="B137" s="230"/>
      <c r="C137" s="82"/>
      <c r="D137" s="82"/>
      <c r="E137" s="82"/>
      <c r="F137" s="553"/>
      <c r="G137" s="84"/>
      <c r="H137" s="535"/>
    </row>
    <row r="150" spans="1:8" x14ac:dyDescent="0.25">
      <c r="A150" s="230"/>
      <c r="B150" s="230"/>
      <c r="C150" s="82"/>
      <c r="D150" s="82"/>
      <c r="E150" s="82"/>
      <c r="F150" s="553"/>
      <c r="G150" s="84"/>
      <c r="H150" s="535"/>
    </row>
    <row r="151" spans="1:8" ht="18.75" x14ac:dyDescent="0.3">
      <c r="A151" s="1067" t="s">
        <v>357</v>
      </c>
      <c r="B151" s="1067"/>
      <c r="C151" s="1067"/>
      <c r="D151" s="1067"/>
      <c r="E151" s="1067"/>
      <c r="F151" s="1067"/>
      <c r="G151" s="1068"/>
      <c r="H151" s="898"/>
    </row>
    <row r="152" spans="1:8" x14ac:dyDescent="0.25">
      <c r="A152" s="941" t="s">
        <v>809</v>
      </c>
      <c r="B152" s="941"/>
      <c r="C152" s="942"/>
      <c r="D152" s="943"/>
      <c r="E152" s="944"/>
      <c r="F152" s="621"/>
      <c r="G152" s="621"/>
      <c r="H152" s="917"/>
    </row>
    <row r="153" spans="1:8" x14ac:dyDescent="0.25">
      <c r="A153" s="945" t="s">
        <v>570</v>
      </c>
      <c r="B153" s="945"/>
      <c r="C153" s="929"/>
      <c r="D153" s="946"/>
      <c r="E153" s="948"/>
      <c r="F153" s="949"/>
      <c r="G153" s="949"/>
      <c r="H153" s="904"/>
    </row>
    <row r="154" spans="1:8" x14ac:dyDescent="0.25">
      <c r="A154" s="935"/>
      <c r="B154" s="936"/>
      <c r="C154" s="937"/>
      <c r="D154" s="937" t="s">
        <v>807</v>
      </c>
      <c r="E154" s="937"/>
      <c r="F154" s="938"/>
      <c r="G154" s="939"/>
      <c r="H154" s="908"/>
    </row>
    <row r="155" spans="1:8" x14ac:dyDescent="0.25">
      <c r="A155" s="705" t="s">
        <v>1</v>
      </c>
      <c r="B155" s="705" t="s">
        <v>1</v>
      </c>
      <c r="C155" s="580" t="s">
        <v>344</v>
      </c>
      <c r="D155" s="580"/>
      <c r="E155" s="244" t="s">
        <v>4</v>
      </c>
      <c r="F155" s="683"/>
      <c r="G155" s="630"/>
      <c r="H155" s="670"/>
    </row>
    <row r="156" spans="1:8" x14ac:dyDescent="0.25">
      <c r="A156" s="705" t="s">
        <v>342</v>
      </c>
      <c r="B156" s="705" t="s">
        <v>343</v>
      </c>
      <c r="C156" s="580" t="s">
        <v>345</v>
      </c>
      <c r="D156" s="67" t="s">
        <v>0</v>
      </c>
      <c r="E156" s="244" t="s">
        <v>5</v>
      </c>
      <c r="F156" s="683" t="s">
        <v>7</v>
      </c>
      <c r="G156" s="630" t="s">
        <v>8</v>
      </c>
      <c r="H156" s="672" t="s">
        <v>346</v>
      </c>
    </row>
    <row r="157" spans="1:8" x14ac:dyDescent="0.25">
      <c r="A157" s="705"/>
      <c r="B157" s="705"/>
      <c r="C157" s="580"/>
      <c r="D157" s="67"/>
      <c r="E157" s="244"/>
      <c r="F157" s="683"/>
      <c r="G157" s="630"/>
      <c r="H157" s="672"/>
    </row>
    <row r="158" spans="1:8" x14ac:dyDescent="0.25">
      <c r="A158" s="121">
        <v>2021</v>
      </c>
      <c r="B158" s="121">
        <v>2021</v>
      </c>
      <c r="C158" s="106">
        <v>47131831</v>
      </c>
      <c r="D158" s="50" t="s">
        <v>19</v>
      </c>
      <c r="E158" s="508" t="s">
        <v>40</v>
      </c>
      <c r="F158" s="242">
        <v>118</v>
      </c>
      <c r="G158" s="74">
        <f t="shared" ref="G158:G166" si="4">H158*F158</f>
        <v>21240</v>
      </c>
      <c r="H158" s="766">
        <v>180</v>
      </c>
    </row>
    <row r="159" spans="1:8" x14ac:dyDescent="0.25">
      <c r="A159" s="121">
        <v>2021</v>
      </c>
      <c r="B159" s="121">
        <v>2021</v>
      </c>
      <c r="C159" s="106">
        <v>27112003</v>
      </c>
      <c r="D159" s="50" t="s">
        <v>741</v>
      </c>
      <c r="E159" s="508" t="s">
        <v>14</v>
      </c>
      <c r="F159" s="242">
        <v>289.10000000000002</v>
      </c>
      <c r="G159" s="74">
        <f t="shared" si="4"/>
        <v>2023.7000000000003</v>
      </c>
      <c r="H159" s="113">
        <v>7</v>
      </c>
    </row>
    <row r="160" spans="1:8" x14ac:dyDescent="0.25">
      <c r="A160" s="121">
        <v>2021</v>
      </c>
      <c r="B160" s="121">
        <v>2021</v>
      </c>
      <c r="C160" s="50">
        <v>27112004</v>
      </c>
      <c r="D160" s="50" t="s">
        <v>738</v>
      </c>
      <c r="E160" s="508" t="s">
        <v>14</v>
      </c>
      <c r="F160" s="242">
        <v>560.5</v>
      </c>
      <c r="G160" s="74">
        <f t="shared" si="4"/>
        <v>1121</v>
      </c>
      <c r="H160" s="113">
        <v>2</v>
      </c>
    </row>
    <row r="161" spans="1:8" x14ac:dyDescent="0.25">
      <c r="A161" s="121">
        <v>2021</v>
      </c>
      <c r="B161" s="121">
        <v>2021</v>
      </c>
      <c r="C161" s="50">
        <v>27112004</v>
      </c>
      <c r="D161" s="50" t="s">
        <v>739</v>
      </c>
      <c r="E161" s="508" t="s">
        <v>14</v>
      </c>
      <c r="F161" s="242">
        <v>743.4</v>
      </c>
      <c r="G161" s="74">
        <f t="shared" si="4"/>
        <v>1486.8</v>
      </c>
      <c r="H161" s="113">
        <v>2</v>
      </c>
    </row>
    <row r="162" spans="1:8" x14ac:dyDescent="0.25">
      <c r="A162" s="121">
        <v>2021</v>
      </c>
      <c r="B162" s="121">
        <v>2021</v>
      </c>
      <c r="C162" s="50">
        <v>2358</v>
      </c>
      <c r="D162" s="50" t="s">
        <v>742</v>
      </c>
      <c r="E162" s="508" t="s">
        <v>14</v>
      </c>
      <c r="F162" s="242">
        <v>767</v>
      </c>
      <c r="G162" s="74">
        <f t="shared" si="4"/>
        <v>1534</v>
      </c>
      <c r="H162" s="113">
        <v>2</v>
      </c>
    </row>
    <row r="163" spans="1:8" x14ac:dyDescent="0.25">
      <c r="A163" s="121">
        <v>2021</v>
      </c>
      <c r="B163" s="121">
        <v>2021</v>
      </c>
      <c r="C163" s="106">
        <v>27112003</v>
      </c>
      <c r="D163" s="50" t="s">
        <v>737</v>
      </c>
      <c r="E163" s="508" t="s">
        <v>14</v>
      </c>
      <c r="F163" s="242">
        <v>424.8</v>
      </c>
      <c r="G163" s="74">
        <f t="shared" si="4"/>
        <v>2548.8000000000002</v>
      </c>
      <c r="H163" s="113">
        <v>6</v>
      </c>
    </row>
    <row r="164" spans="1:8" x14ac:dyDescent="0.25">
      <c r="A164" s="121">
        <v>2021</v>
      </c>
      <c r="B164" s="121">
        <v>2021</v>
      </c>
      <c r="C164" s="50">
        <v>27112001</v>
      </c>
      <c r="D164" s="50" t="s">
        <v>736</v>
      </c>
      <c r="E164" s="508" t="s">
        <v>14</v>
      </c>
      <c r="F164" s="242">
        <v>348.1</v>
      </c>
      <c r="G164" s="74">
        <f t="shared" si="4"/>
        <v>3132.9</v>
      </c>
      <c r="H164" s="113">
        <v>9</v>
      </c>
    </row>
    <row r="165" spans="1:8" x14ac:dyDescent="0.25">
      <c r="A165" s="121">
        <v>2021</v>
      </c>
      <c r="B165" s="121">
        <v>2021</v>
      </c>
      <c r="C165" s="50">
        <v>2711902</v>
      </c>
      <c r="D165" s="50" t="s">
        <v>740</v>
      </c>
      <c r="E165" s="508" t="s">
        <v>14</v>
      </c>
      <c r="F165" s="242">
        <v>226.18</v>
      </c>
      <c r="G165" s="74">
        <f t="shared" si="4"/>
        <v>3392.7000000000003</v>
      </c>
      <c r="H165" s="113">
        <v>15</v>
      </c>
    </row>
    <row r="166" spans="1:8" x14ac:dyDescent="0.25">
      <c r="A166" s="121">
        <v>2021</v>
      </c>
      <c r="B166" s="121">
        <v>2021</v>
      </c>
      <c r="C166" s="106">
        <v>47131605</v>
      </c>
      <c r="D166" s="50" t="s">
        <v>16</v>
      </c>
      <c r="E166" s="508" t="s">
        <v>14</v>
      </c>
      <c r="F166" s="549">
        <v>67.260000000000005</v>
      </c>
      <c r="G166" s="74">
        <f t="shared" si="4"/>
        <v>3363.0000000000005</v>
      </c>
      <c r="H166" s="873">
        <v>50</v>
      </c>
    </row>
    <row r="167" spans="1:8" x14ac:dyDescent="0.25">
      <c r="A167" s="121">
        <v>2021</v>
      </c>
      <c r="B167" s="121">
        <v>2021</v>
      </c>
      <c r="C167" s="106">
        <v>44121503</v>
      </c>
      <c r="D167" s="50" t="s">
        <v>510</v>
      </c>
      <c r="E167" s="508" t="s">
        <v>14</v>
      </c>
      <c r="F167" s="242">
        <v>3.37</v>
      </c>
      <c r="G167" s="74">
        <f>F167*H167</f>
        <v>18629.36</v>
      </c>
      <c r="H167" s="113">
        <v>5528</v>
      </c>
    </row>
    <row r="168" spans="1:8" x14ac:dyDescent="0.25">
      <c r="A168" s="121">
        <v>2021</v>
      </c>
      <c r="B168" s="121">
        <v>2021</v>
      </c>
      <c r="C168" s="106">
        <v>44122011</v>
      </c>
      <c r="D168" s="50" t="s">
        <v>543</v>
      </c>
      <c r="E168" s="508" t="s">
        <v>14</v>
      </c>
      <c r="F168" s="242">
        <v>2.71</v>
      </c>
      <c r="G168" s="74">
        <f>H168*F168</f>
        <v>5420</v>
      </c>
      <c r="H168" s="766">
        <v>2000</v>
      </c>
    </row>
    <row r="169" spans="1:8" x14ac:dyDescent="0.25">
      <c r="A169" s="121">
        <v>2121</v>
      </c>
      <c r="B169" s="121">
        <v>2121</v>
      </c>
      <c r="C169" s="106">
        <v>44122017</v>
      </c>
      <c r="D169" s="50" t="s">
        <v>544</v>
      </c>
      <c r="E169" s="508" t="s">
        <v>14</v>
      </c>
      <c r="F169" s="242">
        <v>3.54</v>
      </c>
      <c r="G169" s="74">
        <f>H169*F169</f>
        <v>30090</v>
      </c>
      <c r="H169" s="113">
        <v>8500</v>
      </c>
    </row>
    <row r="170" spans="1:8" x14ac:dyDescent="0.25">
      <c r="A170" s="121">
        <v>2021</v>
      </c>
      <c r="B170" s="121">
        <v>2021</v>
      </c>
      <c r="C170" s="106">
        <v>44122017</v>
      </c>
      <c r="D170" s="50" t="s">
        <v>91</v>
      </c>
      <c r="E170" s="508" t="s">
        <v>497</v>
      </c>
      <c r="F170" s="242">
        <v>477.75</v>
      </c>
      <c r="G170" s="74">
        <f>F170*H170</f>
        <v>955.5</v>
      </c>
      <c r="H170" s="113">
        <v>2</v>
      </c>
    </row>
    <row r="171" spans="1:8" x14ac:dyDescent="0.25">
      <c r="A171" s="121">
        <v>2021</v>
      </c>
      <c r="B171" s="121">
        <v>2021</v>
      </c>
      <c r="C171" s="106">
        <v>44121701</v>
      </c>
      <c r="D171" s="50" t="s">
        <v>372</v>
      </c>
      <c r="E171" s="508" t="s">
        <v>14</v>
      </c>
      <c r="F171" s="242">
        <v>9</v>
      </c>
      <c r="G171" s="74">
        <f>F171*H171</f>
        <v>1233</v>
      </c>
      <c r="H171" s="113">
        <v>137</v>
      </c>
    </row>
    <row r="172" spans="1:8" x14ac:dyDescent="0.25">
      <c r="A172" s="121">
        <v>2021</v>
      </c>
      <c r="B172" s="121">
        <v>2021</v>
      </c>
      <c r="C172" s="950">
        <v>47121804</v>
      </c>
      <c r="D172" s="50" t="s">
        <v>771</v>
      </c>
      <c r="E172" s="508" t="s">
        <v>14</v>
      </c>
      <c r="F172" s="242">
        <v>312.7</v>
      </c>
      <c r="G172" s="74">
        <f>H172*F172</f>
        <v>6566.7</v>
      </c>
      <c r="H172" s="113">
        <v>21</v>
      </c>
    </row>
    <row r="173" spans="1:8" x14ac:dyDescent="0.25">
      <c r="A173" s="121">
        <v>2021</v>
      </c>
      <c r="B173" s="121">
        <v>2021</v>
      </c>
      <c r="C173" s="50">
        <v>47121806</v>
      </c>
      <c r="D173" s="50" t="s">
        <v>735</v>
      </c>
      <c r="E173" s="508" t="s">
        <v>14</v>
      </c>
      <c r="F173" s="242">
        <v>2938.2</v>
      </c>
      <c r="G173" s="74">
        <f>H173*F173</f>
        <v>55825.799999999996</v>
      </c>
      <c r="H173" s="113">
        <v>19</v>
      </c>
    </row>
    <row r="174" spans="1:8" x14ac:dyDescent="0.25">
      <c r="A174" s="121">
        <v>2021</v>
      </c>
      <c r="B174" s="121">
        <v>2021</v>
      </c>
      <c r="C174" s="106">
        <v>44121701</v>
      </c>
      <c r="D174" s="50" t="s">
        <v>85</v>
      </c>
      <c r="E174" s="508" t="s">
        <v>14</v>
      </c>
      <c r="F174" s="242">
        <v>9</v>
      </c>
      <c r="G174" s="74">
        <f>F174*H174</f>
        <v>666</v>
      </c>
      <c r="H174" s="113">
        <v>74</v>
      </c>
    </row>
    <row r="175" spans="1:8" x14ac:dyDescent="0.25">
      <c r="A175" s="121">
        <v>2020</v>
      </c>
      <c r="B175" s="121">
        <v>2020</v>
      </c>
      <c r="C175" s="106">
        <v>44121716</v>
      </c>
      <c r="D175" s="50" t="s">
        <v>475</v>
      </c>
      <c r="E175" s="508" t="s">
        <v>14</v>
      </c>
      <c r="F175" s="242">
        <v>12.98</v>
      </c>
      <c r="G175" s="74">
        <f>H175*F175</f>
        <v>246.62</v>
      </c>
      <c r="H175" s="113">
        <v>19</v>
      </c>
    </row>
    <row r="176" spans="1:8" x14ac:dyDescent="0.25">
      <c r="A176" s="121">
        <v>2021</v>
      </c>
      <c r="B176" s="121">
        <v>2021</v>
      </c>
      <c r="C176" s="106">
        <v>44121802</v>
      </c>
      <c r="D176" s="508" t="s">
        <v>596</v>
      </c>
      <c r="E176" s="508" t="s">
        <v>14</v>
      </c>
      <c r="F176" s="242">
        <v>35.4</v>
      </c>
      <c r="G176" s="74">
        <f>H176*F176</f>
        <v>3115.2</v>
      </c>
      <c r="H176" s="766">
        <v>88</v>
      </c>
    </row>
    <row r="177" spans="1:8" x14ac:dyDescent="0.25">
      <c r="A177" s="121">
        <v>2021</v>
      </c>
      <c r="B177" s="121">
        <v>2021</v>
      </c>
      <c r="C177" s="50">
        <v>44122105</v>
      </c>
      <c r="D177" s="619" t="s">
        <v>594</v>
      </c>
      <c r="E177" s="508" t="s">
        <v>595</v>
      </c>
      <c r="F177" s="242">
        <v>88.5</v>
      </c>
      <c r="G177" s="74">
        <f>F177*H177</f>
        <v>41418</v>
      </c>
      <c r="H177" s="113">
        <v>468</v>
      </c>
    </row>
    <row r="178" spans="1:8" x14ac:dyDescent="0.25">
      <c r="A178" s="121">
        <v>2021</v>
      </c>
      <c r="B178" s="121">
        <v>2021</v>
      </c>
      <c r="C178" s="50">
        <v>44122105</v>
      </c>
      <c r="D178" s="619" t="s">
        <v>592</v>
      </c>
      <c r="E178" s="508" t="s">
        <v>595</v>
      </c>
      <c r="F178" s="242">
        <v>106.2</v>
      </c>
      <c r="G178" s="74">
        <f>F178*H178</f>
        <v>22514.400000000001</v>
      </c>
      <c r="H178" s="113">
        <v>212</v>
      </c>
    </row>
    <row r="179" spans="1:8" x14ac:dyDescent="0.25">
      <c r="A179" s="121">
        <v>2019</v>
      </c>
      <c r="B179" s="121">
        <v>2019</v>
      </c>
      <c r="C179" s="106">
        <v>44103103</v>
      </c>
      <c r="D179" s="50" t="s">
        <v>147</v>
      </c>
      <c r="E179" s="508" t="s">
        <v>14</v>
      </c>
      <c r="F179" s="242">
        <v>2466.1999999999998</v>
      </c>
      <c r="G179" s="74">
        <f>H179*F179</f>
        <v>4932.3999999999996</v>
      </c>
      <c r="H179" s="111">
        <v>2</v>
      </c>
    </row>
    <row r="180" spans="1:8" x14ac:dyDescent="0.25">
      <c r="A180" s="121">
        <v>2019</v>
      </c>
      <c r="B180" s="121">
        <v>2019</v>
      </c>
      <c r="C180" s="106">
        <v>44103103</v>
      </c>
      <c r="D180" s="50" t="s">
        <v>744</v>
      </c>
      <c r="E180" s="508" t="s">
        <v>14</v>
      </c>
      <c r="F180" s="242">
        <v>2466.1999999999998</v>
      </c>
      <c r="G180" s="74">
        <f>H180*F180</f>
        <v>7398.5999999999995</v>
      </c>
      <c r="H180" s="111">
        <v>3</v>
      </c>
    </row>
    <row r="181" spans="1:8" x14ac:dyDescent="0.25">
      <c r="A181" s="121">
        <v>2021</v>
      </c>
      <c r="B181" s="121">
        <v>2021</v>
      </c>
      <c r="C181" s="50">
        <v>44122105</v>
      </c>
      <c r="D181" s="619" t="s">
        <v>725</v>
      </c>
      <c r="E181" s="508" t="s">
        <v>595</v>
      </c>
      <c r="F181" s="242">
        <v>94.4</v>
      </c>
      <c r="G181" s="74">
        <f>F181*H181</f>
        <v>29452.800000000003</v>
      </c>
      <c r="H181" s="113">
        <v>312</v>
      </c>
    </row>
    <row r="182" spans="1:8" x14ac:dyDescent="0.25">
      <c r="A182" s="121">
        <v>2021</v>
      </c>
      <c r="B182" s="121">
        <v>2021</v>
      </c>
      <c r="C182" s="106">
        <v>31201616</v>
      </c>
      <c r="D182" s="50" t="s">
        <v>803</v>
      </c>
      <c r="E182" s="508" t="s">
        <v>14</v>
      </c>
      <c r="F182" s="242">
        <v>59</v>
      </c>
      <c r="G182" s="74">
        <f>H182*F182</f>
        <v>2832</v>
      </c>
      <c r="H182" s="766">
        <v>48</v>
      </c>
    </row>
    <row r="183" spans="1:8" x14ac:dyDescent="0.25">
      <c r="A183" s="121">
        <v>2021</v>
      </c>
      <c r="B183" s="121">
        <v>2021</v>
      </c>
      <c r="C183" s="106">
        <v>31201616</v>
      </c>
      <c r="D183" s="50" t="s">
        <v>804</v>
      </c>
      <c r="E183" s="508" t="s">
        <v>14</v>
      </c>
      <c r="F183" s="242">
        <v>82.6</v>
      </c>
      <c r="G183" s="74">
        <f>H183*F183</f>
        <v>826</v>
      </c>
      <c r="H183" s="766">
        <v>10</v>
      </c>
    </row>
    <row r="184" spans="1:8" x14ac:dyDescent="0.25">
      <c r="A184" s="121">
        <v>2020</v>
      </c>
      <c r="B184" s="121">
        <v>2020</v>
      </c>
      <c r="C184" s="106">
        <v>46182008</v>
      </c>
      <c r="D184" s="50" t="s">
        <v>411</v>
      </c>
      <c r="E184" s="871" t="s">
        <v>14</v>
      </c>
      <c r="F184" s="242">
        <v>10</v>
      </c>
      <c r="G184" s="74">
        <f>F184*H184</f>
        <v>145000</v>
      </c>
      <c r="H184" s="111">
        <v>14500</v>
      </c>
    </row>
    <row r="185" spans="1:8" x14ac:dyDescent="0.25">
      <c r="A185" s="121">
        <v>2021</v>
      </c>
      <c r="B185" s="121">
        <v>2021</v>
      </c>
      <c r="C185" s="106">
        <v>46182008</v>
      </c>
      <c r="D185" s="50" t="s">
        <v>549</v>
      </c>
      <c r="E185" s="508" t="s">
        <v>14</v>
      </c>
      <c r="F185" s="242">
        <v>55</v>
      </c>
      <c r="G185" s="74">
        <f>H185*F185</f>
        <v>3025</v>
      </c>
      <c r="H185" s="113">
        <v>55</v>
      </c>
    </row>
    <row r="186" spans="1:8" x14ac:dyDescent="0.25">
      <c r="A186" s="121">
        <v>2020</v>
      </c>
      <c r="B186" s="121">
        <v>2020</v>
      </c>
      <c r="C186" s="890" t="s">
        <v>790</v>
      </c>
      <c r="D186" s="50" t="s">
        <v>517</v>
      </c>
      <c r="E186" s="508" t="s">
        <v>14</v>
      </c>
      <c r="F186" s="242">
        <v>10</v>
      </c>
      <c r="G186" s="74">
        <f t="shared" ref="G186:G193" si="5">F186*H186</f>
        <v>200</v>
      </c>
      <c r="H186" s="113">
        <v>20</v>
      </c>
    </row>
    <row r="187" spans="1:8" x14ac:dyDescent="0.25">
      <c r="A187" s="121">
        <v>2020</v>
      </c>
      <c r="B187" s="121">
        <v>2020</v>
      </c>
      <c r="C187" s="50">
        <v>2456</v>
      </c>
      <c r="D187" s="50" t="s">
        <v>733</v>
      </c>
      <c r="E187" s="508" t="s">
        <v>14</v>
      </c>
      <c r="F187" s="242">
        <v>25</v>
      </c>
      <c r="G187" s="74">
        <f t="shared" si="5"/>
        <v>500</v>
      </c>
      <c r="H187" s="113">
        <v>20</v>
      </c>
    </row>
    <row r="188" spans="1:8" x14ac:dyDescent="0.25">
      <c r="A188" s="121">
        <v>2021</v>
      </c>
      <c r="B188" s="121">
        <v>2021</v>
      </c>
      <c r="C188" s="50">
        <v>27121701</v>
      </c>
      <c r="D188" s="50" t="s">
        <v>573</v>
      </c>
      <c r="E188" s="508" t="s">
        <v>14</v>
      </c>
      <c r="F188" s="242">
        <v>170</v>
      </c>
      <c r="G188" s="74">
        <f t="shared" si="5"/>
        <v>1700</v>
      </c>
      <c r="H188" s="111">
        <v>10</v>
      </c>
    </row>
    <row r="189" spans="1:8" x14ac:dyDescent="0.25">
      <c r="A189" s="121">
        <v>2021</v>
      </c>
      <c r="B189" s="121">
        <v>2021</v>
      </c>
      <c r="C189" s="890" t="s">
        <v>792</v>
      </c>
      <c r="D189" s="121" t="s">
        <v>575</v>
      </c>
      <c r="E189" s="619" t="s">
        <v>235</v>
      </c>
      <c r="F189" s="242">
        <v>790</v>
      </c>
      <c r="G189" s="74">
        <f t="shared" si="5"/>
        <v>1580</v>
      </c>
      <c r="H189" s="483">
        <v>2</v>
      </c>
    </row>
    <row r="190" spans="1:8" x14ac:dyDescent="0.25">
      <c r="A190" s="121">
        <v>2020</v>
      </c>
      <c r="B190" s="121">
        <v>2020</v>
      </c>
      <c r="C190" s="890" t="s">
        <v>792</v>
      </c>
      <c r="D190" s="50" t="s">
        <v>514</v>
      </c>
      <c r="E190" s="508" t="s">
        <v>14</v>
      </c>
      <c r="F190" s="242">
        <v>942</v>
      </c>
      <c r="G190" s="74">
        <f t="shared" si="5"/>
        <v>2826</v>
      </c>
      <c r="H190" s="113">
        <v>3</v>
      </c>
    </row>
    <row r="191" spans="1:8" x14ac:dyDescent="0.25">
      <c r="A191" s="121">
        <v>2020</v>
      </c>
      <c r="B191" s="121">
        <v>2020</v>
      </c>
      <c r="C191" s="50">
        <v>31231310</v>
      </c>
      <c r="D191" s="50" t="s">
        <v>518</v>
      </c>
      <c r="E191" s="508" t="s">
        <v>45</v>
      </c>
      <c r="F191" s="242">
        <v>512.86</v>
      </c>
      <c r="G191" s="74">
        <f t="shared" si="5"/>
        <v>20514.400000000001</v>
      </c>
      <c r="H191" s="113">
        <v>40</v>
      </c>
    </row>
    <row r="192" spans="1:8" x14ac:dyDescent="0.25">
      <c r="A192" s="121">
        <v>2020</v>
      </c>
      <c r="B192" s="121">
        <v>2020</v>
      </c>
      <c r="C192" s="50">
        <v>26121520</v>
      </c>
      <c r="D192" s="50" t="s">
        <v>745</v>
      </c>
      <c r="E192" s="508" t="s">
        <v>14</v>
      </c>
      <c r="F192" s="242">
        <v>235.62</v>
      </c>
      <c r="G192" s="74">
        <f t="shared" si="5"/>
        <v>28274.400000000001</v>
      </c>
      <c r="H192" s="113">
        <v>120</v>
      </c>
    </row>
    <row r="193" spans="1:8" x14ac:dyDescent="0.25">
      <c r="A193" s="121">
        <v>2020</v>
      </c>
      <c r="B193" s="121">
        <v>2020</v>
      </c>
      <c r="C193" s="890" t="s">
        <v>792</v>
      </c>
      <c r="D193" s="50" t="s">
        <v>515</v>
      </c>
      <c r="E193" s="508" t="s">
        <v>14</v>
      </c>
      <c r="F193" s="242">
        <v>325</v>
      </c>
      <c r="G193" s="74">
        <f t="shared" si="5"/>
        <v>975</v>
      </c>
      <c r="H193" s="113">
        <v>3</v>
      </c>
    </row>
    <row r="194" spans="1:8" x14ac:dyDescent="0.25">
      <c r="A194" s="121">
        <v>2020</v>
      </c>
      <c r="B194" s="121">
        <v>2020</v>
      </c>
      <c r="C194" s="50">
        <v>23153501</v>
      </c>
      <c r="D194" s="50" t="s">
        <v>519</v>
      </c>
      <c r="E194" s="508" t="s">
        <v>14</v>
      </c>
      <c r="F194" s="242">
        <v>200</v>
      </c>
      <c r="G194" s="74">
        <f>H194*F194</f>
        <v>800</v>
      </c>
      <c r="H194" s="113">
        <v>4</v>
      </c>
    </row>
    <row r="195" spans="1:8" x14ac:dyDescent="0.25">
      <c r="A195" s="121">
        <v>2021</v>
      </c>
      <c r="B195" s="121">
        <v>2021</v>
      </c>
      <c r="C195" s="50">
        <v>39101605</v>
      </c>
      <c r="D195" s="50" t="s">
        <v>576</v>
      </c>
      <c r="E195" s="508" t="s">
        <v>14</v>
      </c>
      <c r="F195" s="242">
        <v>89</v>
      </c>
      <c r="G195" s="74">
        <f>F195*H195</f>
        <v>1869</v>
      </c>
      <c r="H195" s="111">
        <v>21</v>
      </c>
    </row>
    <row r="196" spans="1:8" x14ac:dyDescent="0.25">
      <c r="A196" s="121">
        <v>2021</v>
      </c>
      <c r="B196" s="121">
        <v>2021</v>
      </c>
      <c r="C196" s="106">
        <v>44103103</v>
      </c>
      <c r="D196" s="50" t="s">
        <v>754</v>
      </c>
      <c r="E196" s="508" t="s">
        <v>14</v>
      </c>
      <c r="F196" s="242">
        <v>825</v>
      </c>
      <c r="G196" s="74">
        <f t="shared" ref="G196" si="6">H196*F196</f>
        <v>14850</v>
      </c>
      <c r="H196" s="113">
        <v>18</v>
      </c>
    </row>
    <row r="197" spans="1:8" x14ac:dyDescent="0.25">
      <c r="A197" s="121">
        <v>2121</v>
      </c>
      <c r="B197" s="121">
        <v>2121</v>
      </c>
      <c r="C197" s="106">
        <v>60121518</v>
      </c>
      <c r="D197" s="50" t="s">
        <v>545</v>
      </c>
      <c r="E197" s="508" t="s">
        <v>14</v>
      </c>
      <c r="F197" s="242">
        <v>3.08</v>
      </c>
      <c r="G197" s="74">
        <f>F197*H197</f>
        <v>887.04</v>
      </c>
      <c r="H197" s="113">
        <v>288</v>
      </c>
    </row>
    <row r="198" spans="1:8" x14ac:dyDescent="0.25">
      <c r="A198" s="121">
        <v>2021</v>
      </c>
      <c r="B198" s="121">
        <v>2021</v>
      </c>
      <c r="C198" s="50">
        <v>47131827</v>
      </c>
      <c r="D198" s="508" t="s">
        <v>793</v>
      </c>
      <c r="E198" s="508" t="s">
        <v>40</v>
      </c>
      <c r="F198" s="242">
        <v>167.56</v>
      </c>
      <c r="G198" s="74">
        <f t="shared" ref="G198" si="7">H198*F198</f>
        <v>11394.08</v>
      </c>
      <c r="H198" s="113">
        <v>68</v>
      </c>
    </row>
    <row r="199" spans="1:8" x14ac:dyDescent="0.25">
      <c r="A199" s="61"/>
      <c r="B199" s="61"/>
      <c r="C199" s="61"/>
      <c r="D199" s="61"/>
      <c r="E199" s="61"/>
      <c r="F199" s="61"/>
      <c r="G199" s="79"/>
      <c r="H199" s="61"/>
    </row>
    <row r="200" spans="1:8" x14ac:dyDescent="0.25">
      <c r="A200" s="61"/>
      <c r="B200" s="61"/>
      <c r="C200" s="61"/>
      <c r="D200" s="61"/>
      <c r="E200" s="61"/>
      <c r="F200" s="61"/>
      <c r="G200" s="79"/>
      <c r="H200" s="61"/>
    </row>
    <row r="201" spans="1:8" x14ac:dyDescent="0.25">
      <c r="A201" s="61"/>
      <c r="B201" s="61"/>
      <c r="C201" s="61"/>
      <c r="D201" s="61"/>
      <c r="E201" s="61"/>
      <c r="F201" s="61"/>
      <c r="G201" s="79"/>
      <c r="H201" s="61"/>
    </row>
    <row r="202" spans="1:8" s="951" customFormat="1" ht="11.25" x14ac:dyDescent="0.2">
      <c r="A202" s="61"/>
      <c r="B202" s="61"/>
      <c r="C202" s="61"/>
      <c r="D202" s="61"/>
      <c r="E202" s="61"/>
      <c r="F202" s="61"/>
      <c r="G202" s="61"/>
      <c r="H202" s="61"/>
    </row>
    <row r="203" spans="1:8" ht="18.75" x14ac:dyDescent="0.3">
      <c r="A203" s="952" t="s">
        <v>359</v>
      </c>
      <c r="B203" s="953"/>
      <c r="C203" s="954"/>
      <c r="D203" s="955"/>
      <c r="E203" s="956"/>
      <c r="F203" s="957"/>
      <c r="G203" s="957"/>
      <c r="H203" s="921"/>
    </row>
    <row r="204" spans="1:8" x14ac:dyDescent="0.25">
      <c r="A204" s="941" t="s">
        <v>810</v>
      </c>
      <c r="B204" s="958"/>
      <c r="C204" s="959"/>
      <c r="D204" s="960"/>
      <c r="E204" s="961"/>
      <c r="F204" s="762"/>
      <c r="G204" s="762"/>
      <c r="H204" s="675"/>
    </row>
    <row r="205" spans="1:8" x14ac:dyDescent="0.25">
      <c r="A205" s="945" t="s">
        <v>578</v>
      </c>
      <c r="B205" s="728"/>
      <c r="C205" s="929"/>
      <c r="D205" s="681"/>
      <c r="E205" s="962"/>
      <c r="F205" s="963"/>
      <c r="G205" s="963"/>
      <c r="H205" s="904"/>
    </row>
    <row r="206" spans="1:8" x14ac:dyDescent="0.25">
      <c r="A206" s="935"/>
      <c r="B206" s="936"/>
      <c r="C206" s="937"/>
      <c r="D206" s="937" t="s">
        <v>807</v>
      </c>
      <c r="E206" s="937"/>
      <c r="F206" s="938"/>
      <c r="G206" s="939"/>
      <c r="H206" s="908"/>
    </row>
    <row r="207" spans="1:8" x14ac:dyDescent="0.25">
      <c r="A207" s="709" t="s">
        <v>1</v>
      </c>
      <c r="B207" s="709" t="s">
        <v>1</v>
      </c>
      <c r="C207" s="580" t="s">
        <v>344</v>
      </c>
      <c r="D207" s="67"/>
      <c r="E207" s="244" t="s">
        <v>4</v>
      </c>
      <c r="F207" s="683"/>
      <c r="G207" s="630"/>
      <c r="H207" s="480"/>
    </row>
    <row r="208" spans="1:8" x14ac:dyDescent="0.25">
      <c r="A208" s="709" t="s">
        <v>342</v>
      </c>
      <c r="B208" s="709" t="s">
        <v>343</v>
      </c>
      <c r="C208" s="580" t="s">
        <v>345</v>
      </c>
      <c r="D208" s="67" t="s">
        <v>0</v>
      </c>
      <c r="E208" s="244" t="s">
        <v>5</v>
      </c>
      <c r="F208" s="683" t="s">
        <v>7</v>
      </c>
      <c r="G208" s="630" t="s">
        <v>8</v>
      </c>
      <c r="H208" s="480" t="s">
        <v>346</v>
      </c>
    </row>
    <row r="209" spans="1:8" x14ac:dyDescent="0.25">
      <c r="A209" s="709"/>
      <c r="B209" s="709"/>
      <c r="C209" s="580"/>
      <c r="D209" s="67"/>
      <c r="E209" s="244"/>
      <c r="F209" s="683"/>
      <c r="G209" s="630"/>
      <c r="H209" s="480"/>
    </row>
    <row r="210" spans="1:8" x14ac:dyDescent="0.25">
      <c r="A210" s="121">
        <v>2018</v>
      </c>
      <c r="B210" s="121">
        <v>2018</v>
      </c>
      <c r="C210" s="841">
        <v>48101915</v>
      </c>
      <c r="D210" s="50" t="s">
        <v>447</v>
      </c>
      <c r="E210" s="508" t="s">
        <v>14</v>
      </c>
      <c r="F210" s="242">
        <v>3186</v>
      </c>
      <c r="G210" s="74">
        <f>H210*F210</f>
        <v>31860</v>
      </c>
      <c r="H210" s="111">
        <v>10</v>
      </c>
    </row>
    <row r="211" spans="1:8" x14ac:dyDescent="0.25">
      <c r="A211" s="121">
        <v>2021</v>
      </c>
      <c r="B211" s="121">
        <v>2021</v>
      </c>
      <c r="C211" s="50">
        <v>2451</v>
      </c>
      <c r="D211" s="50" t="s">
        <v>731</v>
      </c>
      <c r="E211" s="508" t="s">
        <v>14</v>
      </c>
      <c r="F211" s="242">
        <v>5200</v>
      </c>
      <c r="G211" s="74">
        <f>F211*H211</f>
        <v>41600</v>
      </c>
      <c r="H211" s="113">
        <v>8</v>
      </c>
    </row>
    <row r="212" spans="1:8" x14ac:dyDescent="0.25">
      <c r="A212" s="121">
        <v>2020</v>
      </c>
      <c r="B212" s="121">
        <v>2020</v>
      </c>
      <c r="C212" s="50">
        <v>39101605</v>
      </c>
      <c r="D212" s="50" t="s">
        <v>535</v>
      </c>
      <c r="E212" s="508" t="s">
        <v>536</v>
      </c>
      <c r="F212" s="242">
        <v>314.14999999999998</v>
      </c>
      <c r="G212" s="74">
        <f>H212*F212</f>
        <v>3141.5</v>
      </c>
      <c r="H212" s="113">
        <v>10</v>
      </c>
    </row>
    <row r="213" spans="1:8" s="951" customFormat="1" ht="11.25" x14ac:dyDescent="0.2">
      <c r="A213" s="709">
        <v>2122</v>
      </c>
      <c r="B213" s="709">
        <v>2122</v>
      </c>
      <c r="C213" s="50">
        <v>26111707</v>
      </c>
      <c r="D213" s="50" t="s">
        <v>791</v>
      </c>
      <c r="E213" s="50" t="s">
        <v>14</v>
      </c>
      <c r="F213" s="74">
        <v>8850</v>
      </c>
      <c r="G213" s="74">
        <f>F213*H213</f>
        <v>53100</v>
      </c>
      <c r="H213" s="480">
        <v>6</v>
      </c>
    </row>
    <row r="214" spans="1:8" s="951" customFormat="1" ht="11.25" x14ac:dyDescent="0.2">
      <c r="A214" s="709"/>
      <c r="B214" s="709"/>
      <c r="C214" s="50"/>
      <c r="D214" s="50"/>
      <c r="E214" s="50"/>
      <c r="F214" s="74"/>
      <c r="G214" s="74"/>
      <c r="H214" s="480"/>
    </row>
    <row r="215" spans="1:8" x14ac:dyDescent="0.25">
      <c r="A215" s="728" t="s">
        <v>580</v>
      </c>
      <c r="B215" s="728"/>
      <c r="C215" s="929"/>
      <c r="D215" s="681"/>
      <c r="E215" s="693"/>
      <c r="F215" s="694"/>
      <c r="G215" s="964"/>
      <c r="H215" s="696"/>
    </row>
    <row r="216" spans="1:8" x14ac:dyDescent="0.25">
      <c r="A216" s="965"/>
      <c r="B216" s="966"/>
      <c r="C216" s="967"/>
      <c r="D216" s="966"/>
      <c r="E216" s="968"/>
      <c r="F216" s="969"/>
      <c r="G216" s="970"/>
      <c r="H216" s="881"/>
    </row>
    <row r="217" spans="1:8" x14ac:dyDescent="0.25">
      <c r="A217" s="709" t="s">
        <v>1</v>
      </c>
      <c r="B217" s="709" t="s">
        <v>1</v>
      </c>
      <c r="C217" s="580" t="s">
        <v>344</v>
      </c>
      <c r="D217" s="580"/>
      <c r="E217" s="244" t="s">
        <v>4</v>
      </c>
      <c r="F217" s="683"/>
      <c r="G217" s="699"/>
      <c r="H217" s="670"/>
    </row>
    <row r="218" spans="1:8" x14ac:dyDescent="0.25">
      <c r="A218" s="709" t="s">
        <v>342</v>
      </c>
      <c r="B218" s="709" t="s">
        <v>343</v>
      </c>
      <c r="C218" s="244" t="s">
        <v>345</v>
      </c>
      <c r="D218" s="67" t="s">
        <v>0</v>
      </c>
      <c r="E218" s="244" t="s">
        <v>5</v>
      </c>
      <c r="F218" s="683" t="s">
        <v>7</v>
      </c>
      <c r="G218" s="630" t="s">
        <v>8</v>
      </c>
      <c r="H218" s="480" t="s">
        <v>346</v>
      </c>
    </row>
    <row r="219" spans="1:8" x14ac:dyDescent="0.25">
      <c r="A219" s="709"/>
      <c r="B219" s="709"/>
      <c r="C219" s="244"/>
      <c r="D219" s="67"/>
      <c r="E219" s="244"/>
      <c r="F219" s="683"/>
      <c r="G219" s="630"/>
      <c r="H219" s="480"/>
    </row>
    <row r="220" spans="1:8" x14ac:dyDescent="0.25">
      <c r="A220" s="121">
        <v>2018</v>
      </c>
      <c r="B220" s="121">
        <v>2018</v>
      </c>
      <c r="C220" s="50">
        <v>40161505</v>
      </c>
      <c r="D220" s="508" t="s">
        <v>323</v>
      </c>
      <c r="E220" s="508" t="s">
        <v>14</v>
      </c>
      <c r="F220" s="242">
        <v>210</v>
      </c>
      <c r="G220" s="74">
        <f>H220*F220</f>
        <v>1260</v>
      </c>
      <c r="H220" s="111">
        <v>6</v>
      </c>
    </row>
    <row r="221" spans="1:8" x14ac:dyDescent="0.25">
      <c r="A221" s="121">
        <v>2018</v>
      </c>
      <c r="B221" s="121">
        <v>2018</v>
      </c>
      <c r="C221" s="50">
        <v>40161505</v>
      </c>
      <c r="D221" s="508" t="s">
        <v>322</v>
      </c>
      <c r="E221" s="508" t="s">
        <v>14</v>
      </c>
      <c r="F221" s="242">
        <v>426.62</v>
      </c>
      <c r="G221" s="74">
        <f>H221*F221</f>
        <v>2986.34</v>
      </c>
      <c r="H221" s="111">
        <v>7</v>
      </c>
    </row>
    <row r="222" spans="1:8" x14ac:dyDescent="0.25">
      <c r="A222" s="121">
        <v>2018</v>
      </c>
      <c r="B222" s="121">
        <v>2018</v>
      </c>
      <c r="C222" s="50">
        <v>40161505</v>
      </c>
      <c r="D222" s="508" t="s">
        <v>325</v>
      </c>
      <c r="E222" s="508" t="s">
        <v>14</v>
      </c>
      <c r="F222" s="242">
        <v>426.62</v>
      </c>
      <c r="G222" s="74">
        <f>H222*F222</f>
        <v>853.24</v>
      </c>
      <c r="H222" s="111">
        <v>2</v>
      </c>
    </row>
    <row r="223" spans="1:8" x14ac:dyDescent="0.25">
      <c r="A223" s="121">
        <v>2020</v>
      </c>
      <c r="B223" s="121">
        <v>2020</v>
      </c>
      <c r="C223" s="106">
        <v>15121501</v>
      </c>
      <c r="D223" s="53" t="s">
        <v>730</v>
      </c>
      <c r="E223" s="508" t="s">
        <v>41</v>
      </c>
      <c r="F223" s="242">
        <v>175</v>
      </c>
      <c r="G223" s="74">
        <f>F223*H223</f>
        <v>17850</v>
      </c>
      <c r="H223" s="113">
        <v>102</v>
      </c>
    </row>
    <row r="224" spans="1:8" x14ac:dyDescent="0.25">
      <c r="A224" s="121">
        <v>2020</v>
      </c>
      <c r="B224" s="121">
        <v>2020</v>
      </c>
      <c r="C224" s="106">
        <v>15121501</v>
      </c>
      <c r="D224" s="53" t="s">
        <v>432</v>
      </c>
      <c r="E224" s="508" t="s">
        <v>41</v>
      </c>
      <c r="F224" s="242">
        <v>175.01</v>
      </c>
      <c r="G224" s="74">
        <f>F224*H224</f>
        <v>49702.84</v>
      </c>
      <c r="H224" s="113">
        <v>284</v>
      </c>
    </row>
    <row r="225" spans="1:8" x14ac:dyDescent="0.25">
      <c r="A225" s="121">
        <v>2021</v>
      </c>
      <c r="B225" s="121">
        <v>2021</v>
      </c>
      <c r="C225" s="106">
        <v>15121501</v>
      </c>
      <c r="D225" s="508" t="s">
        <v>584</v>
      </c>
      <c r="E225" s="508" t="s">
        <v>41</v>
      </c>
      <c r="F225" s="242">
        <v>223</v>
      </c>
      <c r="G225" s="74">
        <f>H225*F225</f>
        <v>92099</v>
      </c>
      <c r="H225" s="113">
        <v>413</v>
      </c>
    </row>
    <row r="226" spans="1:8" x14ac:dyDescent="0.25">
      <c r="A226" s="121">
        <v>2021</v>
      </c>
      <c r="B226" s="121">
        <v>2021</v>
      </c>
      <c r="C226" s="106">
        <v>15121508</v>
      </c>
      <c r="D226" s="508" t="s">
        <v>583</v>
      </c>
      <c r="E226" s="508" t="s">
        <v>41</v>
      </c>
      <c r="F226" s="242">
        <v>301</v>
      </c>
      <c r="G226" s="74">
        <f>H226*F226</f>
        <v>103845</v>
      </c>
      <c r="H226" s="113">
        <v>345</v>
      </c>
    </row>
    <row r="227" spans="1:8" x14ac:dyDescent="0.25">
      <c r="A227" s="121">
        <v>2018</v>
      </c>
      <c r="B227" s="121">
        <v>2018</v>
      </c>
      <c r="C227" s="106">
        <v>15121501</v>
      </c>
      <c r="D227" s="53" t="s">
        <v>100</v>
      </c>
      <c r="E227" s="508" t="s">
        <v>41</v>
      </c>
      <c r="F227" s="242">
        <v>144.1</v>
      </c>
      <c r="G227" s="74">
        <f>H227*F227</f>
        <v>16715.599999999999</v>
      </c>
      <c r="H227" s="111">
        <v>116</v>
      </c>
    </row>
    <row r="228" spans="1:8" x14ac:dyDescent="0.25">
      <c r="A228" s="121">
        <v>2021</v>
      </c>
      <c r="B228" s="121">
        <v>2021</v>
      </c>
      <c r="C228" s="50">
        <v>15121509</v>
      </c>
      <c r="D228" s="508" t="s">
        <v>431</v>
      </c>
      <c r="E228" s="619" t="s">
        <v>550</v>
      </c>
      <c r="F228" s="242">
        <v>100</v>
      </c>
      <c r="G228" s="74">
        <f>F228*H228</f>
        <v>11500</v>
      </c>
      <c r="H228" s="682">
        <v>115</v>
      </c>
    </row>
    <row r="229" spans="1:8" x14ac:dyDescent="0.25">
      <c r="A229" s="121">
        <v>2020</v>
      </c>
      <c r="B229" s="121">
        <v>2020</v>
      </c>
      <c r="C229" s="50">
        <v>15121504</v>
      </c>
      <c r="D229" s="53" t="s">
        <v>486</v>
      </c>
      <c r="E229" s="508" t="s">
        <v>41</v>
      </c>
      <c r="F229" s="242">
        <v>230.01</v>
      </c>
      <c r="G229" s="74">
        <f>F229*H229</f>
        <v>73373.19</v>
      </c>
      <c r="H229" s="113">
        <v>319</v>
      </c>
    </row>
    <row r="230" spans="1:8" x14ac:dyDescent="0.25">
      <c r="A230" s="709">
        <v>2122</v>
      </c>
      <c r="B230" s="709">
        <v>2122</v>
      </c>
      <c r="C230" s="874">
        <v>25174004</v>
      </c>
      <c r="D230" s="50" t="s">
        <v>802</v>
      </c>
      <c r="E230" s="875" t="s">
        <v>40</v>
      </c>
      <c r="F230" s="74">
        <v>223.15</v>
      </c>
      <c r="G230" s="74">
        <f>F230*H230</f>
        <v>49316.15</v>
      </c>
      <c r="H230" s="480">
        <v>221</v>
      </c>
    </row>
    <row r="232" spans="1:8" x14ac:dyDescent="0.25">
      <c r="A232" s="724"/>
      <c r="B232" s="724"/>
      <c r="C232" s="840"/>
      <c r="D232" s="249"/>
      <c r="E232" s="249"/>
      <c r="F232" s="565"/>
      <c r="G232" s="565"/>
      <c r="H232" s="479"/>
    </row>
    <row r="233" spans="1:8" x14ac:dyDescent="0.25">
      <c r="A233" s="724"/>
      <c r="B233" s="724"/>
      <c r="C233" s="840"/>
      <c r="D233" s="249"/>
      <c r="E233" s="249"/>
      <c r="F233" s="565"/>
      <c r="G233" s="565"/>
      <c r="H233" s="479"/>
    </row>
    <row r="234" spans="1:8" x14ac:dyDescent="0.25">
      <c r="A234" s="724"/>
      <c r="B234" s="724"/>
      <c r="C234" s="840"/>
      <c r="D234" s="249"/>
      <c r="E234" s="249"/>
      <c r="F234" s="565"/>
      <c r="G234" s="565"/>
      <c r="H234" s="479"/>
    </row>
    <row r="235" spans="1:8" x14ac:dyDescent="0.25">
      <c r="A235" s="257"/>
      <c r="B235" s="257"/>
      <c r="C235" s="82"/>
      <c r="D235" s="82"/>
      <c r="E235" s="82"/>
      <c r="F235" s="553"/>
      <c r="G235" s="84"/>
      <c r="H235" s="468"/>
    </row>
    <row r="236" spans="1:8" x14ac:dyDescent="0.25">
      <c r="A236" s="257" t="s">
        <v>354</v>
      </c>
      <c r="B236" s="257"/>
      <c r="C236" s="56"/>
      <c r="D236" s="56"/>
      <c r="E236" s="56" t="s">
        <v>356</v>
      </c>
      <c r="F236" s="552"/>
      <c r="G236" s="58"/>
      <c r="H236" s="510"/>
    </row>
    <row r="237" spans="1:8" x14ac:dyDescent="0.25">
      <c r="A237" s="257"/>
      <c r="B237" s="257"/>
      <c r="C237" s="82"/>
      <c r="D237" s="82"/>
      <c r="E237" s="82"/>
      <c r="F237" s="553"/>
      <c r="G237" s="84"/>
      <c r="H237" s="468"/>
    </row>
    <row r="238" spans="1:8" x14ac:dyDescent="0.25">
      <c r="A238" s="257"/>
      <c r="B238" s="257"/>
      <c r="C238" s="82"/>
      <c r="D238" s="82"/>
      <c r="E238" s="82"/>
      <c r="F238" s="553"/>
      <c r="G238" s="84"/>
      <c r="H238" s="468"/>
    </row>
    <row r="239" spans="1:8" x14ac:dyDescent="0.25">
      <c r="A239" s="257"/>
      <c r="B239" s="257"/>
      <c r="C239" s="82"/>
      <c r="D239" s="82"/>
      <c r="E239" s="82"/>
      <c r="F239" s="553"/>
      <c r="G239" s="84"/>
      <c r="H239" s="468"/>
    </row>
    <row r="240" spans="1:8" x14ac:dyDescent="0.25">
      <c r="A240" s="257"/>
      <c r="B240" s="257"/>
      <c r="C240" s="82"/>
      <c r="D240" s="82"/>
      <c r="E240" s="82"/>
      <c r="F240" s="553"/>
      <c r="G240" s="84"/>
      <c r="H240" s="468"/>
    </row>
    <row r="241" spans="1:8" x14ac:dyDescent="0.25">
      <c r="A241" s="257"/>
      <c r="B241" s="257"/>
      <c r="C241" s="82"/>
      <c r="D241" s="82"/>
      <c r="E241" s="82"/>
      <c r="F241" s="553"/>
      <c r="G241" s="84"/>
      <c r="H241" s="468"/>
    </row>
    <row r="242" spans="1:8" x14ac:dyDescent="0.25">
      <c r="A242" s="711" t="s">
        <v>353</v>
      </c>
      <c r="B242" s="711"/>
      <c r="C242" s="249"/>
      <c r="D242" s="249"/>
      <c r="E242" s="251" t="s">
        <v>336</v>
      </c>
      <c r="F242" s="554"/>
      <c r="G242" s="252"/>
      <c r="H242" s="511"/>
    </row>
    <row r="243" spans="1:8" x14ac:dyDescent="0.25">
      <c r="A243" s="712" t="s">
        <v>795</v>
      </c>
      <c r="B243" s="712"/>
      <c r="C243" s="56"/>
      <c r="D243" s="37"/>
      <c r="E243" s="51" t="s">
        <v>796</v>
      </c>
      <c r="F243" s="555"/>
      <c r="G243" s="58"/>
      <c r="H243" s="510"/>
    </row>
  </sheetData>
  <mergeCells count="8">
    <mergeCell ref="A104:G104"/>
    <mergeCell ref="A151:G151"/>
    <mergeCell ref="A2:G2"/>
    <mergeCell ref="A3:G3"/>
    <mergeCell ref="A4:G4"/>
    <mergeCell ref="A70:G70"/>
    <mergeCell ref="A71:G71"/>
    <mergeCell ref="A72:G72"/>
  </mergeCells>
  <conditionalFormatting sqref="C186">
    <cfRule type="endsWith" dxfId="16" priority="6" operator="endsWith" text="0000">
      <formula>RIGHT(C186,LEN("0000"))="0000"</formula>
    </cfRule>
  </conditionalFormatting>
  <conditionalFormatting sqref="C190">
    <cfRule type="endsWith" dxfId="15" priority="5" operator="endsWith" text="0000">
      <formula>RIGHT(C190,LEN("0000"))="0000"</formula>
    </cfRule>
  </conditionalFormatting>
  <conditionalFormatting sqref="C189">
    <cfRule type="endsWith" dxfId="14" priority="4" operator="endsWith" text="0000">
      <formula>RIGHT(C189,LEN("0000"))="0000"</formula>
    </cfRule>
  </conditionalFormatting>
  <conditionalFormatting sqref="C193">
    <cfRule type="endsWith" dxfId="13" priority="3" operator="endsWith" text="0000">
      <formula>RIGHT(C193,LEN("0000"))="0000"</formula>
    </cfRule>
  </conditionalFormatting>
  <conditionalFormatting sqref="C172">
    <cfRule type="endsWith" dxfId="12" priority="2" operator="endsWith" text="0000">
      <formula>RIGHT(C172,LEN("0000"))="0000"</formula>
    </cfRule>
  </conditionalFormatting>
  <conditionalFormatting sqref="C67">
    <cfRule type="endsWith" dxfId="11" priority="1" operator="endsWith" text="0000">
      <formula>RIGHT(C67,LEN("0000"))="0000"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210" workbookViewId="0">
      <selection activeCell="A243" sqref="A243:G244"/>
    </sheetView>
  </sheetViews>
  <sheetFormatPr baseColWidth="10" defaultColWidth="11.42578125" defaultRowHeight="15" x14ac:dyDescent="0.25"/>
  <cols>
    <col min="1" max="1" width="4.7109375" style="773" customWidth="1"/>
    <col min="2" max="2" width="6.28515625" style="773" customWidth="1"/>
    <col min="3" max="3" width="10.7109375" style="123" customWidth="1"/>
    <col min="4" max="4" width="28.7109375" style="773" customWidth="1"/>
    <col min="5" max="5" width="7.140625" style="773" customWidth="1"/>
    <col min="6" max="6" width="8.85546875" style="773" customWidth="1"/>
    <col min="7" max="7" width="11.42578125" style="773"/>
    <col min="8" max="8" width="8.85546875" style="511" customWidth="1"/>
    <col min="9" max="16384" width="11.42578125" style="773"/>
  </cols>
  <sheetData>
    <row r="1" spans="1:8" x14ac:dyDescent="0.25">
      <c r="A1" s="257"/>
      <c r="B1" s="257"/>
      <c r="C1" s="61"/>
      <c r="D1" s="61"/>
      <c r="E1" s="61"/>
      <c r="F1" s="548"/>
      <c r="G1" s="79"/>
      <c r="H1" s="468"/>
    </row>
    <row r="2" spans="1:8" ht="18.75" customHeight="1" x14ac:dyDescent="0.3">
      <c r="A2" s="1069" t="s">
        <v>357</v>
      </c>
      <c r="B2" s="1070"/>
      <c r="C2" s="1070"/>
      <c r="D2" s="1070"/>
      <c r="E2" s="1070"/>
      <c r="F2" s="1070"/>
      <c r="G2" s="1070"/>
      <c r="H2" s="898"/>
    </row>
    <row r="3" spans="1:8" ht="15" customHeight="1" x14ac:dyDescent="0.25">
      <c r="A3" s="1071" t="s">
        <v>801</v>
      </c>
      <c r="B3" s="1054"/>
      <c r="C3" s="1054"/>
      <c r="D3" s="1054"/>
      <c r="E3" s="1054"/>
      <c r="F3" s="1054"/>
      <c r="G3" s="1054"/>
      <c r="H3" s="907"/>
    </row>
    <row r="4" spans="1:8" ht="15" customHeight="1" x14ac:dyDescent="0.25">
      <c r="A4" s="1028" t="s">
        <v>436</v>
      </c>
      <c r="B4" s="1029"/>
      <c r="C4" s="1029"/>
      <c r="D4" s="1029"/>
      <c r="E4" s="1029"/>
      <c r="F4" s="1029"/>
      <c r="G4" s="1029"/>
      <c r="H4" s="904"/>
    </row>
    <row r="5" spans="1:8" x14ac:dyDescent="0.25">
      <c r="A5" s="935"/>
      <c r="B5" s="936"/>
      <c r="C5" s="937"/>
      <c r="D5" s="937" t="s">
        <v>811</v>
      </c>
      <c r="E5" s="937"/>
      <c r="F5" s="938"/>
      <c r="G5" s="939"/>
      <c r="H5" s="908"/>
    </row>
    <row r="6" spans="1:8" x14ac:dyDescent="0.25">
      <c r="A6" s="709" t="s">
        <v>1</v>
      </c>
      <c r="B6" s="709" t="s">
        <v>1</v>
      </c>
      <c r="C6" s="580" t="s">
        <v>344</v>
      </c>
      <c r="D6" s="580"/>
      <c r="E6" s="244" t="s">
        <v>4</v>
      </c>
      <c r="F6" s="683"/>
      <c r="G6" s="630"/>
      <c r="H6" s="688"/>
    </row>
    <row r="7" spans="1:8" x14ac:dyDescent="0.25">
      <c r="A7" s="709" t="s">
        <v>342</v>
      </c>
      <c r="B7" s="709" t="s">
        <v>343</v>
      </c>
      <c r="C7" s="580" t="s">
        <v>345</v>
      </c>
      <c r="D7" s="67" t="s">
        <v>0</v>
      </c>
      <c r="E7" s="244" t="s">
        <v>5</v>
      </c>
      <c r="F7" s="683" t="s">
        <v>7</v>
      </c>
      <c r="G7" s="630" t="s">
        <v>8</v>
      </c>
      <c r="H7" s="480" t="s">
        <v>346</v>
      </c>
    </row>
    <row r="8" spans="1:8" x14ac:dyDescent="0.25">
      <c r="A8" s="709"/>
      <c r="B8" s="709"/>
      <c r="C8" s="580"/>
      <c r="D8" s="67"/>
      <c r="E8" s="244"/>
      <c r="F8" s="683"/>
      <c r="G8" s="630"/>
      <c r="H8" s="480"/>
    </row>
    <row r="9" spans="1:8" s="973" customFormat="1" x14ac:dyDescent="0.25">
      <c r="A9" s="247">
        <v>2021</v>
      </c>
      <c r="B9" s="247">
        <v>2021</v>
      </c>
      <c r="C9" s="106">
        <v>14111704</v>
      </c>
      <c r="D9" s="106" t="s">
        <v>63</v>
      </c>
      <c r="E9" s="686" t="s">
        <v>34</v>
      </c>
      <c r="F9" s="616">
        <v>578.20000000000005</v>
      </c>
      <c r="G9" s="329">
        <f>H9*F9</f>
        <v>60132.800000000003</v>
      </c>
      <c r="H9" s="482">
        <v>104</v>
      </c>
    </row>
    <row r="10" spans="1:8" s="973" customFormat="1" x14ac:dyDescent="0.25">
      <c r="A10" s="247">
        <v>2021</v>
      </c>
      <c r="B10" s="247">
        <v>2021</v>
      </c>
      <c r="C10" s="106">
        <v>14111704</v>
      </c>
      <c r="D10" s="106" t="s">
        <v>64</v>
      </c>
      <c r="E10" s="686" t="s">
        <v>34</v>
      </c>
      <c r="F10" s="616">
        <v>622</v>
      </c>
      <c r="G10" s="329">
        <f>H10*F10</f>
        <v>88946</v>
      </c>
      <c r="H10" s="482">
        <v>143</v>
      </c>
    </row>
    <row r="11" spans="1:8" s="973" customFormat="1" x14ac:dyDescent="0.25">
      <c r="A11" s="247">
        <v>2021</v>
      </c>
      <c r="B11" s="247">
        <v>2021</v>
      </c>
      <c r="C11" s="106">
        <v>53131608</v>
      </c>
      <c r="D11" s="106" t="s">
        <v>588</v>
      </c>
      <c r="E11" s="686" t="s">
        <v>40</v>
      </c>
      <c r="F11" s="616">
        <v>147.5</v>
      </c>
      <c r="G11" s="329">
        <f>H11*F11</f>
        <v>3982.5</v>
      </c>
      <c r="H11" s="482">
        <v>27</v>
      </c>
    </row>
    <row r="12" spans="1:8" s="973" customFormat="1" x14ac:dyDescent="0.25">
      <c r="A12" s="247">
        <v>2020</v>
      </c>
      <c r="B12" s="247">
        <v>2020</v>
      </c>
      <c r="C12" s="106">
        <v>47131824</v>
      </c>
      <c r="D12" s="106" t="s">
        <v>483</v>
      </c>
      <c r="E12" s="686" t="s">
        <v>14</v>
      </c>
      <c r="F12" s="616">
        <v>95.83</v>
      </c>
      <c r="G12" s="329">
        <f>F12*H12</f>
        <v>2970.73</v>
      </c>
      <c r="H12" s="766">
        <v>31</v>
      </c>
    </row>
    <row r="13" spans="1:8" s="973" customFormat="1" x14ac:dyDescent="0.25">
      <c r="A13" s="247">
        <v>2018</v>
      </c>
      <c r="B13" s="247">
        <v>2018</v>
      </c>
      <c r="C13" s="106">
        <v>53131608</v>
      </c>
      <c r="D13" s="106" t="s">
        <v>225</v>
      </c>
      <c r="E13" s="686" t="s">
        <v>14</v>
      </c>
      <c r="F13" s="616">
        <v>18.41</v>
      </c>
      <c r="G13" s="329">
        <f t="shared" ref="G13:G21" si="0">H13*F13</f>
        <v>589.12</v>
      </c>
      <c r="H13" s="482">
        <v>32</v>
      </c>
    </row>
    <row r="14" spans="1:8" s="973" customFormat="1" x14ac:dyDescent="0.25">
      <c r="A14" s="247">
        <v>2018</v>
      </c>
      <c r="B14" s="247">
        <v>2018</v>
      </c>
      <c r="C14" s="106">
        <v>24111503</v>
      </c>
      <c r="D14" s="993" t="s">
        <v>182</v>
      </c>
      <c r="E14" s="686" t="s">
        <v>14</v>
      </c>
      <c r="F14" s="616">
        <v>4.07</v>
      </c>
      <c r="G14" s="329">
        <f t="shared" si="0"/>
        <v>407</v>
      </c>
      <c r="H14" s="482">
        <v>100</v>
      </c>
    </row>
    <row r="15" spans="1:8" s="973" customFormat="1" x14ac:dyDescent="0.25">
      <c r="A15" s="247">
        <v>2021</v>
      </c>
      <c r="B15" s="247">
        <v>2021</v>
      </c>
      <c r="C15" s="106">
        <v>53131608</v>
      </c>
      <c r="D15" s="106" t="s">
        <v>589</v>
      </c>
      <c r="E15" s="686" t="s">
        <v>40</v>
      </c>
      <c r="F15" s="616">
        <v>135.69999999999999</v>
      </c>
      <c r="G15" s="329">
        <f t="shared" si="0"/>
        <v>13569.999999999998</v>
      </c>
      <c r="H15" s="482">
        <v>100</v>
      </c>
    </row>
    <row r="16" spans="1:8" s="973" customFormat="1" x14ac:dyDescent="0.25">
      <c r="A16" s="247">
        <v>2021</v>
      </c>
      <c r="B16" s="247">
        <v>2021</v>
      </c>
      <c r="C16" s="106">
        <v>47131618</v>
      </c>
      <c r="D16" s="106" t="s">
        <v>787</v>
      </c>
      <c r="E16" s="686" t="s">
        <v>14</v>
      </c>
      <c r="F16" s="616">
        <v>165.2</v>
      </c>
      <c r="G16" s="329">
        <f t="shared" si="0"/>
        <v>660.8</v>
      </c>
      <c r="H16" s="766">
        <v>4</v>
      </c>
    </row>
    <row r="17" spans="1:8" s="973" customFormat="1" x14ac:dyDescent="0.25">
      <c r="A17" s="247">
        <v>2021</v>
      </c>
      <c r="B17" s="247">
        <v>2021</v>
      </c>
      <c r="C17" s="106">
        <v>47131618</v>
      </c>
      <c r="D17" s="106" t="s">
        <v>786</v>
      </c>
      <c r="E17" s="686" t="s">
        <v>14</v>
      </c>
      <c r="F17" s="616">
        <v>150</v>
      </c>
      <c r="G17" s="329">
        <f t="shared" si="0"/>
        <v>13350</v>
      </c>
      <c r="H17" s="766">
        <v>89</v>
      </c>
    </row>
    <row r="18" spans="1:8" s="973" customFormat="1" x14ac:dyDescent="0.25">
      <c r="A18" s="247">
        <v>2018</v>
      </c>
      <c r="B18" s="247">
        <v>2018</v>
      </c>
      <c r="C18" s="106">
        <v>47121807</v>
      </c>
      <c r="D18" s="106" t="s">
        <v>92</v>
      </c>
      <c r="E18" s="686" t="s">
        <v>14</v>
      </c>
      <c r="F18" s="616">
        <v>141.6</v>
      </c>
      <c r="G18" s="329">
        <f t="shared" si="0"/>
        <v>7221.5999999999995</v>
      </c>
      <c r="H18" s="482">
        <v>51</v>
      </c>
    </row>
    <row r="19" spans="1:8" s="973" customFormat="1" x14ac:dyDescent="0.25">
      <c r="A19" s="247">
        <v>2021</v>
      </c>
      <c r="B19" s="247">
        <v>2021</v>
      </c>
      <c r="C19" s="106">
        <v>14111511</v>
      </c>
      <c r="D19" s="106" t="s">
        <v>9</v>
      </c>
      <c r="E19" s="686" t="s">
        <v>37</v>
      </c>
      <c r="F19" s="616">
        <v>198.24</v>
      </c>
      <c r="G19" s="329">
        <f t="shared" si="0"/>
        <v>213702.72</v>
      </c>
      <c r="H19" s="482">
        <v>1078</v>
      </c>
    </row>
    <row r="20" spans="1:8" s="973" customFormat="1" x14ac:dyDescent="0.25">
      <c r="A20" s="247">
        <v>2021</v>
      </c>
      <c r="B20" s="247">
        <v>2021</v>
      </c>
      <c r="C20" s="106">
        <v>12141901</v>
      </c>
      <c r="D20" s="106" t="s">
        <v>99</v>
      </c>
      <c r="E20" s="686" t="s">
        <v>40</v>
      </c>
      <c r="F20" s="616">
        <v>110</v>
      </c>
      <c r="G20" s="329">
        <f t="shared" si="0"/>
        <v>3630</v>
      </c>
      <c r="H20" s="482">
        <v>33</v>
      </c>
    </row>
    <row r="21" spans="1:8" s="973" customFormat="1" x14ac:dyDescent="0.25">
      <c r="A21" s="247">
        <v>2019</v>
      </c>
      <c r="B21" s="247">
        <v>2019</v>
      </c>
      <c r="C21" s="890">
        <v>47131502</v>
      </c>
      <c r="D21" s="106" t="s">
        <v>93</v>
      </c>
      <c r="E21" s="686" t="s">
        <v>34</v>
      </c>
      <c r="F21" s="616">
        <v>1625</v>
      </c>
      <c r="G21" s="329">
        <f t="shared" si="0"/>
        <v>1625</v>
      </c>
      <c r="H21" s="482">
        <v>1</v>
      </c>
    </row>
    <row r="22" spans="1:8" s="973" customFormat="1" x14ac:dyDescent="0.25">
      <c r="A22" s="247">
        <v>2021</v>
      </c>
      <c r="B22" s="247">
        <v>2021</v>
      </c>
      <c r="C22" s="106">
        <v>47131502</v>
      </c>
      <c r="D22" s="106" t="s">
        <v>774</v>
      </c>
      <c r="E22" s="686" t="s">
        <v>14</v>
      </c>
      <c r="F22" s="616">
        <v>3.75</v>
      </c>
      <c r="G22" s="329">
        <f>F22*H22</f>
        <v>348.75</v>
      </c>
      <c r="H22" s="766">
        <v>93</v>
      </c>
    </row>
    <row r="23" spans="1:8" s="973" customFormat="1" x14ac:dyDescent="0.25">
      <c r="A23" s="247">
        <v>2019</v>
      </c>
      <c r="B23" s="247">
        <v>2019</v>
      </c>
      <c r="C23" s="106">
        <v>47121807</v>
      </c>
      <c r="D23" s="106" t="s">
        <v>591</v>
      </c>
      <c r="E23" s="994" t="s">
        <v>14</v>
      </c>
      <c r="F23" s="616">
        <v>165.2</v>
      </c>
      <c r="G23" s="329">
        <f t="shared" ref="G23:G26" si="1">H23*F23</f>
        <v>3469.2</v>
      </c>
      <c r="H23" s="482">
        <v>21</v>
      </c>
    </row>
    <row r="24" spans="1:8" s="973" customFormat="1" x14ac:dyDescent="0.25">
      <c r="A24" s="247">
        <v>2019</v>
      </c>
      <c r="B24" s="247">
        <v>2019</v>
      </c>
      <c r="C24" s="106">
        <v>27111909</v>
      </c>
      <c r="D24" s="106" t="s">
        <v>96</v>
      </c>
      <c r="E24" s="686" t="s">
        <v>14</v>
      </c>
      <c r="F24" s="616">
        <v>70.8</v>
      </c>
      <c r="G24" s="329">
        <f t="shared" si="1"/>
        <v>4318.8</v>
      </c>
      <c r="H24" s="482">
        <v>61</v>
      </c>
    </row>
    <row r="25" spans="1:8" s="973" customFormat="1" x14ac:dyDescent="0.25">
      <c r="A25" s="247">
        <v>2017</v>
      </c>
      <c r="B25" s="247">
        <v>2017</v>
      </c>
      <c r="C25" s="106">
        <v>47131604</v>
      </c>
      <c r="D25" s="106" t="s">
        <v>18</v>
      </c>
      <c r="E25" s="686" t="s">
        <v>14</v>
      </c>
      <c r="F25" s="616">
        <v>312.7</v>
      </c>
      <c r="G25" s="329">
        <f t="shared" si="1"/>
        <v>312.7</v>
      </c>
      <c r="H25" s="482">
        <v>1</v>
      </c>
    </row>
    <row r="26" spans="1:8" s="973" customFormat="1" x14ac:dyDescent="0.25">
      <c r="A26" s="247">
        <v>2020</v>
      </c>
      <c r="B26" s="247">
        <v>2020</v>
      </c>
      <c r="C26" s="106">
        <v>14111515</v>
      </c>
      <c r="D26" s="106" t="s">
        <v>484</v>
      </c>
      <c r="E26" s="686" t="s">
        <v>235</v>
      </c>
      <c r="F26" s="616">
        <v>55.7</v>
      </c>
      <c r="G26" s="329">
        <f t="shared" si="1"/>
        <v>143706</v>
      </c>
      <c r="H26" s="766">
        <v>2580</v>
      </c>
    </row>
    <row r="27" spans="1:8" s="973" customFormat="1" x14ac:dyDescent="0.25">
      <c r="A27" s="247">
        <v>2021</v>
      </c>
      <c r="B27" s="247">
        <v>2021</v>
      </c>
      <c r="C27" s="106">
        <v>47131604</v>
      </c>
      <c r="D27" s="106" t="s">
        <v>728</v>
      </c>
      <c r="E27" s="686" t="s">
        <v>14</v>
      </c>
      <c r="F27" s="616">
        <v>37.76</v>
      </c>
      <c r="G27" s="329">
        <f>F27*H27</f>
        <v>18426.879999999997</v>
      </c>
      <c r="H27" s="766">
        <v>488</v>
      </c>
    </row>
    <row r="28" spans="1:8" s="973" customFormat="1" x14ac:dyDescent="0.25">
      <c r="A28" s="247">
        <v>2020</v>
      </c>
      <c r="B28" s="247">
        <v>2020</v>
      </c>
      <c r="C28" s="106">
        <v>47131604</v>
      </c>
      <c r="D28" s="247" t="s">
        <v>410</v>
      </c>
      <c r="E28" s="974" t="s">
        <v>14</v>
      </c>
      <c r="F28" s="616">
        <v>102.84</v>
      </c>
      <c r="G28" s="329">
        <f>H28*F28</f>
        <v>52859.76</v>
      </c>
      <c r="H28" s="982">
        <v>514</v>
      </c>
    </row>
    <row r="29" spans="1:8" s="973" customFormat="1" x14ac:dyDescent="0.25">
      <c r="A29" s="247">
        <v>2020</v>
      </c>
      <c r="B29" s="247">
        <v>2020</v>
      </c>
      <c r="C29" s="106">
        <v>47131611</v>
      </c>
      <c r="D29" s="106" t="s">
        <v>465</v>
      </c>
      <c r="E29" s="686" t="s">
        <v>14</v>
      </c>
      <c r="F29" s="616">
        <v>81.900000000000006</v>
      </c>
      <c r="G29" s="329">
        <f>F29*H29</f>
        <v>8517.6</v>
      </c>
      <c r="H29" s="482">
        <v>104</v>
      </c>
    </row>
    <row r="30" spans="1:8" s="973" customFormat="1" x14ac:dyDescent="0.25">
      <c r="A30" s="247">
        <v>2021</v>
      </c>
      <c r="B30" s="247">
        <v>2021</v>
      </c>
      <c r="C30" s="106">
        <v>48101915</v>
      </c>
      <c r="D30" s="686" t="s">
        <v>663</v>
      </c>
      <c r="E30" s="686" t="s">
        <v>34</v>
      </c>
      <c r="F30" s="616">
        <v>1293.28</v>
      </c>
      <c r="G30" s="329">
        <f>F30*H30</f>
        <v>1293.28</v>
      </c>
      <c r="H30" s="766">
        <v>1</v>
      </c>
    </row>
    <row r="31" spans="1:8" s="973" customFormat="1" x14ac:dyDescent="0.25">
      <c r="A31" s="247">
        <v>2021</v>
      </c>
      <c r="B31" s="247">
        <v>2021</v>
      </c>
      <c r="C31" s="106">
        <v>46181504</v>
      </c>
      <c r="D31" s="106" t="s">
        <v>97</v>
      </c>
      <c r="E31" s="686" t="s">
        <v>485</v>
      </c>
      <c r="F31" s="616">
        <v>41.06</v>
      </c>
      <c r="G31" s="329">
        <f>H31*F31</f>
        <v>2258.3000000000002</v>
      </c>
      <c r="H31" s="482">
        <v>55</v>
      </c>
    </row>
    <row r="32" spans="1:8" s="973" customFormat="1" x14ac:dyDescent="0.25">
      <c r="A32" s="247">
        <v>2021</v>
      </c>
      <c r="B32" s="247">
        <v>2021</v>
      </c>
      <c r="C32" s="998">
        <v>47121702</v>
      </c>
      <c r="D32" s="106" t="s">
        <v>727</v>
      </c>
      <c r="E32" s="686" t="s">
        <v>14</v>
      </c>
      <c r="F32" s="616">
        <v>324.5</v>
      </c>
      <c r="G32" s="329">
        <f>F32*H32</f>
        <v>6490</v>
      </c>
      <c r="H32" s="766">
        <v>20</v>
      </c>
    </row>
    <row r="33" spans="1:8" s="973" customFormat="1" x14ac:dyDescent="0.25">
      <c r="A33" s="247">
        <v>2021</v>
      </c>
      <c r="B33" s="247">
        <v>2021</v>
      </c>
      <c r="C33" s="106">
        <v>14111511</v>
      </c>
      <c r="D33" s="106" t="s">
        <v>44</v>
      </c>
      <c r="E33" s="686" t="s">
        <v>37</v>
      </c>
      <c r="F33" s="616">
        <v>265.5</v>
      </c>
      <c r="G33" s="329">
        <f>H33*F33</f>
        <v>23098.5</v>
      </c>
      <c r="H33" s="482">
        <v>87</v>
      </c>
    </row>
    <row r="34" spans="1:8" s="973" customFormat="1" x14ac:dyDescent="0.25">
      <c r="A34" s="247">
        <v>2021</v>
      </c>
      <c r="B34" s="247">
        <v>2021</v>
      </c>
      <c r="C34" s="106">
        <v>44121503</v>
      </c>
      <c r="D34" s="106" t="s">
        <v>79</v>
      </c>
      <c r="E34" s="686" t="s">
        <v>14</v>
      </c>
      <c r="F34" s="616">
        <v>1.41</v>
      </c>
      <c r="G34" s="329">
        <f>F34*H34</f>
        <v>3948</v>
      </c>
      <c r="H34" s="766">
        <v>2800</v>
      </c>
    </row>
    <row r="35" spans="1:8" s="973" customFormat="1" x14ac:dyDescent="0.25">
      <c r="A35" s="247">
        <v>2021</v>
      </c>
      <c r="B35" s="247">
        <v>2021</v>
      </c>
      <c r="C35" s="106">
        <v>60121120</v>
      </c>
      <c r="D35" s="106" t="s">
        <v>722</v>
      </c>
      <c r="E35" s="686" t="s">
        <v>14</v>
      </c>
      <c r="F35" s="616">
        <v>3.15</v>
      </c>
      <c r="G35" s="329">
        <f>F35*H35</f>
        <v>59850</v>
      </c>
      <c r="H35" s="766">
        <v>19000</v>
      </c>
    </row>
    <row r="36" spans="1:8" s="973" customFormat="1" x14ac:dyDescent="0.25">
      <c r="A36" s="247">
        <v>2021</v>
      </c>
      <c r="B36" s="247">
        <v>2021</v>
      </c>
      <c r="C36" s="106">
        <v>60101609</v>
      </c>
      <c r="D36" s="106" t="s">
        <v>488</v>
      </c>
      <c r="E36" s="686" t="s">
        <v>14</v>
      </c>
      <c r="F36" s="616">
        <v>11.5</v>
      </c>
      <c r="G36" s="329">
        <f>F36*H36</f>
        <v>184000</v>
      </c>
      <c r="H36" s="766">
        <v>16000</v>
      </c>
    </row>
    <row r="37" spans="1:8" s="973" customFormat="1" x14ac:dyDescent="0.25">
      <c r="A37" s="247">
        <v>2121</v>
      </c>
      <c r="B37" s="247">
        <v>2121</v>
      </c>
      <c r="C37" s="106">
        <v>27112120</v>
      </c>
      <c r="D37" s="106" t="s">
        <v>127</v>
      </c>
      <c r="E37" s="686" t="s">
        <v>81</v>
      </c>
      <c r="F37" s="616">
        <v>29</v>
      </c>
      <c r="G37" s="329">
        <f>H37*F37</f>
        <v>145</v>
      </c>
      <c r="H37" s="482">
        <v>5</v>
      </c>
    </row>
    <row r="38" spans="1:8" s="973" customFormat="1" x14ac:dyDescent="0.25">
      <c r="A38" s="247">
        <v>2020</v>
      </c>
      <c r="B38" s="247">
        <v>2020</v>
      </c>
      <c r="C38" s="247">
        <v>45101508</v>
      </c>
      <c r="D38" s="106" t="s">
        <v>369</v>
      </c>
      <c r="E38" s="686" t="s">
        <v>14</v>
      </c>
      <c r="F38" s="616">
        <v>218</v>
      </c>
      <c r="G38" s="329">
        <f>F38*H38</f>
        <v>218</v>
      </c>
      <c r="H38" s="766">
        <v>1</v>
      </c>
    </row>
    <row r="39" spans="1:8" s="973" customFormat="1" x14ac:dyDescent="0.25">
      <c r="A39" s="247">
        <v>2021</v>
      </c>
      <c r="B39" s="247">
        <v>2021</v>
      </c>
      <c r="C39" s="106">
        <v>44112009</v>
      </c>
      <c r="D39" s="106" t="s">
        <v>556</v>
      </c>
      <c r="E39" s="686" t="s">
        <v>14</v>
      </c>
      <c r="F39" s="616">
        <v>246.18</v>
      </c>
      <c r="G39" s="329">
        <f>F39*H39</f>
        <v>22894.74</v>
      </c>
      <c r="H39" s="482">
        <v>93</v>
      </c>
    </row>
    <row r="40" spans="1:8" s="973" customFormat="1" x14ac:dyDescent="0.25">
      <c r="A40" s="247">
        <v>2020</v>
      </c>
      <c r="B40" s="247">
        <v>2020</v>
      </c>
      <c r="C40" s="106">
        <v>27112120</v>
      </c>
      <c r="D40" s="106" t="s">
        <v>459</v>
      </c>
      <c r="E40" s="686" t="s">
        <v>81</v>
      </c>
      <c r="F40" s="616">
        <v>36.700000000000003</v>
      </c>
      <c r="G40" s="329">
        <f>F40*H40</f>
        <v>1211.1000000000001</v>
      </c>
      <c r="H40" s="766">
        <v>33</v>
      </c>
    </row>
    <row r="41" spans="1:8" s="973" customFormat="1" x14ac:dyDescent="0.25">
      <c r="A41" s="247">
        <v>2020</v>
      </c>
      <c r="B41" s="247">
        <v>2020</v>
      </c>
      <c r="C41" s="106">
        <v>44121634</v>
      </c>
      <c r="D41" s="106" t="s">
        <v>89</v>
      </c>
      <c r="E41" s="686" t="s">
        <v>14</v>
      </c>
      <c r="F41" s="616">
        <v>35.4</v>
      </c>
      <c r="G41" s="329">
        <f>H41*F41</f>
        <v>70.8</v>
      </c>
      <c r="H41" s="482">
        <v>2</v>
      </c>
    </row>
    <row r="42" spans="1:8" s="973" customFormat="1" x14ac:dyDescent="0.25">
      <c r="A42" s="247">
        <v>2020</v>
      </c>
      <c r="B42" s="247">
        <v>2020</v>
      </c>
      <c r="C42" s="106">
        <v>44103103</v>
      </c>
      <c r="D42" s="106" t="s">
        <v>43</v>
      </c>
      <c r="E42" s="686" t="s">
        <v>14</v>
      </c>
      <c r="F42" s="616">
        <v>5240</v>
      </c>
      <c r="G42" s="329">
        <f>H42*F42</f>
        <v>41920</v>
      </c>
      <c r="H42" s="482">
        <v>8</v>
      </c>
    </row>
    <row r="43" spans="1:8" s="973" customFormat="1" x14ac:dyDescent="0.25">
      <c r="A43" s="247">
        <v>2021</v>
      </c>
      <c r="B43" s="247">
        <v>2021</v>
      </c>
      <c r="C43" s="106">
        <v>44103103</v>
      </c>
      <c r="D43" s="106" t="s">
        <v>138</v>
      </c>
      <c r="E43" s="686" t="s">
        <v>14</v>
      </c>
      <c r="F43" s="616">
        <v>713.9</v>
      </c>
      <c r="G43" s="329">
        <f>F43*H43</f>
        <v>3569.5</v>
      </c>
      <c r="H43" s="766">
        <v>5</v>
      </c>
    </row>
    <row r="44" spans="1:8" s="973" customFormat="1" x14ac:dyDescent="0.25">
      <c r="A44" s="247">
        <v>2021</v>
      </c>
      <c r="B44" s="247">
        <v>2021</v>
      </c>
      <c r="C44" s="106">
        <v>44103103</v>
      </c>
      <c r="D44" s="106" t="s">
        <v>149</v>
      </c>
      <c r="E44" s="686" t="s">
        <v>14</v>
      </c>
      <c r="F44" s="616">
        <v>2596</v>
      </c>
      <c r="G44" s="329">
        <f>H44*F44</f>
        <v>2596</v>
      </c>
      <c r="H44" s="482">
        <v>1</v>
      </c>
    </row>
    <row r="45" spans="1:8" s="973" customFormat="1" x14ac:dyDescent="0.25">
      <c r="A45" s="247">
        <v>2020</v>
      </c>
      <c r="B45" s="247">
        <v>2020</v>
      </c>
      <c r="C45" s="106">
        <v>44103103</v>
      </c>
      <c r="D45" s="106" t="s">
        <v>492</v>
      </c>
      <c r="E45" s="686" t="s">
        <v>14</v>
      </c>
      <c r="F45" s="616">
        <v>2596</v>
      </c>
      <c r="G45" s="329">
        <f>H45*F45</f>
        <v>5192</v>
      </c>
      <c r="H45" s="482">
        <v>2</v>
      </c>
    </row>
    <row r="46" spans="1:8" s="973" customFormat="1" x14ac:dyDescent="0.25">
      <c r="A46" s="247">
        <v>2021</v>
      </c>
      <c r="B46" s="247">
        <v>2021</v>
      </c>
      <c r="C46" s="106">
        <v>44103103</v>
      </c>
      <c r="D46" s="106" t="s">
        <v>561</v>
      </c>
      <c r="E46" s="686" t="s">
        <v>14</v>
      </c>
      <c r="F46" s="616">
        <v>5400</v>
      </c>
      <c r="G46" s="329">
        <f>H46*F46</f>
        <v>32400</v>
      </c>
      <c r="H46" s="482">
        <v>6</v>
      </c>
    </row>
    <row r="47" spans="1:8" s="973" customFormat="1" x14ac:dyDescent="0.25">
      <c r="A47" s="515"/>
      <c r="B47" s="515"/>
      <c r="C47" s="216"/>
      <c r="D47" s="216"/>
      <c r="E47" s="995"/>
      <c r="F47" s="984"/>
      <c r="G47" s="985"/>
      <c r="H47" s="991"/>
    </row>
    <row r="48" spans="1:8" x14ac:dyDescent="0.25">
      <c r="A48" s="230"/>
      <c r="B48" s="230"/>
      <c r="C48" s="216"/>
      <c r="D48" s="82"/>
      <c r="E48" s="891"/>
      <c r="F48" s="553"/>
      <c r="G48" s="84"/>
      <c r="H48" s="689"/>
    </row>
    <row r="49" spans="1:8" x14ac:dyDescent="0.25">
      <c r="A49" s="230"/>
      <c r="B49" s="230"/>
      <c r="C49" s="216"/>
      <c r="D49" s="82"/>
      <c r="E49" s="891"/>
      <c r="F49" s="553"/>
      <c r="G49" s="84"/>
      <c r="H49" s="689"/>
    </row>
    <row r="50" spans="1:8" x14ac:dyDescent="0.25">
      <c r="A50" s="230"/>
      <c r="B50" s="230"/>
      <c r="C50" s="216"/>
      <c r="D50" s="82"/>
      <c r="E50" s="891"/>
      <c r="F50" s="553"/>
      <c r="G50" s="84"/>
      <c r="H50" s="689"/>
    </row>
    <row r="51" spans="1:8" x14ac:dyDescent="0.25">
      <c r="A51" s="121"/>
      <c r="B51" s="121"/>
      <c r="C51" s="106"/>
      <c r="D51" s="50"/>
      <c r="E51" s="508"/>
      <c r="F51" s="242"/>
      <c r="G51" s="74"/>
      <c r="H51" s="111"/>
    </row>
    <row r="52" spans="1:8" x14ac:dyDescent="0.25">
      <c r="A52" s="121">
        <v>2018</v>
      </c>
      <c r="B52" s="121">
        <v>2018</v>
      </c>
      <c r="C52" s="106">
        <v>44103105</v>
      </c>
      <c r="D52" s="50" t="s">
        <v>403</v>
      </c>
      <c r="E52" s="508" t="s">
        <v>14</v>
      </c>
      <c r="F52" s="242">
        <v>722.75</v>
      </c>
      <c r="G52" s="74">
        <f>H52*F52</f>
        <v>1445.5</v>
      </c>
      <c r="H52" s="111">
        <v>2</v>
      </c>
    </row>
    <row r="53" spans="1:8" x14ac:dyDescent="0.25">
      <c r="A53" s="121">
        <v>2018</v>
      </c>
      <c r="B53" s="121">
        <v>2018</v>
      </c>
      <c r="C53" s="106">
        <v>44103105</v>
      </c>
      <c r="D53" s="50" t="s">
        <v>275</v>
      </c>
      <c r="E53" s="508" t="s">
        <v>14</v>
      </c>
      <c r="F53" s="242">
        <v>716.85</v>
      </c>
      <c r="G53" s="74">
        <f>H53*F53</f>
        <v>4301.1000000000004</v>
      </c>
      <c r="H53" s="111">
        <v>6</v>
      </c>
    </row>
    <row r="54" spans="1:8" x14ac:dyDescent="0.25">
      <c r="A54" s="121">
        <v>2020</v>
      </c>
      <c r="B54" s="121">
        <v>2020</v>
      </c>
      <c r="C54" s="106">
        <v>44103103</v>
      </c>
      <c r="D54" s="50" t="s">
        <v>148</v>
      </c>
      <c r="E54" s="508" t="s">
        <v>14</v>
      </c>
      <c r="F54" s="242">
        <v>2596</v>
      </c>
      <c r="G54" s="74">
        <f>F54*H54</f>
        <v>5192</v>
      </c>
      <c r="H54" s="113">
        <v>2</v>
      </c>
    </row>
    <row r="55" spans="1:8" x14ac:dyDescent="0.25">
      <c r="A55" s="121">
        <v>2018</v>
      </c>
      <c r="B55" s="121">
        <v>2018</v>
      </c>
      <c r="C55" s="106">
        <v>44103105</v>
      </c>
      <c r="D55" s="50" t="s">
        <v>493</v>
      </c>
      <c r="E55" s="508" t="s">
        <v>14</v>
      </c>
      <c r="F55" s="242">
        <v>722.75</v>
      </c>
      <c r="G55" s="74">
        <f>H55*F55</f>
        <v>1445.5</v>
      </c>
      <c r="H55" s="111">
        <v>2</v>
      </c>
    </row>
    <row r="56" spans="1:8" s="973" customFormat="1" x14ac:dyDescent="0.25">
      <c r="A56" s="247">
        <v>2020</v>
      </c>
      <c r="B56" s="247">
        <v>2020</v>
      </c>
      <c r="C56" s="106">
        <v>12352104</v>
      </c>
      <c r="D56" s="106" t="s">
        <v>439</v>
      </c>
      <c r="E56" s="686" t="s">
        <v>40</v>
      </c>
      <c r="F56" s="616">
        <v>1121</v>
      </c>
      <c r="G56" s="329">
        <f>F56*H56</f>
        <v>79591</v>
      </c>
      <c r="H56" s="482">
        <v>71</v>
      </c>
    </row>
    <row r="57" spans="1:8" s="973" customFormat="1" x14ac:dyDescent="0.25">
      <c r="A57" s="247">
        <v>2020</v>
      </c>
      <c r="B57" s="247">
        <v>2020</v>
      </c>
      <c r="C57" s="106">
        <v>53131626</v>
      </c>
      <c r="D57" s="106" t="s">
        <v>438</v>
      </c>
      <c r="E57" s="686" t="s">
        <v>40</v>
      </c>
      <c r="F57" s="616">
        <v>1121</v>
      </c>
      <c r="G57" s="329">
        <f>F57*H57</f>
        <v>1121</v>
      </c>
      <c r="H57" s="482">
        <v>1</v>
      </c>
    </row>
    <row r="58" spans="1:8" s="973" customFormat="1" x14ac:dyDescent="0.25">
      <c r="A58" s="987">
        <v>2020</v>
      </c>
      <c r="B58" s="987">
        <v>2020</v>
      </c>
      <c r="C58" s="106">
        <v>42132205</v>
      </c>
      <c r="D58" s="329" t="s">
        <v>409</v>
      </c>
      <c r="E58" s="981" t="s">
        <v>440</v>
      </c>
      <c r="F58" s="616">
        <v>590</v>
      </c>
      <c r="G58" s="329">
        <f>H58*F58</f>
        <v>10620</v>
      </c>
      <c r="H58" s="482">
        <v>18</v>
      </c>
    </row>
    <row r="59" spans="1:8" s="973" customFormat="1" x14ac:dyDescent="0.25">
      <c r="A59" s="247">
        <v>2021</v>
      </c>
      <c r="B59" s="247">
        <v>2021</v>
      </c>
      <c r="C59" s="106">
        <v>47131801</v>
      </c>
      <c r="D59" s="106" t="s">
        <v>601</v>
      </c>
      <c r="E59" s="686" t="s">
        <v>40</v>
      </c>
      <c r="F59" s="616">
        <v>118</v>
      </c>
      <c r="G59" s="329">
        <f>H59*F59</f>
        <v>118</v>
      </c>
      <c r="H59" s="482">
        <v>1</v>
      </c>
    </row>
    <row r="60" spans="1:8" s="973" customFormat="1" x14ac:dyDescent="0.25">
      <c r="A60" s="247">
        <v>2020</v>
      </c>
      <c r="B60" s="247">
        <v>2020</v>
      </c>
      <c r="C60" s="106">
        <v>31231310</v>
      </c>
      <c r="D60" s="106" t="s">
        <v>33</v>
      </c>
      <c r="E60" s="686" t="s">
        <v>14</v>
      </c>
      <c r="F60" s="616">
        <v>190.26</v>
      </c>
      <c r="G60" s="329">
        <f>H60*F60</f>
        <v>190.26</v>
      </c>
      <c r="H60" s="482">
        <v>1</v>
      </c>
    </row>
    <row r="61" spans="1:8" s="973" customFormat="1" x14ac:dyDescent="0.25">
      <c r="A61" s="247">
        <v>2020</v>
      </c>
      <c r="B61" s="247">
        <v>2020</v>
      </c>
      <c r="C61" s="106">
        <v>31231310</v>
      </c>
      <c r="D61" s="106" t="s">
        <v>173</v>
      </c>
      <c r="E61" s="686" t="s">
        <v>14</v>
      </c>
      <c r="F61" s="616">
        <v>528</v>
      </c>
      <c r="G61" s="329">
        <f>F61*H61</f>
        <v>2640</v>
      </c>
      <c r="H61" s="482">
        <v>5</v>
      </c>
    </row>
    <row r="62" spans="1:8" s="973" customFormat="1" x14ac:dyDescent="0.25">
      <c r="A62" s="247">
        <v>2020</v>
      </c>
      <c r="B62" s="247">
        <v>2020</v>
      </c>
      <c r="C62" s="106">
        <v>31231310</v>
      </c>
      <c r="D62" s="106" t="s">
        <v>732</v>
      </c>
      <c r="E62" s="686" t="s">
        <v>14</v>
      </c>
      <c r="F62" s="616">
        <v>290</v>
      </c>
      <c r="G62" s="329">
        <f>H62*F62</f>
        <v>1450</v>
      </c>
      <c r="H62" s="482">
        <v>5</v>
      </c>
    </row>
    <row r="63" spans="1:8" s="973" customFormat="1" x14ac:dyDescent="0.25">
      <c r="A63" s="247">
        <v>2015</v>
      </c>
      <c r="B63" s="247">
        <v>2015</v>
      </c>
      <c r="C63" s="106">
        <v>27111701</v>
      </c>
      <c r="D63" s="106" t="s">
        <v>490</v>
      </c>
      <c r="E63" s="686" t="s">
        <v>14</v>
      </c>
      <c r="F63" s="616">
        <v>105</v>
      </c>
      <c r="G63" s="329">
        <f>H63*F63</f>
        <v>315</v>
      </c>
      <c r="H63" s="482">
        <v>3</v>
      </c>
    </row>
    <row r="64" spans="1:8" s="973" customFormat="1" x14ac:dyDescent="0.25">
      <c r="A64" s="247">
        <v>2020</v>
      </c>
      <c r="B64" s="247">
        <v>2020</v>
      </c>
      <c r="C64" s="106">
        <v>31231313</v>
      </c>
      <c r="D64" s="106" t="s">
        <v>734</v>
      </c>
      <c r="E64" s="686" t="s">
        <v>14</v>
      </c>
      <c r="F64" s="616">
        <v>609.84</v>
      </c>
      <c r="G64" s="329">
        <f>H64*F64</f>
        <v>3049.2000000000003</v>
      </c>
      <c r="H64" s="482">
        <v>5</v>
      </c>
    </row>
    <row r="65" spans="1:10" s="973" customFormat="1" x14ac:dyDescent="0.25">
      <c r="A65" s="247">
        <v>2021</v>
      </c>
      <c r="B65" s="247">
        <v>2021</v>
      </c>
      <c r="C65" s="106">
        <v>44121503</v>
      </c>
      <c r="D65" s="106" t="s">
        <v>721</v>
      </c>
      <c r="E65" s="686" t="s">
        <v>14</v>
      </c>
      <c r="F65" s="616">
        <v>1.41</v>
      </c>
      <c r="G65" s="329">
        <f>F65*H65</f>
        <v>741.66</v>
      </c>
      <c r="H65" s="766">
        <v>526</v>
      </c>
    </row>
    <row r="66" spans="1:10" s="973" customFormat="1" x14ac:dyDescent="0.25">
      <c r="A66" s="975">
        <v>2022</v>
      </c>
      <c r="B66" s="766">
        <v>2022</v>
      </c>
      <c r="C66" s="999">
        <v>47131706</v>
      </c>
      <c r="D66" s="766" t="s">
        <v>48</v>
      </c>
      <c r="E66" s="766" t="s">
        <v>14</v>
      </c>
      <c r="F66" s="990">
        <v>93.22</v>
      </c>
      <c r="G66" s="990">
        <f>F66*H66</f>
        <v>7737.26</v>
      </c>
      <c r="H66" s="482">
        <v>83</v>
      </c>
      <c r="I66" s="216"/>
      <c r="J66" s="991"/>
    </row>
    <row r="67" spans="1:10" s="973" customFormat="1" x14ac:dyDescent="0.25">
      <c r="A67" s="515"/>
      <c r="B67" s="216"/>
      <c r="C67" s="992"/>
      <c r="D67" s="216"/>
      <c r="E67" s="216"/>
      <c r="F67" s="985"/>
      <c r="G67" s="985"/>
      <c r="H67" s="991"/>
      <c r="I67" s="216"/>
      <c r="J67" s="991"/>
    </row>
    <row r="68" spans="1:10" x14ac:dyDescent="0.25">
      <c r="A68" s="724"/>
      <c r="B68" s="724"/>
      <c r="C68" s="378"/>
      <c r="D68" s="378"/>
      <c r="E68" s="378"/>
      <c r="F68" s="564"/>
      <c r="G68" s="565"/>
      <c r="H68" s="479"/>
    </row>
    <row r="69" spans="1:10" ht="18.75" x14ac:dyDescent="0.3">
      <c r="A69" s="1072" t="s">
        <v>357</v>
      </c>
      <c r="B69" s="1072"/>
      <c r="C69" s="1072"/>
      <c r="D69" s="1072"/>
      <c r="E69" s="1072"/>
      <c r="F69" s="1072"/>
      <c r="G69" s="1069"/>
      <c r="H69" s="898"/>
    </row>
    <row r="70" spans="1:10" x14ac:dyDescent="0.25">
      <c r="A70" s="1073" t="s">
        <v>808</v>
      </c>
      <c r="B70" s="1073"/>
      <c r="C70" s="1073"/>
      <c r="D70" s="1073"/>
      <c r="E70" s="1073"/>
      <c r="F70" s="1073"/>
      <c r="G70" s="1071"/>
      <c r="H70" s="907"/>
    </row>
    <row r="71" spans="1:10" x14ac:dyDescent="0.25">
      <c r="A71" s="1036" t="s">
        <v>436</v>
      </c>
      <c r="B71" s="1036"/>
      <c r="C71" s="1036"/>
      <c r="D71" s="1036"/>
      <c r="E71" s="1036"/>
      <c r="F71" s="1036"/>
      <c r="G71" s="1028"/>
      <c r="H71" s="904"/>
    </row>
    <row r="72" spans="1:10" x14ac:dyDescent="0.25">
      <c r="A72" s="935"/>
      <c r="B72" s="936"/>
      <c r="C72" s="937"/>
      <c r="D72" s="937" t="s">
        <v>811</v>
      </c>
      <c r="E72" s="937"/>
      <c r="F72" s="938"/>
      <c r="G72" s="939"/>
      <c r="H72" s="908"/>
    </row>
    <row r="73" spans="1:10" x14ac:dyDescent="0.25">
      <c r="A73" s="709" t="s">
        <v>1</v>
      </c>
      <c r="B73" s="709" t="s">
        <v>1</v>
      </c>
      <c r="C73" s="580" t="s">
        <v>344</v>
      </c>
      <c r="D73" s="580"/>
      <c r="E73" s="244" t="s">
        <v>4</v>
      </c>
      <c r="F73" s="683"/>
      <c r="G73" s="630"/>
      <c r="H73" s="670"/>
    </row>
    <row r="74" spans="1:10" x14ac:dyDescent="0.25">
      <c r="A74" s="709" t="s">
        <v>342</v>
      </c>
      <c r="B74" s="709" t="s">
        <v>343</v>
      </c>
      <c r="C74" s="580" t="s">
        <v>345</v>
      </c>
      <c r="D74" s="67" t="s">
        <v>0</v>
      </c>
      <c r="E74" s="244" t="s">
        <v>5</v>
      </c>
      <c r="F74" s="683" t="s">
        <v>7</v>
      </c>
      <c r="G74" s="630" t="s">
        <v>8</v>
      </c>
      <c r="H74" s="480" t="s">
        <v>346</v>
      </c>
    </row>
    <row r="75" spans="1:10" x14ac:dyDescent="0.25">
      <c r="A75" s="709"/>
      <c r="B75" s="709"/>
      <c r="C75" s="580"/>
      <c r="D75" s="67"/>
      <c r="E75" s="244"/>
      <c r="F75" s="683"/>
      <c r="G75" s="630"/>
      <c r="H75" s="480"/>
    </row>
    <row r="76" spans="1:10" s="973" customFormat="1" x14ac:dyDescent="0.25">
      <c r="A76" s="987">
        <v>2021</v>
      </c>
      <c r="B76" s="987">
        <v>2021</v>
      </c>
      <c r="C76" s="106">
        <v>14111705</v>
      </c>
      <c r="D76" s="106" t="s">
        <v>729</v>
      </c>
      <c r="E76" s="686" t="s">
        <v>34</v>
      </c>
      <c r="F76" s="616">
        <v>991</v>
      </c>
      <c r="G76" s="329">
        <f>F76*H76</f>
        <v>4955</v>
      </c>
      <c r="H76" s="482">
        <v>5</v>
      </c>
    </row>
    <row r="77" spans="1:10" s="973" customFormat="1" x14ac:dyDescent="0.25">
      <c r="A77" s="247">
        <v>2018</v>
      </c>
      <c r="B77" s="247">
        <v>2018</v>
      </c>
      <c r="C77" s="106">
        <v>48101915</v>
      </c>
      <c r="D77" s="106" t="s">
        <v>472</v>
      </c>
      <c r="E77" s="686" t="s">
        <v>34</v>
      </c>
      <c r="F77" s="616">
        <v>1293.28</v>
      </c>
      <c r="G77" s="329">
        <f>H77*F77</f>
        <v>1293.28</v>
      </c>
      <c r="H77" s="482">
        <v>1</v>
      </c>
    </row>
    <row r="78" spans="1:10" s="973" customFormat="1" x14ac:dyDescent="0.25">
      <c r="A78" s="247">
        <v>2020</v>
      </c>
      <c r="B78" s="247">
        <v>2020</v>
      </c>
      <c r="C78" s="106">
        <v>53131608</v>
      </c>
      <c r="D78" s="106" t="s">
        <v>39</v>
      </c>
      <c r="E78" s="686" t="s">
        <v>14</v>
      </c>
      <c r="F78" s="616">
        <v>18.309999999999999</v>
      </c>
      <c r="G78" s="329">
        <f>H78*F78</f>
        <v>23619.899999999998</v>
      </c>
      <c r="H78" s="482">
        <v>1290</v>
      </c>
    </row>
    <row r="79" spans="1:10" s="973" customFormat="1" x14ac:dyDescent="0.25">
      <c r="A79" s="247">
        <v>2018</v>
      </c>
      <c r="B79" s="247">
        <v>2018</v>
      </c>
      <c r="C79" s="106">
        <v>24111503</v>
      </c>
      <c r="D79" s="106" t="s">
        <v>36</v>
      </c>
      <c r="E79" s="686" t="s">
        <v>14</v>
      </c>
      <c r="F79" s="616">
        <v>1.22</v>
      </c>
      <c r="G79" s="329">
        <f>H79*F79</f>
        <v>12566</v>
      </c>
      <c r="H79" s="482">
        <v>10300</v>
      </c>
    </row>
    <row r="80" spans="1:10" s="973" customFormat="1" ht="14.25" customHeight="1" x14ac:dyDescent="0.25">
      <c r="A80" s="247">
        <v>2021</v>
      </c>
      <c r="B80" s="247">
        <v>2021</v>
      </c>
      <c r="C80" s="106">
        <v>27111909</v>
      </c>
      <c r="D80" s="106" t="s">
        <v>467</v>
      </c>
      <c r="E80" s="686" t="s">
        <v>14</v>
      </c>
      <c r="F80" s="616">
        <v>167.63</v>
      </c>
      <c r="G80" s="329">
        <f>F80*H80</f>
        <v>9387.2799999999988</v>
      </c>
      <c r="H80" s="482">
        <v>56</v>
      </c>
    </row>
    <row r="81" spans="1:8" s="973" customFormat="1" x14ac:dyDescent="0.25">
      <c r="A81" s="247">
        <v>2020</v>
      </c>
      <c r="B81" s="247">
        <v>2020</v>
      </c>
      <c r="C81" s="106">
        <v>47131811</v>
      </c>
      <c r="D81" s="106" t="s">
        <v>743</v>
      </c>
      <c r="E81" s="686" t="s">
        <v>35</v>
      </c>
      <c r="F81" s="616">
        <v>1062</v>
      </c>
      <c r="G81" s="329">
        <f>F81*H81</f>
        <v>82836</v>
      </c>
      <c r="H81" s="482">
        <v>78</v>
      </c>
    </row>
    <row r="82" spans="1:8" s="973" customFormat="1" x14ac:dyDescent="0.25">
      <c r="A82" s="247">
        <v>2018</v>
      </c>
      <c r="B82" s="247">
        <v>2018</v>
      </c>
      <c r="C82" s="247">
        <v>52152004</v>
      </c>
      <c r="D82" s="106" t="s">
        <v>61</v>
      </c>
      <c r="E82" s="686" t="s">
        <v>14</v>
      </c>
      <c r="F82" s="616">
        <v>129</v>
      </c>
      <c r="G82" s="329">
        <f>H82*F82</f>
        <v>258000</v>
      </c>
      <c r="H82" s="482">
        <v>2000</v>
      </c>
    </row>
    <row r="83" spans="1:8" s="973" customFormat="1" x14ac:dyDescent="0.25">
      <c r="A83" s="247">
        <v>2018</v>
      </c>
      <c r="B83" s="247">
        <v>2018</v>
      </c>
      <c r="C83" s="106">
        <v>27111909</v>
      </c>
      <c r="D83" s="106" t="s">
        <v>95</v>
      </c>
      <c r="E83" s="686" t="s">
        <v>14</v>
      </c>
      <c r="F83" s="616">
        <v>590</v>
      </c>
      <c r="G83" s="329">
        <f>H83*F83</f>
        <v>2950</v>
      </c>
      <c r="H83" s="482">
        <v>5</v>
      </c>
    </row>
    <row r="84" spans="1:8" s="973" customFormat="1" x14ac:dyDescent="0.25">
      <c r="A84" s="247">
        <v>2021</v>
      </c>
      <c r="B84" s="247">
        <v>2021</v>
      </c>
      <c r="C84" s="106">
        <v>44112009</v>
      </c>
      <c r="D84" s="106" t="s">
        <v>555</v>
      </c>
      <c r="E84" s="686" t="s">
        <v>14</v>
      </c>
      <c r="F84" s="616">
        <v>11</v>
      </c>
      <c r="G84" s="329">
        <f>H84*F84</f>
        <v>2299</v>
      </c>
      <c r="H84" s="482">
        <v>209</v>
      </c>
    </row>
    <row r="85" spans="1:8" s="973" customFormat="1" x14ac:dyDescent="0.25">
      <c r="A85" s="247">
        <v>2021</v>
      </c>
      <c r="B85" s="247">
        <v>2021</v>
      </c>
      <c r="C85" s="106">
        <v>44121503</v>
      </c>
      <c r="D85" s="106" t="s">
        <v>368</v>
      </c>
      <c r="E85" s="686" t="s">
        <v>14</v>
      </c>
      <c r="F85" s="616">
        <v>3.5</v>
      </c>
      <c r="G85" s="329">
        <f t="shared" ref="G85:G89" si="2">F85*H85</f>
        <v>20930</v>
      </c>
      <c r="H85" s="766">
        <v>5980</v>
      </c>
    </row>
    <row r="86" spans="1:8" s="973" customFormat="1" x14ac:dyDescent="0.25">
      <c r="A86" s="247">
        <v>2021</v>
      </c>
      <c r="B86" s="247">
        <v>2021</v>
      </c>
      <c r="C86" s="106">
        <v>14111530</v>
      </c>
      <c r="D86" s="106" t="s">
        <v>720</v>
      </c>
      <c r="E86" s="686" t="s">
        <v>14</v>
      </c>
      <c r="F86" s="616">
        <v>28.32</v>
      </c>
      <c r="G86" s="329">
        <f t="shared" si="2"/>
        <v>1359.3600000000001</v>
      </c>
      <c r="H86" s="766">
        <v>48</v>
      </c>
    </row>
    <row r="87" spans="1:8" s="973" customFormat="1" x14ac:dyDescent="0.25">
      <c r="A87" s="247">
        <v>2021</v>
      </c>
      <c r="B87" s="247">
        <v>2021</v>
      </c>
      <c r="C87" s="106">
        <v>14111515</v>
      </c>
      <c r="D87" s="247" t="s">
        <v>567</v>
      </c>
      <c r="E87" s="974" t="s">
        <v>14</v>
      </c>
      <c r="F87" s="616">
        <v>13.25</v>
      </c>
      <c r="G87" s="329">
        <f t="shared" si="2"/>
        <v>3988.25</v>
      </c>
      <c r="H87" s="982">
        <v>301</v>
      </c>
    </row>
    <row r="88" spans="1:8" s="973" customFormat="1" x14ac:dyDescent="0.25">
      <c r="A88" s="247">
        <v>2021</v>
      </c>
      <c r="B88" s="247">
        <v>2021</v>
      </c>
      <c r="C88" s="106">
        <v>44121701</v>
      </c>
      <c r="D88" s="106" t="s">
        <v>558</v>
      </c>
      <c r="E88" s="686" t="s">
        <v>14</v>
      </c>
      <c r="F88" s="616">
        <v>6.11</v>
      </c>
      <c r="G88" s="329">
        <f t="shared" si="2"/>
        <v>439.92</v>
      </c>
      <c r="H88" s="766">
        <v>72</v>
      </c>
    </row>
    <row r="89" spans="1:8" s="973" customFormat="1" x14ac:dyDescent="0.25">
      <c r="A89" s="247">
        <v>2020</v>
      </c>
      <c r="B89" s="247">
        <v>2020</v>
      </c>
      <c r="C89" s="106">
        <v>44121615</v>
      </c>
      <c r="D89" s="106" t="s">
        <v>380</v>
      </c>
      <c r="E89" s="686" t="s">
        <v>14</v>
      </c>
      <c r="F89" s="616">
        <v>141.6</v>
      </c>
      <c r="G89" s="329">
        <f t="shared" si="2"/>
        <v>566.4</v>
      </c>
      <c r="H89" s="766">
        <v>4</v>
      </c>
    </row>
    <row r="90" spans="1:8" s="973" customFormat="1" x14ac:dyDescent="0.25">
      <c r="A90" s="247">
        <v>2021</v>
      </c>
      <c r="B90" s="247">
        <v>2021</v>
      </c>
      <c r="C90" s="106">
        <v>44122104</v>
      </c>
      <c r="D90" s="106" t="s">
        <v>84</v>
      </c>
      <c r="E90" s="686" t="s">
        <v>81</v>
      </c>
      <c r="F90" s="616">
        <v>24.78</v>
      </c>
      <c r="G90" s="329">
        <f>H90*F90</f>
        <v>12464.34</v>
      </c>
      <c r="H90" s="482">
        <v>503</v>
      </c>
    </row>
    <row r="91" spans="1:8" s="973" customFormat="1" x14ac:dyDescent="0.25">
      <c r="A91" s="247">
        <v>2021</v>
      </c>
      <c r="B91" s="247">
        <v>2021</v>
      </c>
      <c r="C91" s="106">
        <v>44121618</v>
      </c>
      <c r="D91" s="106" t="s">
        <v>724</v>
      </c>
      <c r="E91" s="686" t="s">
        <v>14</v>
      </c>
      <c r="F91" s="616">
        <v>31</v>
      </c>
      <c r="G91" s="329">
        <f>F91*H91</f>
        <v>2976</v>
      </c>
      <c r="H91" s="766">
        <v>96</v>
      </c>
    </row>
    <row r="92" spans="1:8" s="973" customFormat="1" x14ac:dyDescent="0.25">
      <c r="A92" s="247">
        <v>2021</v>
      </c>
      <c r="B92" s="247">
        <v>2021</v>
      </c>
      <c r="C92" s="106">
        <v>44112009</v>
      </c>
      <c r="D92" s="106" t="s">
        <v>47</v>
      </c>
      <c r="E92" s="686" t="s">
        <v>14</v>
      </c>
      <c r="F92" s="616">
        <v>16.52</v>
      </c>
      <c r="G92" s="329">
        <f>H92*F92</f>
        <v>1833.72</v>
      </c>
      <c r="H92" s="482">
        <v>111</v>
      </c>
    </row>
    <row r="93" spans="1:8" s="973" customFormat="1" x14ac:dyDescent="0.25">
      <c r="A93" s="247">
        <v>2021</v>
      </c>
      <c r="B93" s="247">
        <v>2021</v>
      </c>
      <c r="C93" s="106">
        <v>14111530</v>
      </c>
      <c r="D93" s="106" t="s">
        <v>586</v>
      </c>
      <c r="E93" s="686" t="s">
        <v>14</v>
      </c>
      <c r="F93" s="616">
        <v>28.32</v>
      </c>
      <c r="G93" s="329">
        <f>F93*H93</f>
        <v>59585.279999999999</v>
      </c>
      <c r="H93" s="766">
        <v>2104</v>
      </c>
    </row>
    <row r="94" spans="1:8" s="973" customFormat="1" x14ac:dyDescent="0.25">
      <c r="A94" s="247">
        <v>2021</v>
      </c>
      <c r="B94" s="247">
        <v>2021</v>
      </c>
      <c r="C94" s="106">
        <v>44122017</v>
      </c>
      <c r="D94" s="106" t="s">
        <v>414</v>
      </c>
      <c r="E94" s="686" t="s">
        <v>497</v>
      </c>
      <c r="F94" s="616">
        <v>374.25</v>
      </c>
      <c r="G94" s="329">
        <f>F94*H94</f>
        <v>374.25</v>
      </c>
      <c r="H94" s="766">
        <v>1</v>
      </c>
    </row>
    <row r="95" spans="1:8" s="973" customFormat="1" x14ac:dyDescent="0.25">
      <c r="A95" s="247">
        <v>2021</v>
      </c>
      <c r="B95" s="247">
        <v>2021</v>
      </c>
      <c r="C95" s="106">
        <v>44122012</v>
      </c>
      <c r="D95" s="247" t="s">
        <v>568</v>
      </c>
      <c r="E95" s="974" t="s">
        <v>14</v>
      </c>
      <c r="F95" s="616">
        <v>170.4</v>
      </c>
      <c r="G95" s="329">
        <f>F95*H95</f>
        <v>3748.8</v>
      </c>
      <c r="H95" s="982">
        <v>22</v>
      </c>
    </row>
    <row r="96" spans="1:8" s="973" customFormat="1" x14ac:dyDescent="0.25">
      <c r="A96" s="515"/>
      <c r="B96" s="515"/>
      <c r="C96" s="216"/>
      <c r="D96" s="515"/>
      <c r="E96" s="988"/>
      <c r="F96" s="984"/>
      <c r="G96" s="985"/>
      <c r="H96" s="989"/>
    </row>
    <row r="97" spans="1:8" x14ac:dyDescent="0.25">
      <c r="A97" s="230"/>
      <c r="B97" s="230"/>
      <c r="C97" s="216"/>
      <c r="D97" s="230"/>
      <c r="E97" s="893"/>
      <c r="F97" s="553"/>
      <c r="G97" s="84"/>
      <c r="H97" s="894"/>
    </row>
    <row r="98" spans="1:8" x14ac:dyDescent="0.25">
      <c r="A98" s="230"/>
      <c r="B98" s="230"/>
      <c r="C98" s="216"/>
      <c r="D98" s="230"/>
      <c r="E98" s="893"/>
      <c r="F98" s="553"/>
      <c r="G98" s="84"/>
      <c r="H98" s="894"/>
    </row>
    <row r="99" spans="1:8" x14ac:dyDescent="0.25">
      <c r="A99" s="230"/>
      <c r="B99" s="230"/>
      <c r="C99" s="216"/>
      <c r="D99" s="230"/>
      <c r="E99" s="893"/>
      <c r="F99" s="553"/>
      <c r="G99" s="84"/>
      <c r="H99" s="894"/>
    </row>
    <row r="100" spans="1:8" x14ac:dyDescent="0.25">
      <c r="A100" s="230"/>
      <c r="B100" s="230"/>
      <c r="C100" s="216"/>
      <c r="D100" s="230"/>
      <c r="E100" s="893"/>
      <c r="F100" s="553"/>
      <c r="G100" s="84"/>
      <c r="H100" s="894"/>
    </row>
    <row r="101" spans="1:8" x14ac:dyDescent="0.25">
      <c r="A101" s="230"/>
      <c r="B101" s="230"/>
      <c r="C101" s="216"/>
      <c r="D101" s="230"/>
      <c r="E101" s="893"/>
      <c r="F101" s="553"/>
      <c r="G101" s="84"/>
      <c r="H101" s="894"/>
    </row>
    <row r="102" spans="1:8" x14ac:dyDescent="0.25">
      <c r="A102" s="230"/>
      <c r="B102" s="230"/>
      <c r="C102" s="82"/>
      <c r="D102" s="82"/>
      <c r="E102" s="82"/>
      <c r="F102" s="553"/>
      <c r="G102" s="84"/>
      <c r="H102" s="535"/>
    </row>
    <row r="103" spans="1:8" ht="18.75" x14ac:dyDescent="0.3">
      <c r="A103" s="1067" t="s">
        <v>357</v>
      </c>
      <c r="B103" s="1067"/>
      <c r="C103" s="1067"/>
      <c r="D103" s="1067"/>
      <c r="E103" s="1067"/>
      <c r="F103" s="1067"/>
      <c r="G103" s="1068"/>
      <c r="H103" s="898"/>
    </row>
    <row r="104" spans="1:8" x14ac:dyDescent="0.25">
      <c r="A104" s="941" t="s">
        <v>809</v>
      </c>
      <c r="B104" s="941"/>
      <c r="C104" s="972"/>
      <c r="D104" s="943"/>
      <c r="E104" s="944"/>
      <c r="F104" s="621"/>
      <c r="G104" s="621"/>
      <c r="H104" s="896"/>
    </row>
    <row r="105" spans="1:8" x14ac:dyDescent="0.25">
      <c r="A105" s="945" t="s">
        <v>570</v>
      </c>
      <c r="B105" s="945"/>
      <c r="C105" s="971"/>
      <c r="D105" s="946"/>
      <c r="E105" s="946"/>
      <c r="F105" s="694"/>
      <c r="G105" s="947"/>
      <c r="H105" s="904"/>
    </row>
    <row r="106" spans="1:8" x14ac:dyDescent="0.25">
      <c r="A106" s="935"/>
      <c r="B106" s="936"/>
      <c r="C106" s="937"/>
      <c r="D106" s="937" t="s">
        <v>811</v>
      </c>
      <c r="E106" s="937"/>
      <c r="F106" s="938"/>
      <c r="G106" s="939"/>
      <c r="H106" s="908"/>
    </row>
    <row r="107" spans="1:8" x14ac:dyDescent="0.25">
      <c r="A107" s="121"/>
      <c r="B107" s="121"/>
      <c r="C107" s="106"/>
      <c r="D107" s="121"/>
      <c r="E107" s="619"/>
      <c r="F107" s="242"/>
      <c r="G107" s="74"/>
      <c r="H107" s="483"/>
    </row>
    <row r="108" spans="1:8" s="973" customFormat="1" x14ac:dyDescent="0.25">
      <c r="A108" s="247">
        <v>2021</v>
      </c>
      <c r="B108" s="247">
        <v>2021</v>
      </c>
      <c r="C108" s="106">
        <v>44121701</v>
      </c>
      <c r="D108" s="106" t="s">
        <v>416</v>
      </c>
      <c r="E108" s="686" t="s">
        <v>14</v>
      </c>
      <c r="F108" s="616">
        <v>7.67</v>
      </c>
      <c r="G108" s="329">
        <f>F108*H108</f>
        <v>92.039999999999992</v>
      </c>
      <c r="H108" s="766">
        <v>12</v>
      </c>
    </row>
    <row r="109" spans="1:8" s="973" customFormat="1" x14ac:dyDescent="0.25">
      <c r="A109" s="247">
        <v>2021</v>
      </c>
      <c r="B109" s="247">
        <v>2021</v>
      </c>
      <c r="C109" s="106">
        <v>44121701</v>
      </c>
      <c r="D109" s="106" t="s">
        <v>87</v>
      </c>
      <c r="E109" s="686" t="s">
        <v>14</v>
      </c>
      <c r="F109" s="616">
        <v>9</v>
      </c>
      <c r="G109" s="329">
        <f>F109*H109</f>
        <v>1566</v>
      </c>
      <c r="H109" s="766">
        <v>174</v>
      </c>
    </row>
    <row r="110" spans="1:8" s="973" customFormat="1" x14ac:dyDescent="0.25">
      <c r="A110" s="247">
        <v>2021</v>
      </c>
      <c r="B110" s="247">
        <v>2021</v>
      </c>
      <c r="C110" s="106">
        <v>44122104</v>
      </c>
      <c r="D110" s="106" t="s">
        <v>80</v>
      </c>
      <c r="E110" s="686" t="s">
        <v>81</v>
      </c>
      <c r="F110" s="616">
        <v>21.24</v>
      </c>
      <c r="G110" s="329">
        <f>H110*F110</f>
        <v>15993.72</v>
      </c>
      <c r="H110" s="482">
        <v>753</v>
      </c>
    </row>
    <row r="111" spans="1:8" s="973" customFormat="1" x14ac:dyDescent="0.25">
      <c r="A111" s="247">
        <v>2021</v>
      </c>
      <c r="B111" s="247">
        <v>2021</v>
      </c>
      <c r="C111" s="106">
        <v>44122026</v>
      </c>
      <c r="D111" s="106" t="s">
        <v>466</v>
      </c>
      <c r="E111" s="686" t="s">
        <v>14</v>
      </c>
      <c r="F111" s="616">
        <v>21.24</v>
      </c>
      <c r="G111" s="329">
        <f>F111*H111</f>
        <v>63.72</v>
      </c>
      <c r="H111" s="482">
        <v>3</v>
      </c>
    </row>
    <row r="112" spans="1:8" s="973" customFormat="1" x14ac:dyDescent="0.25">
      <c r="A112" s="247">
        <v>2020</v>
      </c>
      <c r="B112" s="247">
        <v>2020</v>
      </c>
      <c r="C112" s="106">
        <v>44121906</v>
      </c>
      <c r="D112" s="106" t="s">
        <v>166</v>
      </c>
      <c r="E112" s="686" t="s">
        <v>14</v>
      </c>
      <c r="F112" s="616">
        <v>8.26</v>
      </c>
      <c r="G112" s="329">
        <f>H112*F112</f>
        <v>1990.6599999999999</v>
      </c>
      <c r="H112" s="482">
        <v>241</v>
      </c>
    </row>
    <row r="113" spans="1:8" s="973" customFormat="1" x14ac:dyDescent="0.25">
      <c r="A113" s="247">
        <v>2020</v>
      </c>
      <c r="B113" s="247">
        <v>2020</v>
      </c>
      <c r="C113" s="106">
        <v>27112120</v>
      </c>
      <c r="D113" s="106" t="s">
        <v>126</v>
      </c>
      <c r="E113" s="686" t="s">
        <v>81</v>
      </c>
      <c r="F113" s="616">
        <v>33</v>
      </c>
      <c r="G113" s="329">
        <f>H113*F113</f>
        <v>165</v>
      </c>
      <c r="H113" s="482">
        <v>5</v>
      </c>
    </row>
    <row r="114" spans="1:8" s="973" customFormat="1" x14ac:dyDescent="0.25">
      <c r="A114" s="247">
        <v>2021</v>
      </c>
      <c r="B114" s="247">
        <v>2021</v>
      </c>
      <c r="C114" s="106">
        <v>44122118</v>
      </c>
      <c r="D114" s="106" t="s">
        <v>30</v>
      </c>
      <c r="E114" s="686" t="s">
        <v>10</v>
      </c>
      <c r="F114" s="616">
        <v>141.6</v>
      </c>
      <c r="G114" s="329">
        <f>H114*F114</f>
        <v>3964.7999999999997</v>
      </c>
      <c r="H114" s="482">
        <v>28</v>
      </c>
    </row>
    <row r="115" spans="1:8" s="973" customFormat="1" x14ac:dyDescent="0.25">
      <c r="A115" s="247">
        <v>2021</v>
      </c>
      <c r="B115" s="247">
        <v>2021</v>
      </c>
      <c r="C115" s="106">
        <v>44121634</v>
      </c>
      <c r="D115" s="106" t="s">
        <v>559</v>
      </c>
      <c r="E115" s="686" t="s">
        <v>14</v>
      </c>
      <c r="F115" s="616">
        <v>42</v>
      </c>
      <c r="G115" s="329">
        <f>H115*F115</f>
        <v>7308</v>
      </c>
      <c r="H115" s="482">
        <v>174</v>
      </c>
    </row>
    <row r="116" spans="1:8" s="973" customFormat="1" x14ac:dyDescent="0.25">
      <c r="A116" s="247">
        <v>2021</v>
      </c>
      <c r="B116" s="247">
        <v>2021</v>
      </c>
      <c r="C116" s="106">
        <v>12181505</v>
      </c>
      <c r="D116" s="106" t="s">
        <v>560</v>
      </c>
      <c r="E116" s="686" t="s">
        <v>14</v>
      </c>
      <c r="F116" s="616">
        <v>34.25</v>
      </c>
      <c r="G116" s="329">
        <f>F116*H116</f>
        <v>1644</v>
      </c>
      <c r="H116" s="482">
        <v>48</v>
      </c>
    </row>
    <row r="117" spans="1:8" s="973" customFormat="1" x14ac:dyDescent="0.25">
      <c r="A117" s="247">
        <v>2020</v>
      </c>
      <c r="B117" s="247">
        <v>2020</v>
      </c>
      <c r="C117" s="106">
        <v>44121634</v>
      </c>
      <c r="D117" s="106" t="s">
        <v>401</v>
      </c>
      <c r="E117" s="686" t="s">
        <v>14</v>
      </c>
      <c r="F117" s="616">
        <v>92.04</v>
      </c>
      <c r="G117" s="329">
        <f>H117*F117</f>
        <v>17211.48</v>
      </c>
      <c r="H117" s="482">
        <v>187</v>
      </c>
    </row>
    <row r="118" spans="1:8" s="973" customFormat="1" x14ac:dyDescent="0.25">
      <c r="A118" s="247">
        <v>2020</v>
      </c>
      <c r="B118" s="247">
        <v>2020</v>
      </c>
      <c r="C118" s="874">
        <v>41111604</v>
      </c>
      <c r="D118" s="106" t="s">
        <v>419</v>
      </c>
      <c r="E118" s="686" t="s">
        <v>14</v>
      </c>
      <c r="F118" s="616">
        <v>6.44</v>
      </c>
      <c r="G118" s="329">
        <f>F118*H118</f>
        <v>193.20000000000002</v>
      </c>
      <c r="H118" s="766">
        <v>30</v>
      </c>
    </row>
    <row r="119" spans="1:8" s="973" customFormat="1" x14ac:dyDescent="0.25">
      <c r="A119" s="247">
        <v>2019</v>
      </c>
      <c r="B119" s="247">
        <v>2019</v>
      </c>
      <c r="C119" s="106">
        <v>44103103</v>
      </c>
      <c r="D119" s="106" t="s">
        <v>498</v>
      </c>
      <c r="E119" s="686" t="s">
        <v>14</v>
      </c>
      <c r="F119" s="616">
        <v>1325.52</v>
      </c>
      <c r="G119" s="329">
        <f>H119*F119</f>
        <v>2651.04</v>
      </c>
      <c r="H119" s="482">
        <v>2</v>
      </c>
    </row>
    <row r="120" spans="1:8" s="973" customFormat="1" x14ac:dyDescent="0.25">
      <c r="A120" s="247">
        <v>2021</v>
      </c>
      <c r="B120" s="247">
        <v>2021</v>
      </c>
      <c r="C120" s="106">
        <v>44103103</v>
      </c>
      <c r="D120" s="106" t="s">
        <v>470</v>
      </c>
      <c r="E120" s="686" t="s">
        <v>14</v>
      </c>
      <c r="F120" s="616">
        <v>2930</v>
      </c>
      <c r="G120" s="329">
        <f>F120*H120</f>
        <v>58600</v>
      </c>
      <c r="H120" s="766">
        <v>20</v>
      </c>
    </row>
    <row r="121" spans="1:8" s="973" customFormat="1" x14ac:dyDescent="0.25">
      <c r="A121" s="247">
        <v>2021</v>
      </c>
      <c r="B121" s="247">
        <v>2021</v>
      </c>
      <c r="C121" s="106">
        <v>44103103</v>
      </c>
      <c r="D121" s="106" t="s">
        <v>562</v>
      </c>
      <c r="E121" s="686" t="s">
        <v>14</v>
      </c>
      <c r="F121" s="616">
        <v>2550</v>
      </c>
      <c r="G121" s="329">
        <f>F121*H121</f>
        <v>33150</v>
      </c>
      <c r="H121" s="766">
        <v>13</v>
      </c>
    </row>
    <row r="122" spans="1:8" s="973" customFormat="1" x14ac:dyDescent="0.25">
      <c r="A122" s="247">
        <v>2021</v>
      </c>
      <c r="B122" s="247">
        <v>2021</v>
      </c>
      <c r="C122" s="106">
        <v>44103103</v>
      </c>
      <c r="D122" s="106" t="s">
        <v>267</v>
      </c>
      <c r="E122" s="686" t="s">
        <v>14</v>
      </c>
      <c r="F122" s="616">
        <v>1331.48</v>
      </c>
      <c r="G122" s="329">
        <f t="shared" ref="G122:G127" si="3">H122*F122</f>
        <v>1331.48</v>
      </c>
      <c r="H122" s="482">
        <v>1</v>
      </c>
    </row>
    <row r="123" spans="1:8" s="973" customFormat="1" x14ac:dyDescent="0.25">
      <c r="A123" s="247">
        <v>2018</v>
      </c>
      <c r="B123" s="247">
        <v>2018</v>
      </c>
      <c r="C123" s="106">
        <v>44103105</v>
      </c>
      <c r="D123" s="106" t="s">
        <v>167</v>
      </c>
      <c r="E123" s="686" t="s">
        <v>14</v>
      </c>
      <c r="F123" s="616">
        <v>722.75</v>
      </c>
      <c r="G123" s="329">
        <f t="shared" si="3"/>
        <v>1445.5</v>
      </c>
      <c r="H123" s="482">
        <v>2</v>
      </c>
    </row>
    <row r="124" spans="1:8" s="973" customFormat="1" x14ac:dyDescent="0.25">
      <c r="A124" s="247">
        <v>2021</v>
      </c>
      <c r="B124" s="247">
        <v>2021</v>
      </c>
      <c r="C124" s="106">
        <v>44103103</v>
      </c>
      <c r="D124" s="106" t="s">
        <v>726</v>
      </c>
      <c r="E124" s="686" t="s">
        <v>14</v>
      </c>
      <c r="F124" s="616">
        <v>1331.48</v>
      </c>
      <c r="G124" s="329">
        <f t="shared" si="3"/>
        <v>7988.88</v>
      </c>
      <c r="H124" s="482">
        <v>6</v>
      </c>
    </row>
    <row r="125" spans="1:8" s="973" customFormat="1" x14ac:dyDescent="0.25">
      <c r="A125" s="247">
        <v>2020</v>
      </c>
      <c r="B125" s="247">
        <v>2020</v>
      </c>
      <c r="C125" s="106">
        <v>44103103</v>
      </c>
      <c r="D125" s="106" t="s">
        <v>135</v>
      </c>
      <c r="E125" s="686" t="s">
        <v>14</v>
      </c>
      <c r="F125" s="616">
        <v>2088.6</v>
      </c>
      <c r="G125" s="329">
        <f t="shared" si="3"/>
        <v>4177.2</v>
      </c>
      <c r="H125" s="482">
        <v>2</v>
      </c>
    </row>
    <row r="126" spans="1:8" s="973" customFormat="1" x14ac:dyDescent="0.25">
      <c r="A126" s="247">
        <v>2020</v>
      </c>
      <c r="B126" s="247">
        <v>2020</v>
      </c>
      <c r="C126" s="106">
        <v>44103103</v>
      </c>
      <c r="D126" s="106" t="s">
        <v>495</v>
      </c>
      <c r="E126" s="686" t="s">
        <v>14</v>
      </c>
      <c r="F126" s="616">
        <v>3556.22</v>
      </c>
      <c r="G126" s="329">
        <f t="shared" si="3"/>
        <v>17781.099999999999</v>
      </c>
      <c r="H126" s="482">
        <v>5</v>
      </c>
    </row>
    <row r="127" spans="1:8" s="973" customFormat="1" x14ac:dyDescent="0.25">
      <c r="A127" s="247">
        <v>2018</v>
      </c>
      <c r="B127" s="247">
        <v>2018</v>
      </c>
      <c r="C127" s="106">
        <v>44103105</v>
      </c>
      <c r="D127" s="106" t="s">
        <v>307</v>
      </c>
      <c r="E127" s="686" t="s">
        <v>14</v>
      </c>
      <c r="F127" s="616">
        <v>722.75</v>
      </c>
      <c r="G127" s="329">
        <f t="shared" si="3"/>
        <v>722.75</v>
      </c>
      <c r="H127" s="482">
        <v>1</v>
      </c>
    </row>
    <row r="128" spans="1:8" s="973" customFormat="1" x14ac:dyDescent="0.25">
      <c r="A128" s="247">
        <v>2020</v>
      </c>
      <c r="B128" s="247">
        <v>2020</v>
      </c>
      <c r="C128" s="106">
        <v>32101622</v>
      </c>
      <c r="D128" s="106" t="s">
        <v>434</v>
      </c>
      <c r="E128" s="686" t="s">
        <v>14</v>
      </c>
      <c r="F128" s="616">
        <v>390.6</v>
      </c>
      <c r="G128" s="329">
        <f>F128*H128</f>
        <v>781.2</v>
      </c>
      <c r="H128" s="766">
        <v>2</v>
      </c>
    </row>
    <row r="129" spans="1:8" s="973" customFormat="1" x14ac:dyDescent="0.25">
      <c r="A129" s="433">
        <v>2021</v>
      </c>
      <c r="B129" s="433">
        <v>2021</v>
      </c>
      <c r="C129" s="228">
        <v>14111511</v>
      </c>
      <c r="D129" s="228" t="s">
        <v>23</v>
      </c>
      <c r="E129" s="735" t="s">
        <v>37</v>
      </c>
      <c r="F129" s="736">
        <v>258</v>
      </c>
      <c r="G129" s="422">
        <f>H129*F129</f>
        <v>1806</v>
      </c>
      <c r="H129" s="737">
        <v>7</v>
      </c>
    </row>
    <row r="130" spans="1:8" s="973" customFormat="1" x14ac:dyDescent="0.25">
      <c r="A130" s="247">
        <v>2020</v>
      </c>
      <c r="B130" s="247">
        <v>2020</v>
      </c>
      <c r="C130" s="106">
        <v>44121804</v>
      </c>
      <c r="D130" s="106" t="s">
        <v>131</v>
      </c>
      <c r="E130" s="686" t="s">
        <v>14</v>
      </c>
      <c r="F130" s="616">
        <v>3.98</v>
      </c>
      <c r="G130" s="329">
        <f>H130*F130</f>
        <v>23.88</v>
      </c>
      <c r="H130" s="482">
        <v>6</v>
      </c>
    </row>
    <row r="131" spans="1:8" s="973" customFormat="1" x14ac:dyDescent="0.25">
      <c r="A131" s="247">
        <v>2021</v>
      </c>
      <c r="B131" s="247">
        <v>2021</v>
      </c>
      <c r="C131" s="106">
        <v>44101805</v>
      </c>
      <c r="D131" s="247" t="s">
        <v>566</v>
      </c>
      <c r="E131" s="974" t="s">
        <v>14</v>
      </c>
      <c r="F131" s="616">
        <v>57.25</v>
      </c>
      <c r="G131" s="329">
        <f>F131*H131</f>
        <v>801.5</v>
      </c>
      <c r="H131" s="982">
        <v>14</v>
      </c>
    </row>
    <row r="132" spans="1:8" s="973" customFormat="1" x14ac:dyDescent="0.25">
      <c r="A132" s="247">
        <v>2022</v>
      </c>
      <c r="B132" s="247">
        <v>2022</v>
      </c>
      <c r="C132" s="106">
        <v>47131824</v>
      </c>
      <c r="D132" s="106" t="s">
        <v>483</v>
      </c>
      <c r="E132" s="686" t="s">
        <v>40</v>
      </c>
      <c r="F132" s="616">
        <v>120.36</v>
      </c>
      <c r="G132" s="329">
        <f>F132*H132</f>
        <v>10110.24</v>
      </c>
      <c r="H132" s="766">
        <v>84</v>
      </c>
    </row>
    <row r="133" spans="1:8" s="973" customFormat="1" x14ac:dyDescent="0.25">
      <c r="A133" s="247">
        <v>2022</v>
      </c>
      <c r="B133" s="247">
        <v>2022</v>
      </c>
      <c r="C133" s="106">
        <v>47131701</v>
      </c>
      <c r="D133" s="106" t="s">
        <v>794</v>
      </c>
      <c r="E133" s="106" t="s">
        <v>14</v>
      </c>
      <c r="F133" s="616">
        <v>2767.1</v>
      </c>
      <c r="G133" s="329">
        <f>F133*H133</f>
        <v>22136.799999999999</v>
      </c>
      <c r="H133" s="482">
        <v>8</v>
      </c>
    </row>
    <row r="134" spans="1:8" s="973" customFormat="1" x14ac:dyDescent="0.25">
      <c r="A134" s="515"/>
      <c r="B134" s="515"/>
      <c r="C134" s="216"/>
      <c r="D134" s="216"/>
      <c r="E134" s="216"/>
      <c r="F134" s="984"/>
      <c r="G134" s="985"/>
      <c r="H134" s="986"/>
    </row>
    <row r="150" spans="1:9" x14ac:dyDescent="0.25">
      <c r="A150" s="230"/>
      <c r="B150" s="230"/>
      <c r="C150" s="82"/>
      <c r="D150" s="82"/>
      <c r="E150" s="82"/>
      <c r="F150" s="553"/>
      <c r="G150" s="84"/>
      <c r="H150" s="535"/>
    </row>
    <row r="151" spans="1:9" x14ac:dyDescent="0.25">
      <c r="A151" s="230"/>
      <c r="B151" s="230"/>
      <c r="C151" s="82"/>
      <c r="D151" s="82"/>
      <c r="E151" s="82"/>
      <c r="F151" s="553"/>
      <c r="G151" s="84"/>
      <c r="H151" s="535"/>
    </row>
    <row r="152" spans="1:9" ht="18.75" x14ac:dyDescent="0.3">
      <c r="A152" s="1067" t="s">
        <v>357</v>
      </c>
      <c r="B152" s="1067"/>
      <c r="C152" s="1067"/>
      <c r="D152" s="1067"/>
      <c r="E152" s="1067"/>
      <c r="F152" s="1067"/>
      <c r="G152" s="1068"/>
      <c r="H152" s="898"/>
    </row>
    <row r="153" spans="1:9" x14ac:dyDescent="0.25">
      <c r="A153" s="941" t="s">
        <v>809</v>
      </c>
      <c r="B153" s="941"/>
      <c r="C153" s="972"/>
      <c r="D153" s="943"/>
      <c r="E153" s="944"/>
      <c r="F153" s="621"/>
      <c r="G153" s="621"/>
      <c r="H153" s="917"/>
    </row>
    <row r="154" spans="1:9" x14ac:dyDescent="0.25">
      <c r="A154" s="945" t="s">
        <v>570</v>
      </c>
      <c r="B154" s="945"/>
      <c r="C154" s="971"/>
      <c r="D154" s="946"/>
      <c r="E154" s="948"/>
      <c r="F154" s="949"/>
      <c r="G154" s="949"/>
      <c r="H154" s="904"/>
    </row>
    <row r="155" spans="1:9" x14ac:dyDescent="0.25">
      <c r="A155" s="935"/>
      <c r="B155" s="936"/>
      <c r="C155" s="937"/>
      <c r="D155" s="937" t="s">
        <v>811</v>
      </c>
      <c r="E155" s="937"/>
      <c r="F155" s="938"/>
      <c r="G155" s="939"/>
      <c r="H155" s="908"/>
    </row>
    <row r="156" spans="1:9" x14ac:dyDescent="0.25">
      <c r="A156" s="705" t="s">
        <v>1</v>
      </c>
      <c r="B156" s="705" t="s">
        <v>1</v>
      </c>
      <c r="C156" s="580" t="s">
        <v>344</v>
      </c>
      <c r="D156" s="580"/>
      <c r="E156" s="244" t="s">
        <v>4</v>
      </c>
      <c r="F156" s="683"/>
      <c r="G156" s="630"/>
      <c r="H156" s="670"/>
    </row>
    <row r="157" spans="1:9" x14ac:dyDescent="0.25">
      <c r="A157" s="705" t="s">
        <v>342</v>
      </c>
      <c r="B157" s="705" t="s">
        <v>343</v>
      </c>
      <c r="C157" s="580" t="s">
        <v>345</v>
      </c>
      <c r="D157" s="67" t="s">
        <v>0</v>
      </c>
      <c r="E157" s="244" t="s">
        <v>5</v>
      </c>
      <c r="F157" s="683" t="s">
        <v>7</v>
      </c>
      <c r="G157" s="630" t="s">
        <v>8</v>
      </c>
      <c r="H157" s="672" t="s">
        <v>346</v>
      </c>
    </row>
    <row r="158" spans="1:9" x14ac:dyDescent="0.25">
      <c r="A158" s="705"/>
      <c r="B158" s="705"/>
      <c r="C158" s="580"/>
      <c r="D158" s="67"/>
      <c r="E158" s="244"/>
      <c r="F158" s="683"/>
      <c r="G158" s="630"/>
      <c r="H158" s="672"/>
    </row>
    <row r="159" spans="1:9" x14ac:dyDescent="0.25">
      <c r="A159" s="247">
        <v>2021</v>
      </c>
      <c r="B159" s="247">
        <v>2021</v>
      </c>
      <c r="C159" s="106">
        <v>47131831</v>
      </c>
      <c r="D159" s="106" t="s">
        <v>19</v>
      </c>
      <c r="E159" s="686" t="s">
        <v>40</v>
      </c>
      <c r="F159" s="616">
        <v>118</v>
      </c>
      <c r="G159" s="329">
        <f t="shared" ref="G159:G167" si="4">H159*F159</f>
        <v>15458</v>
      </c>
      <c r="H159" s="766">
        <v>131</v>
      </c>
      <c r="I159" s="973"/>
    </row>
    <row r="160" spans="1:9" x14ac:dyDescent="0.25">
      <c r="A160" s="247">
        <v>2021</v>
      </c>
      <c r="B160" s="247">
        <v>2021</v>
      </c>
      <c r="C160" s="106">
        <v>27112003</v>
      </c>
      <c r="D160" s="106" t="s">
        <v>741</v>
      </c>
      <c r="E160" s="686" t="s">
        <v>14</v>
      </c>
      <c r="F160" s="616">
        <v>289.10000000000002</v>
      </c>
      <c r="G160" s="329">
        <f t="shared" si="4"/>
        <v>2023.7000000000003</v>
      </c>
      <c r="H160" s="766">
        <v>7</v>
      </c>
      <c r="I160" s="973"/>
    </row>
    <row r="161" spans="1:9" x14ac:dyDescent="0.25">
      <c r="A161" s="247">
        <v>2021</v>
      </c>
      <c r="B161" s="247">
        <v>2021</v>
      </c>
      <c r="C161" s="106">
        <v>27112004</v>
      </c>
      <c r="D161" s="106" t="s">
        <v>738</v>
      </c>
      <c r="E161" s="686" t="s">
        <v>14</v>
      </c>
      <c r="F161" s="616">
        <v>560.5</v>
      </c>
      <c r="G161" s="329">
        <f t="shared" si="4"/>
        <v>1121</v>
      </c>
      <c r="H161" s="766">
        <v>2</v>
      </c>
      <c r="I161" s="973"/>
    </row>
    <row r="162" spans="1:9" x14ac:dyDescent="0.25">
      <c r="A162" s="247">
        <v>2021</v>
      </c>
      <c r="B162" s="247">
        <v>2021</v>
      </c>
      <c r="C162" s="106">
        <v>27112004</v>
      </c>
      <c r="D162" s="106" t="s">
        <v>739</v>
      </c>
      <c r="E162" s="686" t="s">
        <v>14</v>
      </c>
      <c r="F162" s="616">
        <v>743.4</v>
      </c>
      <c r="G162" s="329">
        <f t="shared" si="4"/>
        <v>1486.8</v>
      </c>
      <c r="H162" s="766">
        <v>2</v>
      </c>
      <c r="I162" s="973"/>
    </row>
    <row r="163" spans="1:9" x14ac:dyDescent="0.25">
      <c r="A163" s="247">
        <v>2021</v>
      </c>
      <c r="B163" s="247">
        <v>2021</v>
      </c>
      <c r="C163" s="106">
        <v>27111605</v>
      </c>
      <c r="D163" s="106" t="s">
        <v>742</v>
      </c>
      <c r="E163" s="686" t="s">
        <v>14</v>
      </c>
      <c r="F163" s="616">
        <v>767</v>
      </c>
      <c r="G163" s="329">
        <f t="shared" si="4"/>
        <v>1534</v>
      </c>
      <c r="H163" s="766">
        <v>2</v>
      </c>
      <c r="I163" s="973"/>
    </row>
    <row r="164" spans="1:9" x14ac:dyDescent="0.25">
      <c r="A164" s="247">
        <v>2021</v>
      </c>
      <c r="B164" s="247">
        <v>2021</v>
      </c>
      <c r="C164" s="106">
        <v>27112003</v>
      </c>
      <c r="D164" s="106" t="s">
        <v>737</v>
      </c>
      <c r="E164" s="686" t="s">
        <v>14</v>
      </c>
      <c r="F164" s="616">
        <v>424.8</v>
      </c>
      <c r="G164" s="329">
        <f t="shared" si="4"/>
        <v>2548.8000000000002</v>
      </c>
      <c r="H164" s="766">
        <v>6</v>
      </c>
      <c r="I164" s="973"/>
    </row>
    <row r="165" spans="1:9" x14ac:dyDescent="0.25">
      <c r="A165" s="247">
        <v>2021</v>
      </c>
      <c r="B165" s="247">
        <v>2021</v>
      </c>
      <c r="C165" s="106">
        <v>27112001</v>
      </c>
      <c r="D165" s="106" t="s">
        <v>736</v>
      </c>
      <c r="E165" s="686" t="s">
        <v>14</v>
      </c>
      <c r="F165" s="616">
        <v>348.1</v>
      </c>
      <c r="G165" s="329">
        <f t="shared" si="4"/>
        <v>3132.9</v>
      </c>
      <c r="H165" s="766">
        <v>9</v>
      </c>
      <c r="I165" s="973"/>
    </row>
    <row r="166" spans="1:9" x14ac:dyDescent="0.25">
      <c r="A166" s="247">
        <v>2021</v>
      </c>
      <c r="B166" s="247">
        <v>2021</v>
      </c>
      <c r="C166" s="106">
        <v>2711902</v>
      </c>
      <c r="D166" s="106" t="s">
        <v>740</v>
      </c>
      <c r="E166" s="686" t="s">
        <v>14</v>
      </c>
      <c r="F166" s="616">
        <v>226.18</v>
      </c>
      <c r="G166" s="329">
        <f t="shared" si="4"/>
        <v>3392.7000000000003</v>
      </c>
      <c r="H166" s="766">
        <v>15</v>
      </c>
      <c r="I166" s="973"/>
    </row>
    <row r="167" spans="1:9" x14ac:dyDescent="0.25">
      <c r="A167" s="247">
        <v>2021</v>
      </c>
      <c r="B167" s="247">
        <v>2021</v>
      </c>
      <c r="C167" s="106">
        <v>47131605</v>
      </c>
      <c r="D167" s="106" t="s">
        <v>16</v>
      </c>
      <c r="E167" s="686" t="s">
        <v>14</v>
      </c>
      <c r="F167" s="979">
        <v>67.260000000000005</v>
      </c>
      <c r="G167" s="329">
        <f t="shared" si="4"/>
        <v>3363.0000000000005</v>
      </c>
      <c r="H167" s="873">
        <v>50</v>
      </c>
      <c r="I167" s="973"/>
    </row>
    <row r="168" spans="1:9" x14ac:dyDescent="0.25">
      <c r="A168" s="247">
        <v>2021</v>
      </c>
      <c r="B168" s="247">
        <v>2021</v>
      </c>
      <c r="C168" s="106">
        <v>44121503</v>
      </c>
      <c r="D168" s="106" t="s">
        <v>510</v>
      </c>
      <c r="E168" s="686" t="s">
        <v>14</v>
      </c>
      <c r="F168" s="616">
        <v>3.37</v>
      </c>
      <c r="G168" s="329">
        <f>F168*H168</f>
        <v>18299.100000000002</v>
      </c>
      <c r="H168" s="766">
        <v>5430</v>
      </c>
      <c r="I168" s="973"/>
    </row>
    <row r="169" spans="1:9" x14ac:dyDescent="0.25">
      <c r="A169" s="247">
        <v>2021</v>
      </c>
      <c r="B169" s="247">
        <v>2021</v>
      </c>
      <c r="C169" s="106">
        <v>44122011</v>
      </c>
      <c r="D169" s="106" t="s">
        <v>543</v>
      </c>
      <c r="E169" s="686" t="s">
        <v>14</v>
      </c>
      <c r="F169" s="616">
        <v>2.71</v>
      </c>
      <c r="G169" s="329">
        <f>H169*F169</f>
        <v>3794</v>
      </c>
      <c r="H169" s="766">
        <v>1400</v>
      </c>
      <c r="I169" s="973"/>
    </row>
    <row r="170" spans="1:9" x14ac:dyDescent="0.25">
      <c r="A170" s="247">
        <v>2121</v>
      </c>
      <c r="B170" s="247">
        <v>2121</v>
      </c>
      <c r="C170" s="106">
        <v>44122017</v>
      </c>
      <c r="D170" s="106" t="s">
        <v>544</v>
      </c>
      <c r="E170" s="686" t="s">
        <v>14</v>
      </c>
      <c r="F170" s="616">
        <v>3.54</v>
      </c>
      <c r="G170" s="329">
        <f>H170*F170</f>
        <v>354</v>
      </c>
      <c r="H170" s="766">
        <v>100</v>
      </c>
      <c r="I170" s="973"/>
    </row>
    <row r="171" spans="1:9" x14ac:dyDescent="0.25">
      <c r="A171" s="247">
        <v>2021</v>
      </c>
      <c r="B171" s="247">
        <v>2021</v>
      </c>
      <c r="C171" s="106">
        <v>44122017</v>
      </c>
      <c r="D171" s="106" t="s">
        <v>91</v>
      </c>
      <c r="E171" s="686" t="s">
        <v>497</v>
      </c>
      <c r="F171" s="616">
        <v>477.75</v>
      </c>
      <c r="G171" s="329">
        <f>F171*H171</f>
        <v>955.5</v>
      </c>
      <c r="H171" s="766">
        <v>2</v>
      </c>
      <c r="I171" s="973"/>
    </row>
    <row r="172" spans="1:9" x14ac:dyDescent="0.25">
      <c r="A172" s="247">
        <v>2021</v>
      </c>
      <c r="B172" s="247">
        <v>2021</v>
      </c>
      <c r="C172" s="106">
        <v>44121701</v>
      </c>
      <c r="D172" s="106" t="s">
        <v>372</v>
      </c>
      <c r="E172" s="686" t="s">
        <v>14</v>
      </c>
      <c r="F172" s="616">
        <v>9</v>
      </c>
      <c r="G172" s="329">
        <f>F172*H172</f>
        <v>1152</v>
      </c>
      <c r="H172" s="766">
        <v>128</v>
      </c>
      <c r="I172" s="973"/>
    </row>
    <row r="173" spans="1:9" x14ac:dyDescent="0.25">
      <c r="A173" s="247">
        <v>2021</v>
      </c>
      <c r="B173" s="247">
        <v>2021</v>
      </c>
      <c r="C173" s="980">
        <v>47121804</v>
      </c>
      <c r="D173" s="106" t="s">
        <v>771</v>
      </c>
      <c r="E173" s="686" t="s">
        <v>14</v>
      </c>
      <c r="F173" s="616">
        <v>312.7</v>
      </c>
      <c r="G173" s="329">
        <f>H173*F173</f>
        <v>6566.7</v>
      </c>
      <c r="H173" s="766">
        <v>21</v>
      </c>
      <c r="I173" s="973"/>
    </row>
    <row r="174" spans="1:9" x14ac:dyDescent="0.25">
      <c r="A174" s="247">
        <v>2021</v>
      </c>
      <c r="B174" s="247">
        <v>2021</v>
      </c>
      <c r="C174" s="106">
        <v>47121806</v>
      </c>
      <c r="D174" s="106" t="s">
        <v>735</v>
      </c>
      <c r="E174" s="686" t="s">
        <v>14</v>
      </c>
      <c r="F174" s="616">
        <v>2938.2</v>
      </c>
      <c r="G174" s="329">
        <f>H174*F174</f>
        <v>23505.599999999999</v>
      </c>
      <c r="H174" s="766">
        <v>8</v>
      </c>
      <c r="I174" s="973"/>
    </row>
    <row r="175" spans="1:9" x14ac:dyDescent="0.25">
      <c r="A175" s="247">
        <v>2021</v>
      </c>
      <c r="B175" s="247">
        <v>2021</v>
      </c>
      <c r="C175" s="106">
        <v>44121701</v>
      </c>
      <c r="D175" s="106" t="s">
        <v>85</v>
      </c>
      <c r="E175" s="686" t="s">
        <v>14</v>
      </c>
      <c r="F175" s="616">
        <v>9</v>
      </c>
      <c r="G175" s="329">
        <f>F175*H175</f>
        <v>648</v>
      </c>
      <c r="H175" s="766">
        <v>72</v>
      </c>
      <c r="I175" s="973"/>
    </row>
    <row r="176" spans="1:9" x14ac:dyDescent="0.25">
      <c r="A176" s="247">
        <v>2020</v>
      </c>
      <c r="B176" s="247">
        <v>2020</v>
      </c>
      <c r="C176" s="106">
        <v>44121716</v>
      </c>
      <c r="D176" s="106" t="s">
        <v>475</v>
      </c>
      <c r="E176" s="686" t="s">
        <v>14</v>
      </c>
      <c r="F176" s="616">
        <v>12.98</v>
      </c>
      <c r="G176" s="329">
        <f>H176*F176</f>
        <v>116.82000000000001</v>
      </c>
      <c r="H176" s="766">
        <v>9</v>
      </c>
      <c r="I176" s="973"/>
    </row>
    <row r="177" spans="1:9" x14ac:dyDescent="0.25">
      <c r="A177" s="247">
        <v>2021</v>
      </c>
      <c r="B177" s="247">
        <v>2021</v>
      </c>
      <c r="C177" s="106">
        <v>44121802</v>
      </c>
      <c r="D177" s="686" t="s">
        <v>596</v>
      </c>
      <c r="E177" s="686" t="s">
        <v>14</v>
      </c>
      <c r="F177" s="616">
        <v>35.4</v>
      </c>
      <c r="G177" s="329">
        <f>H177*F177</f>
        <v>2832</v>
      </c>
      <c r="H177" s="766">
        <v>80</v>
      </c>
      <c r="I177" s="973"/>
    </row>
    <row r="178" spans="1:9" x14ac:dyDescent="0.25">
      <c r="A178" s="247">
        <v>2021</v>
      </c>
      <c r="B178" s="247">
        <v>2021</v>
      </c>
      <c r="C178" s="106">
        <v>44122105</v>
      </c>
      <c r="D178" s="974" t="s">
        <v>594</v>
      </c>
      <c r="E178" s="686" t="s">
        <v>595</v>
      </c>
      <c r="F178" s="616">
        <v>88.5</v>
      </c>
      <c r="G178" s="329">
        <f>F178*H178</f>
        <v>41418</v>
      </c>
      <c r="H178" s="766">
        <v>468</v>
      </c>
      <c r="I178" s="973"/>
    </row>
    <row r="179" spans="1:9" x14ac:dyDescent="0.25">
      <c r="A179" s="247">
        <v>2021</v>
      </c>
      <c r="B179" s="247">
        <v>2021</v>
      </c>
      <c r="C179" s="106">
        <v>44122105</v>
      </c>
      <c r="D179" s="974" t="s">
        <v>592</v>
      </c>
      <c r="E179" s="686" t="s">
        <v>595</v>
      </c>
      <c r="F179" s="616">
        <v>106.2</v>
      </c>
      <c r="G179" s="329">
        <f>F179*H179</f>
        <v>18691.2</v>
      </c>
      <c r="H179" s="766">
        <v>176</v>
      </c>
      <c r="I179" s="973"/>
    </row>
    <row r="180" spans="1:9" x14ac:dyDescent="0.25">
      <c r="A180" s="247">
        <v>2019</v>
      </c>
      <c r="B180" s="247">
        <v>2019</v>
      </c>
      <c r="C180" s="106">
        <v>44103103</v>
      </c>
      <c r="D180" s="106" t="s">
        <v>147</v>
      </c>
      <c r="E180" s="686" t="s">
        <v>14</v>
      </c>
      <c r="F180" s="616">
        <v>2466.1999999999998</v>
      </c>
      <c r="G180" s="329">
        <f>H180*F180</f>
        <v>4932.3999999999996</v>
      </c>
      <c r="H180" s="482">
        <v>2</v>
      </c>
      <c r="I180" s="973"/>
    </row>
    <row r="181" spans="1:9" x14ac:dyDescent="0.25">
      <c r="A181" s="247">
        <v>2019</v>
      </c>
      <c r="B181" s="247">
        <v>2019</v>
      </c>
      <c r="C181" s="106">
        <v>44103103</v>
      </c>
      <c r="D181" s="106" t="s">
        <v>744</v>
      </c>
      <c r="E181" s="686" t="s">
        <v>14</v>
      </c>
      <c r="F181" s="616">
        <v>2466.1999999999998</v>
      </c>
      <c r="G181" s="329">
        <f>H181*F181</f>
        <v>7398.5999999999995</v>
      </c>
      <c r="H181" s="482">
        <v>3</v>
      </c>
      <c r="I181" s="973"/>
    </row>
    <row r="182" spans="1:9" x14ac:dyDescent="0.25">
      <c r="A182" s="247">
        <v>2021</v>
      </c>
      <c r="B182" s="247">
        <v>2021</v>
      </c>
      <c r="C182" s="106">
        <v>44122105</v>
      </c>
      <c r="D182" s="974" t="s">
        <v>725</v>
      </c>
      <c r="E182" s="686" t="s">
        <v>595</v>
      </c>
      <c r="F182" s="616">
        <v>94.4</v>
      </c>
      <c r="G182" s="329">
        <f>F182*H182</f>
        <v>15859.2</v>
      </c>
      <c r="H182" s="766">
        <v>168</v>
      </c>
      <c r="I182" s="973"/>
    </row>
    <row r="183" spans="1:9" x14ac:dyDescent="0.25">
      <c r="A183" s="247">
        <v>2021</v>
      </c>
      <c r="B183" s="247">
        <v>2021</v>
      </c>
      <c r="C183" s="106">
        <v>31201616</v>
      </c>
      <c r="D183" s="106" t="s">
        <v>803</v>
      </c>
      <c r="E183" s="686" t="s">
        <v>14</v>
      </c>
      <c r="F183" s="616">
        <v>59</v>
      </c>
      <c r="G183" s="329">
        <f>H183*F183</f>
        <v>2478</v>
      </c>
      <c r="H183" s="766">
        <v>42</v>
      </c>
      <c r="I183" s="973"/>
    </row>
    <row r="184" spans="1:9" x14ac:dyDescent="0.25">
      <c r="A184" s="247">
        <v>2021</v>
      </c>
      <c r="B184" s="247">
        <v>2021</v>
      </c>
      <c r="C184" s="106">
        <v>31201616</v>
      </c>
      <c r="D184" s="106" t="s">
        <v>804</v>
      </c>
      <c r="E184" s="686" t="s">
        <v>14</v>
      </c>
      <c r="F184" s="616">
        <v>82.6</v>
      </c>
      <c r="G184" s="329">
        <f>H184*F184</f>
        <v>1321.6</v>
      </c>
      <c r="H184" s="766">
        <v>16</v>
      </c>
      <c r="I184" s="973"/>
    </row>
    <row r="185" spans="1:9" x14ac:dyDescent="0.25">
      <c r="A185" s="247">
        <v>2020</v>
      </c>
      <c r="B185" s="247">
        <v>2020</v>
      </c>
      <c r="C185" s="106">
        <v>46182008</v>
      </c>
      <c r="D185" s="106" t="s">
        <v>411</v>
      </c>
      <c r="E185" s="981" t="s">
        <v>14</v>
      </c>
      <c r="F185" s="616">
        <v>10</v>
      </c>
      <c r="G185" s="329">
        <f>F185*H185</f>
        <v>117500</v>
      </c>
      <c r="H185" s="482">
        <v>11750</v>
      </c>
      <c r="I185" s="973"/>
    </row>
    <row r="186" spans="1:9" x14ac:dyDescent="0.25">
      <c r="A186" s="247">
        <v>2021</v>
      </c>
      <c r="B186" s="247">
        <v>2021</v>
      </c>
      <c r="C186" s="106">
        <v>46182008</v>
      </c>
      <c r="D186" s="106" t="s">
        <v>549</v>
      </c>
      <c r="E186" s="686" t="s">
        <v>14</v>
      </c>
      <c r="F186" s="616">
        <v>55</v>
      </c>
      <c r="G186" s="329">
        <f>H186*F186</f>
        <v>3025</v>
      </c>
      <c r="H186" s="766">
        <v>55</v>
      </c>
      <c r="I186" s="973"/>
    </row>
    <row r="187" spans="1:9" s="973" customFormat="1" x14ac:dyDescent="0.25">
      <c r="A187" s="247">
        <v>2020</v>
      </c>
      <c r="B187" s="247">
        <v>2020</v>
      </c>
      <c r="C187" s="890" t="s">
        <v>790</v>
      </c>
      <c r="D187" s="106" t="s">
        <v>517</v>
      </c>
      <c r="E187" s="686" t="s">
        <v>14</v>
      </c>
      <c r="F187" s="616">
        <v>10</v>
      </c>
      <c r="G187" s="329">
        <f t="shared" ref="G187:G194" si="5">F187*H187</f>
        <v>200</v>
      </c>
      <c r="H187" s="766">
        <v>20</v>
      </c>
    </row>
    <row r="188" spans="1:9" s="973" customFormat="1" x14ac:dyDescent="0.25">
      <c r="A188" s="247">
        <v>2020</v>
      </c>
      <c r="B188" s="247">
        <v>2020</v>
      </c>
      <c r="C188" s="106">
        <v>31162104</v>
      </c>
      <c r="D188" s="106" t="s">
        <v>733</v>
      </c>
      <c r="E188" s="686" t="s">
        <v>14</v>
      </c>
      <c r="F188" s="616">
        <v>25</v>
      </c>
      <c r="G188" s="329">
        <f t="shared" si="5"/>
        <v>500</v>
      </c>
      <c r="H188" s="766">
        <v>20</v>
      </c>
    </row>
    <row r="189" spans="1:9" s="973" customFormat="1" x14ac:dyDescent="0.25">
      <c r="A189" s="247">
        <v>2021</v>
      </c>
      <c r="B189" s="247">
        <v>2021</v>
      </c>
      <c r="C189" s="106">
        <v>27121701</v>
      </c>
      <c r="D189" s="106" t="s">
        <v>573</v>
      </c>
      <c r="E189" s="686" t="s">
        <v>14</v>
      </c>
      <c r="F189" s="616">
        <v>170</v>
      </c>
      <c r="G189" s="329">
        <f t="shared" si="5"/>
        <v>1700</v>
      </c>
      <c r="H189" s="482">
        <v>10</v>
      </c>
    </row>
    <row r="190" spans="1:9" s="973" customFormat="1" x14ac:dyDescent="0.25">
      <c r="A190" s="247">
        <v>2021</v>
      </c>
      <c r="B190" s="247">
        <v>2021</v>
      </c>
      <c r="C190" s="890" t="s">
        <v>792</v>
      </c>
      <c r="D190" s="247" t="s">
        <v>575</v>
      </c>
      <c r="E190" s="974" t="s">
        <v>235</v>
      </c>
      <c r="F190" s="616">
        <v>790</v>
      </c>
      <c r="G190" s="329">
        <f t="shared" si="5"/>
        <v>1580</v>
      </c>
      <c r="H190" s="982">
        <v>2</v>
      </c>
    </row>
    <row r="191" spans="1:9" s="973" customFormat="1" x14ac:dyDescent="0.25">
      <c r="A191" s="247">
        <v>2020</v>
      </c>
      <c r="B191" s="247">
        <v>2020</v>
      </c>
      <c r="C191" s="890" t="s">
        <v>792</v>
      </c>
      <c r="D191" s="106" t="s">
        <v>514</v>
      </c>
      <c r="E191" s="686" t="s">
        <v>14</v>
      </c>
      <c r="F191" s="616">
        <v>942</v>
      </c>
      <c r="G191" s="329">
        <f t="shared" si="5"/>
        <v>2826</v>
      </c>
      <c r="H191" s="766">
        <v>3</v>
      </c>
    </row>
    <row r="192" spans="1:9" s="973" customFormat="1" x14ac:dyDescent="0.25">
      <c r="A192" s="247">
        <v>2020</v>
      </c>
      <c r="B192" s="247">
        <v>2020</v>
      </c>
      <c r="C192" s="106">
        <v>31231310</v>
      </c>
      <c r="D192" s="106" t="s">
        <v>518</v>
      </c>
      <c r="E192" s="686" t="s">
        <v>45</v>
      </c>
      <c r="F192" s="616">
        <v>512.86</v>
      </c>
      <c r="G192" s="329">
        <f t="shared" si="5"/>
        <v>20514.400000000001</v>
      </c>
      <c r="H192" s="766">
        <v>40</v>
      </c>
    </row>
    <row r="193" spans="1:9" s="973" customFormat="1" x14ac:dyDescent="0.25">
      <c r="A193" s="247">
        <v>2020</v>
      </c>
      <c r="B193" s="247">
        <v>2020</v>
      </c>
      <c r="C193" s="106">
        <v>26121520</v>
      </c>
      <c r="D193" s="106" t="s">
        <v>745</v>
      </c>
      <c r="E193" s="686" t="s">
        <v>14</v>
      </c>
      <c r="F193" s="616">
        <v>235.62</v>
      </c>
      <c r="G193" s="329">
        <f t="shared" si="5"/>
        <v>28274.400000000001</v>
      </c>
      <c r="H193" s="766">
        <v>120</v>
      </c>
    </row>
    <row r="194" spans="1:9" s="973" customFormat="1" x14ac:dyDescent="0.25">
      <c r="A194" s="247">
        <v>2020</v>
      </c>
      <c r="B194" s="247">
        <v>2020</v>
      </c>
      <c r="C194" s="890" t="s">
        <v>792</v>
      </c>
      <c r="D194" s="106" t="s">
        <v>515</v>
      </c>
      <c r="E194" s="686" t="s">
        <v>14</v>
      </c>
      <c r="F194" s="616">
        <v>325</v>
      </c>
      <c r="G194" s="329">
        <f t="shared" si="5"/>
        <v>975</v>
      </c>
      <c r="H194" s="766">
        <v>3</v>
      </c>
    </row>
    <row r="195" spans="1:9" x14ac:dyDescent="0.25">
      <c r="A195" s="247">
        <v>2020</v>
      </c>
      <c r="B195" s="247">
        <v>2020</v>
      </c>
      <c r="C195" s="106">
        <v>23153501</v>
      </c>
      <c r="D195" s="106" t="s">
        <v>519</v>
      </c>
      <c r="E195" s="686" t="s">
        <v>14</v>
      </c>
      <c r="F195" s="616">
        <v>200</v>
      </c>
      <c r="G195" s="329">
        <f>H195*F195</f>
        <v>800</v>
      </c>
      <c r="H195" s="766">
        <v>4</v>
      </c>
      <c r="I195" s="973"/>
    </row>
    <row r="196" spans="1:9" x14ac:dyDescent="0.25">
      <c r="A196" s="247">
        <v>2021</v>
      </c>
      <c r="B196" s="247">
        <v>2021</v>
      </c>
      <c r="C196" s="106">
        <v>39101605</v>
      </c>
      <c r="D196" s="106" t="s">
        <v>576</v>
      </c>
      <c r="E196" s="686" t="s">
        <v>14</v>
      </c>
      <c r="F196" s="616">
        <v>89</v>
      </c>
      <c r="G196" s="329">
        <f>F196*H196</f>
        <v>1869</v>
      </c>
      <c r="H196" s="482">
        <v>21</v>
      </c>
      <c r="I196" s="973"/>
    </row>
    <row r="197" spans="1:9" x14ac:dyDescent="0.25">
      <c r="A197" s="247">
        <v>2021</v>
      </c>
      <c r="B197" s="247">
        <v>2021</v>
      </c>
      <c r="C197" s="106">
        <v>44103103</v>
      </c>
      <c r="D197" s="106" t="s">
        <v>754</v>
      </c>
      <c r="E197" s="686" t="s">
        <v>14</v>
      </c>
      <c r="F197" s="616">
        <v>825</v>
      </c>
      <c r="G197" s="329">
        <f t="shared" ref="G197" si="6">H197*F197</f>
        <v>14850</v>
      </c>
      <c r="H197" s="766">
        <v>18</v>
      </c>
      <c r="I197" s="973"/>
    </row>
    <row r="198" spans="1:9" x14ac:dyDescent="0.25">
      <c r="A198" s="247">
        <v>2121</v>
      </c>
      <c r="B198" s="247">
        <v>2121</v>
      </c>
      <c r="C198" s="106">
        <v>60121518</v>
      </c>
      <c r="D198" s="106" t="s">
        <v>545</v>
      </c>
      <c r="E198" s="686" t="s">
        <v>14</v>
      </c>
      <c r="F198" s="616">
        <v>3.08</v>
      </c>
      <c r="G198" s="329">
        <f>F198*H198</f>
        <v>776.16</v>
      </c>
      <c r="H198" s="766">
        <v>252</v>
      </c>
      <c r="I198" s="973"/>
    </row>
    <row r="199" spans="1:9" x14ac:dyDescent="0.25">
      <c r="A199" s="247">
        <v>2021</v>
      </c>
      <c r="B199" s="247">
        <v>2021</v>
      </c>
      <c r="C199" s="106">
        <v>47131827</v>
      </c>
      <c r="D199" s="686" t="s">
        <v>793</v>
      </c>
      <c r="E199" s="686" t="s">
        <v>40</v>
      </c>
      <c r="F199" s="616">
        <v>167.56</v>
      </c>
      <c r="G199" s="329">
        <f t="shared" ref="G199" si="7">H199*F199</f>
        <v>11394.08</v>
      </c>
      <c r="H199" s="766">
        <v>68</v>
      </c>
      <c r="I199" s="973"/>
    </row>
    <row r="200" spans="1:9" x14ac:dyDescent="0.25">
      <c r="A200" s="78"/>
      <c r="B200" s="78"/>
      <c r="C200" s="78"/>
      <c r="D200" s="78"/>
      <c r="E200" s="78"/>
      <c r="F200" s="78"/>
      <c r="G200" s="983"/>
      <c r="H200" s="996"/>
      <c r="I200" s="973"/>
    </row>
    <row r="201" spans="1:9" x14ac:dyDescent="0.25">
      <c r="A201" s="78"/>
      <c r="B201" s="78"/>
      <c r="C201" s="78"/>
      <c r="D201" s="78"/>
      <c r="E201" s="78"/>
      <c r="F201" s="78"/>
      <c r="G201" s="983"/>
      <c r="H201" s="996"/>
      <c r="I201" s="973"/>
    </row>
    <row r="202" spans="1:9" x14ac:dyDescent="0.25">
      <c r="A202" s="61"/>
      <c r="B202" s="61"/>
      <c r="C202" s="61"/>
      <c r="D202" s="61"/>
      <c r="E202" s="61"/>
      <c r="F202" s="61"/>
      <c r="G202" s="79"/>
      <c r="H202" s="468"/>
    </row>
    <row r="203" spans="1:9" s="951" customFormat="1" ht="11.25" x14ac:dyDescent="0.2">
      <c r="A203" s="61"/>
      <c r="B203" s="61"/>
      <c r="C203" s="61"/>
      <c r="D203" s="61"/>
      <c r="E203" s="61"/>
      <c r="F203" s="61"/>
      <c r="G203" s="61"/>
      <c r="H203" s="468"/>
    </row>
    <row r="204" spans="1:9" ht="18.75" x14ac:dyDescent="0.3">
      <c r="A204" s="952" t="s">
        <v>359</v>
      </c>
      <c r="B204" s="953"/>
      <c r="C204" s="954"/>
      <c r="D204" s="955"/>
      <c r="E204" s="956"/>
      <c r="F204" s="957"/>
      <c r="G204" s="957"/>
      <c r="H204" s="921"/>
    </row>
    <row r="205" spans="1:9" x14ac:dyDescent="0.25">
      <c r="A205" s="941" t="s">
        <v>810</v>
      </c>
      <c r="B205" s="958"/>
      <c r="C205" s="959"/>
      <c r="D205" s="960"/>
      <c r="E205" s="961"/>
      <c r="F205" s="762"/>
      <c r="G205" s="762"/>
      <c r="H205" s="675"/>
    </row>
    <row r="206" spans="1:9" x14ac:dyDescent="0.25">
      <c r="A206" s="945" t="s">
        <v>578</v>
      </c>
      <c r="B206" s="728"/>
      <c r="C206" s="971"/>
      <c r="D206" s="681"/>
      <c r="E206" s="962"/>
      <c r="F206" s="963"/>
      <c r="G206" s="963"/>
      <c r="H206" s="904"/>
    </row>
    <row r="207" spans="1:9" x14ac:dyDescent="0.25">
      <c r="A207" s="935"/>
      <c r="B207" s="936"/>
      <c r="C207" s="937"/>
      <c r="D207" s="937" t="s">
        <v>811</v>
      </c>
      <c r="E207" s="937"/>
      <c r="F207" s="938"/>
      <c r="G207" s="939"/>
      <c r="H207" s="908"/>
    </row>
    <row r="208" spans="1:9" x14ac:dyDescent="0.25">
      <c r="A208" s="709" t="s">
        <v>1</v>
      </c>
      <c r="B208" s="709" t="s">
        <v>1</v>
      </c>
      <c r="C208" s="580" t="s">
        <v>344</v>
      </c>
      <c r="D208" s="67"/>
      <c r="E208" s="244" t="s">
        <v>4</v>
      </c>
      <c r="F208" s="683"/>
      <c r="G208" s="630"/>
      <c r="H208" s="480"/>
    </row>
    <row r="209" spans="1:8" x14ac:dyDescent="0.25">
      <c r="A209" s="709" t="s">
        <v>342</v>
      </c>
      <c r="B209" s="709" t="s">
        <v>343</v>
      </c>
      <c r="C209" s="580" t="s">
        <v>345</v>
      </c>
      <c r="D209" s="67" t="s">
        <v>0</v>
      </c>
      <c r="E209" s="244" t="s">
        <v>5</v>
      </c>
      <c r="F209" s="683" t="s">
        <v>7</v>
      </c>
      <c r="G209" s="630" t="s">
        <v>8</v>
      </c>
      <c r="H209" s="480" t="s">
        <v>346</v>
      </c>
    </row>
    <row r="210" spans="1:8" x14ac:dyDescent="0.25">
      <c r="A210" s="709"/>
      <c r="B210" s="709"/>
      <c r="C210" s="580"/>
      <c r="D210" s="67"/>
      <c r="E210" s="244"/>
      <c r="F210" s="683"/>
      <c r="G210" s="630"/>
      <c r="H210" s="480"/>
    </row>
    <row r="211" spans="1:8" s="973" customFormat="1" x14ac:dyDescent="0.25">
      <c r="A211" s="247">
        <v>2018</v>
      </c>
      <c r="B211" s="247">
        <v>2018</v>
      </c>
      <c r="C211" s="106">
        <v>48101915</v>
      </c>
      <c r="D211" s="106" t="s">
        <v>447</v>
      </c>
      <c r="E211" s="686" t="s">
        <v>14</v>
      </c>
      <c r="F211" s="616">
        <v>3186</v>
      </c>
      <c r="G211" s="329">
        <f>H211*F211</f>
        <v>31860</v>
      </c>
      <c r="H211" s="482">
        <v>10</v>
      </c>
    </row>
    <row r="212" spans="1:8" s="973" customFormat="1" x14ac:dyDescent="0.25">
      <c r="A212" s="247">
        <v>2021</v>
      </c>
      <c r="B212" s="247">
        <v>2021</v>
      </c>
      <c r="C212" s="106">
        <v>24111802</v>
      </c>
      <c r="D212" s="106" t="s">
        <v>731</v>
      </c>
      <c r="E212" s="686" t="s">
        <v>14</v>
      </c>
      <c r="F212" s="616">
        <v>5200</v>
      </c>
      <c r="G212" s="329">
        <f>F212*H212</f>
        <v>20800</v>
      </c>
      <c r="H212" s="766">
        <v>4</v>
      </c>
    </row>
    <row r="213" spans="1:8" s="973" customFormat="1" x14ac:dyDescent="0.25">
      <c r="A213" s="247">
        <v>2020</v>
      </c>
      <c r="B213" s="247">
        <v>2020</v>
      </c>
      <c r="C213" s="106">
        <v>39101605</v>
      </c>
      <c r="D213" s="106" t="s">
        <v>535</v>
      </c>
      <c r="E213" s="686" t="s">
        <v>536</v>
      </c>
      <c r="F213" s="616">
        <v>314.14999999999998</v>
      </c>
      <c r="G213" s="329">
        <f>H213*F213</f>
        <v>3141.5</v>
      </c>
      <c r="H213" s="766">
        <v>10</v>
      </c>
    </row>
    <row r="214" spans="1:8" s="978" customFormat="1" ht="11.25" x14ac:dyDescent="0.2">
      <c r="A214" s="976">
        <v>2122</v>
      </c>
      <c r="B214" s="976">
        <v>2122</v>
      </c>
      <c r="C214" s="106">
        <v>26111707</v>
      </c>
      <c r="D214" s="106" t="s">
        <v>791</v>
      </c>
      <c r="E214" s="106" t="s">
        <v>14</v>
      </c>
      <c r="F214" s="329">
        <v>8850</v>
      </c>
      <c r="G214" s="329">
        <f>F214*H214</f>
        <v>53100</v>
      </c>
      <c r="H214" s="873">
        <v>6</v>
      </c>
    </row>
    <row r="215" spans="1:8" s="951" customFormat="1" ht="11.25" x14ac:dyDescent="0.2">
      <c r="A215" s="709"/>
      <c r="B215" s="709"/>
      <c r="C215" s="50"/>
      <c r="D215" s="50"/>
      <c r="E215" s="50"/>
      <c r="F215" s="74"/>
      <c r="G215" s="74"/>
      <c r="H215" s="480"/>
    </row>
    <row r="216" spans="1:8" x14ac:dyDescent="0.25">
      <c r="A216" s="728" t="s">
        <v>580</v>
      </c>
      <c r="B216" s="728"/>
      <c r="C216" s="971"/>
      <c r="D216" s="681"/>
      <c r="E216" s="693"/>
      <c r="F216" s="694"/>
      <c r="G216" s="964"/>
      <c r="H216" s="696"/>
    </row>
    <row r="217" spans="1:8" x14ac:dyDescent="0.25">
      <c r="A217" s="965"/>
      <c r="B217" s="966"/>
      <c r="C217" s="967"/>
      <c r="D217" s="937" t="s">
        <v>811</v>
      </c>
      <c r="E217" s="937"/>
      <c r="F217" s="938"/>
      <c r="G217" s="970"/>
      <c r="H217" s="881"/>
    </row>
    <row r="218" spans="1:8" x14ac:dyDescent="0.25">
      <c r="A218" s="709" t="s">
        <v>1</v>
      </c>
      <c r="B218" s="709" t="s">
        <v>1</v>
      </c>
      <c r="C218" s="580" t="s">
        <v>344</v>
      </c>
      <c r="D218" s="580"/>
      <c r="E218" s="244" t="s">
        <v>4</v>
      </c>
      <c r="F218" s="683"/>
      <c r="G218" s="699"/>
      <c r="H218" s="670"/>
    </row>
    <row r="219" spans="1:8" x14ac:dyDescent="0.25">
      <c r="A219" s="709" t="s">
        <v>342</v>
      </c>
      <c r="B219" s="709" t="s">
        <v>343</v>
      </c>
      <c r="C219" s="244" t="s">
        <v>345</v>
      </c>
      <c r="D219" s="67" t="s">
        <v>0</v>
      </c>
      <c r="E219" s="244" t="s">
        <v>5</v>
      </c>
      <c r="F219" s="683" t="s">
        <v>7</v>
      </c>
      <c r="G219" s="630" t="s">
        <v>8</v>
      </c>
      <c r="H219" s="480" t="s">
        <v>346</v>
      </c>
    </row>
    <row r="220" spans="1:8" x14ac:dyDescent="0.25">
      <c r="A220" s="709"/>
      <c r="B220" s="709"/>
      <c r="C220" s="244"/>
      <c r="D220" s="67"/>
      <c r="E220" s="244"/>
      <c r="F220" s="683"/>
      <c r="G220" s="630"/>
      <c r="H220" s="480"/>
    </row>
    <row r="221" spans="1:8" s="973" customFormat="1" x14ac:dyDescent="0.25">
      <c r="A221" s="247">
        <v>2018</v>
      </c>
      <c r="B221" s="247">
        <v>2018</v>
      </c>
      <c r="C221" s="106">
        <v>40161505</v>
      </c>
      <c r="D221" s="686" t="s">
        <v>323</v>
      </c>
      <c r="E221" s="686" t="s">
        <v>14</v>
      </c>
      <c r="F221" s="616">
        <v>210</v>
      </c>
      <c r="G221" s="329">
        <f>H221*F221</f>
        <v>1260</v>
      </c>
      <c r="H221" s="482">
        <v>6</v>
      </c>
    </row>
    <row r="222" spans="1:8" s="973" customFormat="1" x14ac:dyDescent="0.25">
      <c r="A222" s="247">
        <v>2018</v>
      </c>
      <c r="B222" s="247">
        <v>2018</v>
      </c>
      <c r="C222" s="106">
        <v>40161505</v>
      </c>
      <c r="D222" s="686" t="s">
        <v>322</v>
      </c>
      <c r="E222" s="686" t="s">
        <v>14</v>
      </c>
      <c r="F222" s="616">
        <v>426.62</v>
      </c>
      <c r="G222" s="329">
        <f>H222*F222</f>
        <v>2986.34</v>
      </c>
      <c r="H222" s="482">
        <v>7</v>
      </c>
    </row>
    <row r="223" spans="1:8" s="973" customFormat="1" x14ac:dyDescent="0.25">
      <c r="A223" s="247">
        <v>2018</v>
      </c>
      <c r="B223" s="247">
        <v>2018</v>
      </c>
      <c r="C223" s="106">
        <v>40161505</v>
      </c>
      <c r="D223" s="686" t="s">
        <v>325</v>
      </c>
      <c r="E223" s="686" t="s">
        <v>14</v>
      </c>
      <c r="F223" s="616">
        <v>426.62</v>
      </c>
      <c r="G223" s="329">
        <f>H223*F223</f>
        <v>853.24</v>
      </c>
      <c r="H223" s="482">
        <v>2</v>
      </c>
    </row>
    <row r="224" spans="1:8" s="973" customFormat="1" x14ac:dyDescent="0.25">
      <c r="A224" s="247">
        <v>2020</v>
      </c>
      <c r="B224" s="247">
        <v>2020</v>
      </c>
      <c r="C224" s="106">
        <v>15121501</v>
      </c>
      <c r="D224" s="434" t="s">
        <v>730</v>
      </c>
      <c r="E224" s="686" t="s">
        <v>41</v>
      </c>
      <c r="F224" s="616">
        <v>175</v>
      </c>
      <c r="G224" s="329">
        <f>F224*H224</f>
        <v>18025</v>
      </c>
      <c r="H224" s="766">
        <v>103</v>
      </c>
    </row>
    <row r="225" spans="1:8" s="973" customFormat="1" x14ac:dyDescent="0.25">
      <c r="A225" s="247">
        <v>2020</v>
      </c>
      <c r="B225" s="247">
        <v>2020</v>
      </c>
      <c r="C225" s="106">
        <v>15121501</v>
      </c>
      <c r="D225" s="434" t="s">
        <v>432</v>
      </c>
      <c r="E225" s="686" t="s">
        <v>41</v>
      </c>
      <c r="F225" s="616">
        <v>175.01</v>
      </c>
      <c r="G225" s="329">
        <f>F225*H225</f>
        <v>30976.769999999997</v>
      </c>
      <c r="H225" s="766">
        <v>177</v>
      </c>
    </row>
    <row r="226" spans="1:8" s="973" customFormat="1" x14ac:dyDescent="0.25">
      <c r="A226" s="247">
        <v>2021</v>
      </c>
      <c r="B226" s="247">
        <v>2021</v>
      </c>
      <c r="C226" s="106">
        <v>15121501</v>
      </c>
      <c r="D226" s="686" t="s">
        <v>584</v>
      </c>
      <c r="E226" s="686" t="s">
        <v>41</v>
      </c>
      <c r="F226" s="616">
        <v>223</v>
      </c>
      <c r="G226" s="329">
        <f>H226*F226</f>
        <v>91653</v>
      </c>
      <c r="H226" s="766">
        <v>411</v>
      </c>
    </row>
    <row r="227" spans="1:8" s="973" customFormat="1" x14ac:dyDescent="0.25">
      <c r="A227" s="247">
        <v>2021</v>
      </c>
      <c r="B227" s="247">
        <v>2021</v>
      </c>
      <c r="C227" s="106">
        <v>15121508</v>
      </c>
      <c r="D227" s="686" t="s">
        <v>583</v>
      </c>
      <c r="E227" s="686" t="s">
        <v>41</v>
      </c>
      <c r="F227" s="616">
        <v>301</v>
      </c>
      <c r="G227" s="329">
        <f>H227*F227</f>
        <v>88494</v>
      </c>
      <c r="H227" s="766">
        <v>294</v>
      </c>
    </row>
    <row r="228" spans="1:8" s="973" customFormat="1" x14ac:dyDescent="0.25">
      <c r="A228" s="247">
        <v>2018</v>
      </c>
      <c r="B228" s="247">
        <v>2018</v>
      </c>
      <c r="C228" s="106">
        <v>15121501</v>
      </c>
      <c r="D228" s="434" t="s">
        <v>100</v>
      </c>
      <c r="E228" s="686" t="s">
        <v>41</v>
      </c>
      <c r="F228" s="616">
        <v>144.1</v>
      </c>
      <c r="G228" s="329">
        <f>H228*F228</f>
        <v>6916.7999999999993</v>
      </c>
      <c r="H228" s="482">
        <v>48</v>
      </c>
    </row>
    <row r="229" spans="1:8" s="973" customFormat="1" x14ac:dyDescent="0.25">
      <c r="A229" s="247">
        <v>2021</v>
      </c>
      <c r="B229" s="247">
        <v>2021</v>
      </c>
      <c r="C229" s="106">
        <v>15121509</v>
      </c>
      <c r="D229" s="686" t="s">
        <v>431</v>
      </c>
      <c r="E229" s="974" t="s">
        <v>550</v>
      </c>
      <c r="F229" s="616">
        <v>100</v>
      </c>
      <c r="G229" s="329">
        <f>F229*H229</f>
        <v>9800</v>
      </c>
      <c r="H229" s="975">
        <v>98</v>
      </c>
    </row>
    <row r="230" spans="1:8" s="973" customFormat="1" x14ac:dyDescent="0.25">
      <c r="A230" s="247">
        <v>2020</v>
      </c>
      <c r="B230" s="247">
        <v>2020</v>
      </c>
      <c r="C230" s="106">
        <v>15121504</v>
      </c>
      <c r="D230" s="434" t="s">
        <v>486</v>
      </c>
      <c r="E230" s="686" t="s">
        <v>41</v>
      </c>
      <c r="F230" s="616">
        <v>230.01</v>
      </c>
      <c r="G230" s="329">
        <f>F230*H230</f>
        <v>79123.44</v>
      </c>
      <c r="H230" s="766">
        <v>344</v>
      </c>
    </row>
    <row r="231" spans="1:8" s="973" customFormat="1" x14ac:dyDescent="0.25">
      <c r="A231" s="976">
        <v>2122</v>
      </c>
      <c r="B231" s="976">
        <v>2122</v>
      </c>
      <c r="C231" s="874">
        <v>25174004</v>
      </c>
      <c r="D231" s="106" t="s">
        <v>802</v>
      </c>
      <c r="E231" s="977" t="s">
        <v>40</v>
      </c>
      <c r="F231" s="329">
        <v>223.15</v>
      </c>
      <c r="G231" s="329">
        <f>F231*H231</f>
        <v>42844.800000000003</v>
      </c>
      <c r="H231" s="873">
        <v>192</v>
      </c>
    </row>
    <row r="232" spans="1:8" s="973" customFormat="1" x14ac:dyDescent="0.25">
      <c r="C232" s="253"/>
      <c r="H232" s="997"/>
    </row>
    <row r="233" spans="1:8" x14ac:dyDescent="0.25">
      <c r="A233" s="724"/>
      <c r="B233" s="724"/>
      <c r="C233" s="840"/>
      <c r="D233" s="249"/>
      <c r="E233" s="249"/>
      <c r="F233" s="565"/>
      <c r="G233" s="565"/>
      <c r="H233" s="479"/>
    </row>
    <row r="234" spans="1:8" x14ac:dyDescent="0.25">
      <c r="A234" s="724"/>
      <c r="B234" s="724"/>
      <c r="C234" s="840"/>
      <c r="D234" s="249"/>
      <c r="E234" s="249"/>
      <c r="F234" s="565"/>
      <c r="G234" s="565"/>
      <c r="H234" s="479"/>
    </row>
    <row r="235" spans="1:8" x14ac:dyDescent="0.25">
      <c r="A235" s="724"/>
      <c r="B235" s="724"/>
      <c r="C235" s="840"/>
      <c r="D235" s="249"/>
      <c r="E235" s="249"/>
      <c r="F235" s="565"/>
      <c r="G235" s="565"/>
      <c r="H235" s="479"/>
    </row>
    <row r="236" spans="1:8" x14ac:dyDescent="0.25">
      <c r="A236" s="257"/>
      <c r="B236" s="257"/>
      <c r="C236" s="82"/>
      <c r="D236" s="82"/>
      <c r="E236" s="82"/>
      <c r="F236" s="553"/>
      <c r="G236" s="84"/>
      <c r="H236" s="468"/>
    </row>
    <row r="237" spans="1:8" x14ac:dyDescent="0.25">
      <c r="A237" s="257" t="s">
        <v>354</v>
      </c>
      <c r="B237" s="257"/>
      <c r="C237" s="56"/>
      <c r="D237" s="56"/>
      <c r="E237" s="56" t="s">
        <v>356</v>
      </c>
      <c r="F237" s="552"/>
      <c r="G237" s="58"/>
      <c r="H237" s="510"/>
    </row>
    <row r="238" spans="1:8" x14ac:dyDescent="0.25">
      <c r="A238" s="257"/>
      <c r="B238" s="257"/>
      <c r="C238" s="82"/>
      <c r="D238" s="82"/>
      <c r="E238" s="82"/>
      <c r="F238" s="553"/>
      <c r="G238" s="84"/>
      <c r="H238" s="468"/>
    </row>
    <row r="239" spans="1:8" x14ac:dyDescent="0.25">
      <c r="A239" s="257"/>
      <c r="B239" s="257"/>
      <c r="C239" s="82"/>
      <c r="D239" s="82"/>
      <c r="E239" s="82"/>
      <c r="F239" s="553"/>
      <c r="G239" s="84"/>
      <c r="H239" s="468"/>
    </row>
    <row r="240" spans="1:8" x14ac:dyDescent="0.25">
      <c r="A240" s="257"/>
      <c r="B240" s="257"/>
      <c r="C240" s="82"/>
      <c r="D240" s="82"/>
      <c r="E240" s="82"/>
      <c r="F240" s="553"/>
      <c r="G240" s="84"/>
      <c r="H240" s="468"/>
    </row>
    <row r="241" spans="1:8" x14ac:dyDescent="0.25">
      <c r="A241" s="257"/>
      <c r="B241" s="257"/>
      <c r="C241" s="82"/>
      <c r="D241" s="82"/>
      <c r="E241" s="82"/>
      <c r="F241" s="553"/>
      <c r="G241" s="84"/>
      <c r="H241" s="468"/>
    </row>
    <row r="242" spans="1:8" x14ac:dyDescent="0.25">
      <c r="A242" s="257"/>
      <c r="B242" s="257"/>
      <c r="C242" s="82"/>
      <c r="D242" s="82"/>
      <c r="E242" s="82"/>
      <c r="F242" s="553"/>
      <c r="G242" s="84"/>
      <c r="H242" s="468"/>
    </row>
    <row r="243" spans="1:8" x14ac:dyDescent="0.25">
      <c r="A243" s="711" t="s">
        <v>353</v>
      </c>
      <c r="B243" s="711"/>
      <c r="C243" s="249"/>
      <c r="D243" s="249"/>
      <c r="E243" s="251" t="s">
        <v>336</v>
      </c>
      <c r="F243" s="554"/>
      <c r="G243" s="252"/>
    </row>
    <row r="244" spans="1:8" x14ac:dyDescent="0.25">
      <c r="A244" s="712" t="s">
        <v>795</v>
      </c>
      <c r="B244" s="712"/>
      <c r="C244" s="56"/>
      <c r="D244" s="37"/>
      <c r="E244" s="51" t="s">
        <v>796</v>
      </c>
      <c r="F244" s="555"/>
      <c r="G244" s="58"/>
      <c r="H244" s="510"/>
    </row>
  </sheetData>
  <mergeCells count="8">
    <mergeCell ref="A103:G103"/>
    <mergeCell ref="A152:G152"/>
    <mergeCell ref="A2:G2"/>
    <mergeCell ref="A3:G3"/>
    <mergeCell ref="A4:G4"/>
    <mergeCell ref="A69:G69"/>
    <mergeCell ref="A70:G70"/>
    <mergeCell ref="A71:G71"/>
  </mergeCells>
  <conditionalFormatting sqref="C187">
    <cfRule type="endsWith" dxfId="10" priority="6" operator="endsWith" text="0000">
      <formula>RIGHT(C187,LEN("0000"))="0000"</formula>
    </cfRule>
  </conditionalFormatting>
  <conditionalFormatting sqref="C191">
    <cfRule type="endsWith" dxfId="9" priority="5" operator="endsWith" text="0000">
      <formula>RIGHT(C191,LEN("0000"))="0000"</formula>
    </cfRule>
  </conditionalFormatting>
  <conditionalFormatting sqref="C190">
    <cfRule type="endsWith" dxfId="8" priority="4" operator="endsWith" text="0000">
      <formula>RIGHT(C190,LEN("0000"))="0000"</formula>
    </cfRule>
  </conditionalFormatting>
  <conditionalFormatting sqref="C194">
    <cfRule type="endsWith" dxfId="7" priority="3" operator="endsWith" text="0000">
      <formula>RIGHT(C194,LEN("0000"))="0000"</formula>
    </cfRule>
  </conditionalFormatting>
  <conditionalFormatting sqref="C173">
    <cfRule type="endsWith" dxfId="6" priority="2" operator="endsWith" text="0000">
      <formula>RIGHT(C173,LEN("0000"))="0000"</formula>
    </cfRule>
  </conditionalFormatting>
  <conditionalFormatting sqref="C66">
    <cfRule type="endsWith" dxfId="5" priority="1" operator="endsWith" text="0000">
      <formula>RIGHT(C66,LEN("0000"))="0000"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13" workbookViewId="0">
      <selection activeCell="L15" sqref="L15"/>
    </sheetView>
  </sheetViews>
  <sheetFormatPr baseColWidth="10" defaultRowHeight="15" x14ac:dyDescent="0.25"/>
  <cols>
    <col min="1" max="1" width="8" customWidth="1"/>
    <col min="2" max="2" width="10" customWidth="1"/>
    <col min="3" max="3" width="9.85546875" customWidth="1"/>
    <col min="4" max="4" width="25.42578125" customWidth="1"/>
    <col min="5" max="5" width="7.7109375" customWidth="1"/>
    <col min="6" max="6" width="8.7109375" customWidth="1"/>
    <col min="7" max="7" width="9.28515625" customWidth="1"/>
    <col min="8" max="8" width="7.85546875" customWidth="1"/>
  </cols>
  <sheetData>
    <row r="1" spans="1:8" ht="18.75" x14ac:dyDescent="0.3">
      <c r="A1" s="1069" t="s">
        <v>357</v>
      </c>
      <c r="B1" s="1070"/>
      <c r="C1" s="1070"/>
      <c r="D1" s="1070"/>
      <c r="E1" s="1070"/>
      <c r="F1" s="1070"/>
      <c r="G1" s="1070"/>
      <c r="H1" s="898"/>
    </row>
    <row r="2" spans="1:8" x14ac:dyDescent="0.25">
      <c r="A2" s="1071" t="s">
        <v>801</v>
      </c>
      <c r="B2" s="1054"/>
      <c r="C2" s="1054"/>
      <c r="D2" s="1054"/>
      <c r="E2" s="1054"/>
      <c r="F2" s="1054"/>
      <c r="G2" s="1054"/>
      <c r="H2" s="907"/>
    </row>
    <row r="3" spans="1:8" x14ac:dyDescent="0.25">
      <c r="A3" s="1028" t="s">
        <v>436</v>
      </c>
      <c r="B3" s="1029"/>
      <c r="C3" s="1029"/>
      <c r="D3" s="1029"/>
      <c r="E3" s="1029"/>
      <c r="F3" s="1029"/>
      <c r="G3" s="1029"/>
      <c r="H3" s="904"/>
    </row>
    <row r="4" spans="1:8" x14ac:dyDescent="0.25">
      <c r="A4" s="935"/>
      <c r="B4" s="936"/>
      <c r="C4" s="937"/>
      <c r="D4" s="937" t="s">
        <v>813</v>
      </c>
      <c r="E4" s="937"/>
      <c r="F4" s="938"/>
      <c r="G4" s="939"/>
      <c r="H4" s="908"/>
    </row>
    <row r="5" spans="1:8" x14ac:dyDescent="0.25">
      <c r="A5" s="1019" t="s">
        <v>1</v>
      </c>
      <c r="B5" s="709" t="s">
        <v>1</v>
      </c>
      <c r="C5" s="580" t="s">
        <v>344</v>
      </c>
      <c r="D5" s="580"/>
      <c r="E5" s="244" t="s">
        <v>4</v>
      </c>
      <c r="F5" s="683"/>
      <c r="G5" s="630"/>
      <c r="H5" s="688"/>
    </row>
    <row r="6" spans="1:8" x14ac:dyDescent="0.25">
      <c r="A6" s="1019" t="s">
        <v>342</v>
      </c>
      <c r="B6" s="709" t="s">
        <v>343</v>
      </c>
      <c r="C6" s="580" t="s">
        <v>345</v>
      </c>
      <c r="D6" s="67" t="s">
        <v>0</v>
      </c>
      <c r="E6" s="244" t="s">
        <v>5</v>
      </c>
      <c r="F6" s="683" t="s">
        <v>7</v>
      </c>
      <c r="G6" s="630" t="s">
        <v>8</v>
      </c>
      <c r="H6" s="480" t="s">
        <v>346</v>
      </c>
    </row>
    <row r="7" spans="1:8" x14ac:dyDescent="0.25">
      <c r="A7" s="709"/>
      <c r="B7" s="709"/>
      <c r="C7" s="580"/>
      <c r="D7" s="67"/>
      <c r="E7" s="244"/>
      <c r="F7" s="683"/>
      <c r="G7" s="630"/>
      <c r="H7" s="480"/>
    </row>
    <row r="8" spans="1:8" s="1001" customFormat="1" x14ac:dyDescent="0.25">
      <c r="A8" s="433">
        <v>2022</v>
      </c>
      <c r="B8" s="466">
        <v>44672</v>
      </c>
      <c r="C8" s="228">
        <v>14111704</v>
      </c>
      <c r="D8" s="228" t="s">
        <v>63</v>
      </c>
      <c r="E8" s="735" t="s">
        <v>34</v>
      </c>
      <c r="F8" s="422">
        <v>578.20000000000005</v>
      </c>
      <c r="G8" s="422">
        <f>H8*F8</f>
        <v>60132.800000000003</v>
      </c>
      <c r="H8" s="423">
        <v>104</v>
      </c>
    </row>
    <row r="9" spans="1:8" s="1001" customFormat="1" x14ac:dyDescent="0.25">
      <c r="A9" s="433">
        <v>2022</v>
      </c>
      <c r="B9" s="466">
        <v>44672</v>
      </c>
      <c r="C9" s="228">
        <v>14111704</v>
      </c>
      <c r="D9" s="228" t="s">
        <v>64</v>
      </c>
      <c r="E9" s="735" t="s">
        <v>34</v>
      </c>
      <c r="F9" s="422">
        <v>622</v>
      </c>
      <c r="G9" s="422">
        <f>H9*F9</f>
        <v>88946</v>
      </c>
      <c r="H9" s="423">
        <v>143</v>
      </c>
    </row>
    <row r="10" spans="1:8" s="1001" customFormat="1" x14ac:dyDescent="0.25">
      <c r="A10" s="433">
        <v>2022</v>
      </c>
      <c r="B10" s="466">
        <v>44690</v>
      </c>
      <c r="C10" s="228">
        <v>24111503</v>
      </c>
      <c r="D10" s="1002" t="s">
        <v>182</v>
      </c>
      <c r="E10" s="735" t="s">
        <v>14</v>
      </c>
      <c r="F10" s="422">
        <v>4.07</v>
      </c>
      <c r="G10" s="422">
        <f t="shared" ref="G10:G12" si="0">H10*F10</f>
        <v>407</v>
      </c>
      <c r="H10" s="423">
        <v>100</v>
      </c>
    </row>
    <row r="11" spans="1:8" s="1001" customFormat="1" x14ac:dyDescent="0.25">
      <c r="A11" s="433">
        <v>2022</v>
      </c>
      <c r="B11" s="466">
        <v>44672</v>
      </c>
      <c r="C11" s="228">
        <v>47131618</v>
      </c>
      <c r="D11" s="228" t="s">
        <v>786</v>
      </c>
      <c r="E11" s="735" t="s">
        <v>14</v>
      </c>
      <c r="F11" s="422">
        <v>150</v>
      </c>
      <c r="G11" s="422">
        <f t="shared" si="0"/>
        <v>13350</v>
      </c>
      <c r="H11" s="430">
        <v>89</v>
      </c>
    </row>
    <row r="12" spans="1:8" s="1009" customFormat="1" x14ac:dyDescent="0.25">
      <c r="A12" s="1004">
        <v>2022</v>
      </c>
      <c r="B12" s="1010">
        <v>44686</v>
      </c>
      <c r="C12" s="195">
        <v>14111511</v>
      </c>
      <c r="D12" s="195" t="s">
        <v>9</v>
      </c>
      <c r="E12" s="1005" t="s">
        <v>37</v>
      </c>
      <c r="F12" s="1007">
        <v>198.24</v>
      </c>
      <c r="G12" s="1007">
        <f t="shared" si="0"/>
        <v>213702.72</v>
      </c>
      <c r="H12" s="1018">
        <v>1078</v>
      </c>
    </row>
    <row r="13" spans="1:8" s="1009" customFormat="1" x14ac:dyDescent="0.25">
      <c r="A13" s="1004">
        <v>2022</v>
      </c>
      <c r="B13" s="1004">
        <v>2022</v>
      </c>
      <c r="C13" s="195">
        <v>14111511</v>
      </c>
      <c r="D13" s="195" t="s">
        <v>44</v>
      </c>
      <c r="E13" s="1005" t="s">
        <v>37</v>
      </c>
      <c r="F13" s="1007">
        <v>265.5</v>
      </c>
      <c r="G13" s="1007">
        <f>H13*F13</f>
        <v>23098.5</v>
      </c>
      <c r="H13" s="1018">
        <v>87</v>
      </c>
    </row>
    <row r="14" spans="1:8" s="1009" customFormat="1" x14ac:dyDescent="0.25">
      <c r="A14" s="1004">
        <v>2022</v>
      </c>
      <c r="B14" s="1004">
        <v>2022</v>
      </c>
      <c r="C14" s="195">
        <v>60101609</v>
      </c>
      <c r="D14" s="195" t="s">
        <v>488</v>
      </c>
      <c r="E14" s="1005" t="s">
        <v>14</v>
      </c>
      <c r="F14" s="1007">
        <v>11.5</v>
      </c>
      <c r="G14" s="1007">
        <f>F14*H14</f>
        <v>184000</v>
      </c>
      <c r="H14" s="1017">
        <v>16000</v>
      </c>
    </row>
    <row r="15" spans="1:8" s="1001" customFormat="1" x14ac:dyDescent="0.25">
      <c r="A15" s="433">
        <v>2022</v>
      </c>
      <c r="B15" s="466">
        <v>44686</v>
      </c>
      <c r="C15" s="228">
        <v>12352104</v>
      </c>
      <c r="D15" s="228" t="s">
        <v>439</v>
      </c>
      <c r="E15" s="735" t="s">
        <v>40</v>
      </c>
      <c r="F15" s="422">
        <v>1121</v>
      </c>
      <c r="G15" s="422">
        <f>F15*H15</f>
        <v>79591</v>
      </c>
      <c r="H15" s="423">
        <v>71</v>
      </c>
    </row>
    <row r="16" spans="1:8" s="1001" customFormat="1" x14ac:dyDescent="0.25">
      <c r="A16" s="433">
        <v>2022</v>
      </c>
      <c r="B16" s="466">
        <v>44672</v>
      </c>
      <c r="C16" s="1016">
        <v>47131706</v>
      </c>
      <c r="D16" s="228" t="s">
        <v>48</v>
      </c>
      <c r="E16" s="228" t="s">
        <v>14</v>
      </c>
      <c r="F16" s="422">
        <v>93.22</v>
      </c>
      <c r="G16" s="422">
        <f>F16*H16</f>
        <v>7737.26</v>
      </c>
      <c r="H16" s="423">
        <v>83</v>
      </c>
    </row>
    <row r="17" spans="1:9" x14ac:dyDescent="0.25">
      <c r="A17" s="433">
        <v>2022</v>
      </c>
      <c r="B17" s="466">
        <v>44672</v>
      </c>
      <c r="C17" s="228">
        <v>53131608</v>
      </c>
      <c r="D17" s="228" t="s">
        <v>39</v>
      </c>
      <c r="E17" s="735" t="s">
        <v>14</v>
      </c>
      <c r="F17" s="736">
        <v>18.309999999999999</v>
      </c>
      <c r="G17" s="422">
        <f>H17*F17</f>
        <v>23619.899999999998</v>
      </c>
      <c r="H17" s="737">
        <v>1290</v>
      </c>
    </row>
    <row r="18" spans="1:9" x14ac:dyDescent="0.25">
      <c r="A18" s="1004">
        <v>2022</v>
      </c>
      <c r="B18" s="1004">
        <v>2022</v>
      </c>
      <c r="C18" s="195">
        <v>47131824</v>
      </c>
      <c r="D18" s="195" t="s">
        <v>483</v>
      </c>
      <c r="E18" s="1005" t="s">
        <v>40</v>
      </c>
      <c r="F18" s="1006">
        <v>120.36</v>
      </c>
      <c r="G18" s="1007">
        <f>F18*H18</f>
        <v>10110.24</v>
      </c>
      <c r="H18" s="1011">
        <v>84</v>
      </c>
    </row>
    <row r="19" spans="1:9" x14ac:dyDescent="0.25">
      <c r="A19" s="1004">
        <v>2022</v>
      </c>
      <c r="B19" s="1004">
        <v>2022</v>
      </c>
      <c r="C19" s="195">
        <v>47131701</v>
      </c>
      <c r="D19" s="195" t="s">
        <v>794</v>
      </c>
      <c r="E19" s="195" t="s">
        <v>14</v>
      </c>
      <c r="F19" s="1006">
        <v>2767.1</v>
      </c>
      <c r="G19" s="1007">
        <f>F19*H19</f>
        <v>22136.799999999999</v>
      </c>
      <c r="H19" s="1008">
        <v>8</v>
      </c>
    </row>
    <row r="20" spans="1:9" x14ac:dyDescent="0.25">
      <c r="A20" s="433">
        <v>2022</v>
      </c>
      <c r="B20" s="466">
        <v>44686</v>
      </c>
      <c r="C20" s="228">
        <v>46182008</v>
      </c>
      <c r="D20" s="228" t="s">
        <v>411</v>
      </c>
      <c r="E20" s="1003" t="s">
        <v>14</v>
      </c>
      <c r="F20" s="736">
        <v>10</v>
      </c>
      <c r="G20" s="422">
        <f>F20*H20</f>
        <v>117500</v>
      </c>
      <c r="H20" s="737">
        <v>11750</v>
      </c>
    </row>
    <row r="21" spans="1:9" x14ac:dyDescent="0.25">
      <c r="A21" s="78"/>
      <c r="B21" s="78"/>
      <c r="C21" s="78"/>
      <c r="D21" s="78"/>
      <c r="E21" s="78"/>
      <c r="F21" s="78"/>
      <c r="G21" s="983"/>
      <c r="H21" s="996"/>
    </row>
    <row r="22" spans="1:9" x14ac:dyDescent="0.25">
      <c r="A22" s="78"/>
      <c r="B22" s="78"/>
      <c r="C22" s="78"/>
      <c r="D22" s="78"/>
      <c r="E22" s="78"/>
      <c r="F22" s="78"/>
      <c r="G22" s="983"/>
      <c r="H22" s="996"/>
    </row>
    <row r="23" spans="1:9" x14ac:dyDescent="0.25">
      <c r="A23" s="61"/>
      <c r="B23" s="61"/>
      <c r="C23" s="61"/>
      <c r="D23" s="61"/>
      <c r="E23" s="61"/>
      <c r="F23" s="61"/>
      <c r="G23" s="79"/>
      <c r="H23" s="468"/>
    </row>
    <row r="24" spans="1:9" x14ac:dyDescent="0.25">
      <c r="A24" s="61"/>
      <c r="B24" s="61"/>
      <c r="C24" s="61"/>
      <c r="D24" s="61"/>
      <c r="E24" s="61"/>
      <c r="F24" s="61"/>
      <c r="G24" s="61"/>
      <c r="H24" s="468"/>
    </row>
    <row r="25" spans="1:9" ht="18.75" x14ac:dyDescent="0.3">
      <c r="A25" s="952" t="s">
        <v>359</v>
      </c>
      <c r="B25" s="953"/>
      <c r="C25" s="954"/>
      <c r="D25" s="955"/>
      <c r="E25" s="956"/>
      <c r="F25" s="957"/>
      <c r="G25" s="957"/>
      <c r="H25" s="921"/>
    </row>
    <row r="26" spans="1:9" x14ac:dyDescent="0.25">
      <c r="A26" s="941" t="s">
        <v>810</v>
      </c>
      <c r="B26" s="958"/>
      <c r="C26" s="959"/>
      <c r="D26" s="960"/>
      <c r="E26" s="961"/>
      <c r="F26" s="762"/>
      <c r="G26" s="762"/>
      <c r="H26" s="675"/>
    </row>
    <row r="27" spans="1:9" x14ac:dyDescent="0.25">
      <c r="A27" s="945" t="s">
        <v>578</v>
      </c>
      <c r="B27" s="728"/>
      <c r="C27" s="1000"/>
      <c r="D27" s="681"/>
      <c r="E27" s="962"/>
      <c r="F27" s="963"/>
      <c r="G27" s="963"/>
      <c r="H27" s="904"/>
    </row>
    <row r="28" spans="1:9" x14ac:dyDescent="0.25">
      <c r="A28" s="935"/>
      <c r="B28" s="936"/>
      <c r="C28" s="937"/>
      <c r="D28" s="937" t="s">
        <v>814</v>
      </c>
      <c r="E28" s="937"/>
      <c r="F28" s="938"/>
      <c r="G28" s="939"/>
      <c r="H28" s="908"/>
    </row>
    <row r="29" spans="1:9" x14ac:dyDescent="0.25">
      <c r="A29" s="709" t="s">
        <v>1</v>
      </c>
      <c r="B29" s="709" t="s">
        <v>1</v>
      </c>
      <c r="C29" s="580" t="s">
        <v>344</v>
      </c>
      <c r="D29" s="67"/>
      <c r="E29" s="244" t="s">
        <v>4</v>
      </c>
      <c r="F29" s="683"/>
      <c r="G29" s="630"/>
      <c r="H29" s="480"/>
    </row>
    <row r="30" spans="1:9" s="1009" customFormat="1" x14ac:dyDescent="0.25">
      <c r="A30" s="709" t="s">
        <v>342</v>
      </c>
      <c r="B30" s="709" t="s">
        <v>343</v>
      </c>
      <c r="C30" s="580" t="s">
        <v>345</v>
      </c>
      <c r="D30" s="67" t="s">
        <v>0</v>
      </c>
      <c r="E30" s="244" t="s">
        <v>5</v>
      </c>
      <c r="F30" s="683" t="s">
        <v>7</v>
      </c>
      <c r="G30" s="630" t="s">
        <v>8</v>
      </c>
      <c r="H30" s="480" t="s">
        <v>346</v>
      </c>
      <c r="I30"/>
    </row>
    <row r="31" spans="1:9" s="1009" customFormat="1" x14ac:dyDescent="0.25">
      <c r="A31" s="709"/>
      <c r="B31" s="709"/>
      <c r="C31" s="580"/>
      <c r="D31" s="67"/>
      <c r="E31" s="244"/>
      <c r="F31" s="683"/>
      <c r="G31" s="630"/>
      <c r="H31" s="480"/>
      <c r="I31"/>
    </row>
    <row r="32" spans="1:9" x14ac:dyDescent="0.25">
      <c r="A32" s="1012">
        <v>2022</v>
      </c>
      <c r="B32" s="1012">
        <v>2022</v>
      </c>
      <c r="C32" s="195">
        <v>26111707</v>
      </c>
      <c r="D32" s="195" t="s">
        <v>791</v>
      </c>
      <c r="E32" s="195" t="s">
        <v>14</v>
      </c>
      <c r="F32" s="1007">
        <v>8850</v>
      </c>
      <c r="G32" s="1007">
        <f>F32*H32</f>
        <v>53100</v>
      </c>
      <c r="H32" s="1013">
        <v>6</v>
      </c>
    </row>
    <row r="33" spans="1:9" x14ac:dyDescent="0.25">
      <c r="A33" s="709"/>
      <c r="B33" s="709"/>
      <c r="C33" s="50"/>
      <c r="D33" s="50"/>
      <c r="E33" s="50"/>
      <c r="F33" s="74"/>
      <c r="G33" s="74"/>
      <c r="H33" s="480"/>
    </row>
    <row r="34" spans="1:9" x14ac:dyDescent="0.25">
      <c r="A34" s="728" t="s">
        <v>580</v>
      </c>
      <c r="B34" s="728"/>
      <c r="C34" s="1000"/>
      <c r="D34" s="681"/>
      <c r="E34" s="693"/>
      <c r="F34" s="694"/>
      <c r="G34" s="964"/>
      <c r="H34" s="696"/>
    </row>
    <row r="35" spans="1:9" x14ac:dyDescent="0.25">
      <c r="A35" s="965"/>
      <c r="B35" s="966"/>
      <c r="C35" s="967"/>
      <c r="D35" s="937" t="s">
        <v>815</v>
      </c>
      <c r="E35" s="937"/>
      <c r="F35" s="938"/>
      <c r="G35" s="970"/>
      <c r="H35" s="881"/>
    </row>
    <row r="36" spans="1:9" x14ac:dyDescent="0.25">
      <c r="A36" s="709" t="s">
        <v>1</v>
      </c>
      <c r="B36" s="709" t="s">
        <v>1</v>
      </c>
      <c r="C36" s="580" t="s">
        <v>344</v>
      </c>
      <c r="D36" s="580"/>
      <c r="E36" s="244" t="s">
        <v>4</v>
      </c>
      <c r="F36" s="683"/>
      <c r="G36" s="699"/>
      <c r="H36" s="670"/>
    </row>
    <row r="37" spans="1:9" x14ac:dyDescent="0.25">
      <c r="A37" s="709" t="s">
        <v>342</v>
      </c>
      <c r="B37" s="709" t="s">
        <v>343</v>
      </c>
      <c r="C37" s="244" t="s">
        <v>345</v>
      </c>
      <c r="D37" s="67" t="s">
        <v>0</v>
      </c>
      <c r="E37" s="244" t="s">
        <v>5</v>
      </c>
      <c r="F37" s="683" t="s">
        <v>7</v>
      </c>
      <c r="G37" s="630" t="s">
        <v>8</v>
      </c>
      <c r="H37" s="480" t="s">
        <v>346</v>
      </c>
    </row>
    <row r="38" spans="1:9" x14ac:dyDescent="0.25">
      <c r="A38" s="709"/>
      <c r="B38" s="709"/>
      <c r="C38" s="244"/>
      <c r="D38" s="67"/>
      <c r="E38" s="244"/>
      <c r="F38" s="683"/>
      <c r="G38" s="630"/>
      <c r="H38" s="480"/>
    </row>
    <row r="39" spans="1:9" x14ac:dyDescent="0.25">
      <c r="A39" s="1012">
        <v>2022</v>
      </c>
      <c r="B39" s="1012">
        <v>2022</v>
      </c>
      <c r="C39" s="1014">
        <v>25174004</v>
      </c>
      <c r="D39" s="1020" t="s">
        <v>802</v>
      </c>
      <c r="E39" s="1015" t="s">
        <v>40</v>
      </c>
      <c r="F39" s="1007">
        <v>223.15</v>
      </c>
      <c r="G39" s="1007">
        <f>F39*H39</f>
        <v>42844.800000000003</v>
      </c>
      <c r="H39" s="1013">
        <v>192</v>
      </c>
      <c r="I39" s="1001"/>
    </row>
    <row r="40" spans="1:9" x14ac:dyDescent="0.25">
      <c r="A40" s="257"/>
      <c r="B40" s="257"/>
      <c r="C40" s="82"/>
      <c r="D40" s="82"/>
      <c r="E40" s="82"/>
      <c r="F40" s="553"/>
      <c r="G40" s="84"/>
      <c r="H40" s="468"/>
    </row>
    <row r="41" spans="1:9" x14ac:dyDescent="0.25">
      <c r="A41" s="712" t="s">
        <v>354</v>
      </c>
      <c r="B41" s="712"/>
      <c r="C41" s="56"/>
      <c r="D41" s="56"/>
      <c r="E41" s="56" t="s">
        <v>356</v>
      </c>
      <c r="F41" s="552"/>
      <c r="G41" s="58"/>
      <c r="H41" s="510"/>
    </row>
    <row r="44" spans="1:9" x14ac:dyDescent="0.25">
      <c r="A44" s="711" t="s">
        <v>353</v>
      </c>
      <c r="B44" s="711"/>
      <c r="C44" s="249"/>
      <c r="D44" s="249"/>
      <c r="E44" s="251" t="s">
        <v>812</v>
      </c>
      <c r="F44" s="554"/>
      <c r="G44" s="252"/>
    </row>
    <row r="45" spans="1:9" x14ac:dyDescent="0.25">
      <c r="A45" s="712" t="s">
        <v>795</v>
      </c>
      <c r="B45" s="712"/>
      <c r="C45" s="56"/>
      <c r="D45" s="37"/>
      <c r="E45" s="51" t="s">
        <v>796</v>
      </c>
      <c r="F45" s="555"/>
      <c r="G45" s="58"/>
    </row>
    <row r="47" spans="1:9" x14ac:dyDescent="0.25">
      <c r="I47" s="1009"/>
    </row>
    <row r="53" spans="1:9" s="1001" customFormat="1" x14ac:dyDescent="0.25">
      <c r="A53"/>
      <c r="B53"/>
      <c r="C53"/>
      <c r="D53"/>
      <c r="E53"/>
      <c r="F53"/>
      <c r="G53"/>
      <c r="H53"/>
      <c r="I53"/>
    </row>
    <row r="54" spans="1:9" x14ac:dyDescent="0.25">
      <c r="I54" s="1009"/>
    </row>
    <row r="65" spans="1:9" s="1009" customFormat="1" x14ac:dyDescent="0.25">
      <c r="A65"/>
      <c r="B65"/>
      <c r="C65"/>
      <c r="D65"/>
      <c r="E65"/>
      <c r="F65"/>
      <c r="G65"/>
      <c r="H65"/>
      <c r="I65"/>
    </row>
    <row r="72" spans="1:9" s="1009" customFormat="1" x14ac:dyDescent="0.25">
      <c r="A72"/>
      <c r="B72"/>
      <c r="C72"/>
      <c r="D72"/>
      <c r="E72"/>
      <c r="F72"/>
      <c r="G72"/>
      <c r="H72"/>
      <c r="I72"/>
    </row>
  </sheetData>
  <mergeCells count="3">
    <mergeCell ref="A1:G1"/>
    <mergeCell ref="A2:G2"/>
    <mergeCell ref="A3:G3"/>
  </mergeCells>
  <conditionalFormatting sqref="C16">
    <cfRule type="endsWith" dxfId="4" priority="1" operator="endsWith" text="0000">
      <formula>RIGHT(C16,LEN("0000"))="0000"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workbookViewId="0">
      <selection activeCell="J13" sqref="J13"/>
    </sheetView>
  </sheetViews>
  <sheetFormatPr baseColWidth="10" defaultRowHeight="15" x14ac:dyDescent="0.25"/>
  <cols>
    <col min="1" max="1" width="4.7109375" style="775" customWidth="1"/>
    <col min="2" max="2" width="6.28515625" style="775" customWidth="1"/>
    <col min="3" max="3" width="12.5703125" style="775" customWidth="1"/>
    <col min="4" max="4" width="35.5703125" style="775" customWidth="1"/>
    <col min="5" max="7" width="11.42578125" style="775"/>
  </cols>
  <sheetData>
    <row r="1" spans="1:8" ht="15.75" thickBot="1" x14ac:dyDescent="0.3">
      <c r="A1" s="331"/>
      <c r="B1" s="331"/>
      <c r="C1" s="141"/>
      <c r="D1" s="141"/>
      <c r="E1" s="141"/>
      <c r="F1" s="780"/>
      <c r="G1" s="182"/>
      <c r="H1" s="468"/>
    </row>
    <row r="2" spans="1:8" ht="18.75" x14ac:dyDescent="0.3">
      <c r="A2" s="1074" t="s">
        <v>357</v>
      </c>
      <c r="B2" s="1075"/>
      <c r="C2" s="1075"/>
      <c r="D2" s="1075"/>
      <c r="E2" s="1075"/>
      <c r="F2" s="1075"/>
      <c r="G2" s="1075"/>
      <c r="H2" s="469"/>
    </row>
    <row r="3" spans="1:8" x14ac:dyDescent="0.25">
      <c r="A3" s="1047" t="s">
        <v>437</v>
      </c>
      <c r="B3" s="1048"/>
      <c r="C3" s="1048"/>
      <c r="D3" s="1048"/>
      <c r="E3" s="1048"/>
      <c r="F3" s="1048"/>
      <c r="G3" s="1048"/>
      <c r="H3" s="470"/>
    </row>
    <row r="4" spans="1:8" x14ac:dyDescent="0.25">
      <c r="A4" s="1037" t="s">
        <v>436</v>
      </c>
      <c r="B4" s="1023"/>
      <c r="C4" s="1023"/>
      <c r="D4" s="1023"/>
      <c r="E4" s="1023"/>
      <c r="F4" s="1023"/>
      <c r="G4" s="1023"/>
      <c r="H4" s="471"/>
    </row>
    <row r="5" spans="1:8" ht="15.75" thickBot="1" x14ac:dyDescent="0.3">
      <c r="A5" s="781"/>
      <c r="B5" s="569"/>
      <c r="C5" s="566"/>
      <c r="D5" s="566" t="s">
        <v>777</v>
      </c>
      <c r="E5" s="566"/>
      <c r="F5" s="782"/>
      <c r="G5" s="570"/>
      <c r="H5" s="478"/>
    </row>
    <row r="6" spans="1:8" x14ac:dyDescent="0.25">
      <c r="A6" s="783" t="s">
        <v>1</v>
      </c>
      <c r="B6" s="784" t="s">
        <v>1</v>
      </c>
      <c r="C6" s="785" t="s">
        <v>344</v>
      </c>
      <c r="D6" s="786"/>
      <c r="E6" s="280" t="s">
        <v>4</v>
      </c>
      <c r="F6" s="787"/>
      <c r="G6" s="628"/>
      <c r="H6" s="670"/>
    </row>
    <row r="7" spans="1:8" x14ac:dyDescent="0.25">
      <c r="A7" s="788" t="s">
        <v>342</v>
      </c>
      <c r="B7" s="789" t="s">
        <v>343</v>
      </c>
      <c r="C7" s="790" t="s">
        <v>345</v>
      </c>
      <c r="D7" s="791" t="s">
        <v>0</v>
      </c>
      <c r="E7" s="792" t="s">
        <v>5</v>
      </c>
      <c r="F7" s="793" t="s">
        <v>7</v>
      </c>
      <c r="G7" s="794" t="s">
        <v>8</v>
      </c>
      <c r="H7" s="671" t="s">
        <v>346</v>
      </c>
    </row>
    <row r="8" spans="1:8" x14ac:dyDescent="0.25">
      <c r="A8" s="788"/>
      <c r="B8" s="789"/>
      <c r="C8" s="795"/>
      <c r="D8" s="791"/>
      <c r="E8" s="792"/>
      <c r="F8" s="793"/>
      <c r="G8" s="794"/>
      <c r="H8" s="671"/>
    </row>
    <row r="9" spans="1:8" s="779" customFormat="1" x14ac:dyDescent="0.25">
      <c r="A9" s="205">
        <v>2021</v>
      </c>
      <c r="B9" s="205">
        <v>2021</v>
      </c>
      <c r="C9" s="199">
        <v>14111704</v>
      </c>
      <c r="D9" s="199" t="s">
        <v>63</v>
      </c>
      <c r="E9" s="843" t="s">
        <v>34</v>
      </c>
      <c r="F9" s="844">
        <v>578.20000000000005</v>
      </c>
      <c r="G9" s="202">
        <f>H9*F9</f>
        <v>163052.40000000002</v>
      </c>
      <c r="H9" s="203">
        <v>282</v>
      </c>
    </row>
    <row r="10" spans="1:8" s="779" customFormat="1" x14ac:dyDescent="0.25">
      <c r="A10" s="205">
        <v>2021</v>
      </c>
      <c r="B10" s="205">
        <v>2021</v>
      </c>
      <c r="C10" s="199">
        <v>14111704</v>
      </c>
      <c r="D10" s="199" t="s">
        <v>64</v>
      </c>
      <c r="E10" s="843" t="s">
        <v>34</v>
      </c>
      <c r="F10" s="844">
        <v>622</v>
      </c>
      <c r="G10" s="202">
        <f>H10*F10</f>
        <v>124400</v>
      </c>
      <c r="H10" s="203">
        <v>200</v>
      </c>
    </row>
    <row r="11" spans="1:8" s="779" customFormat="1" x14ac:dyDescent="0.25">
      <c r="A11" s="205">
        <v>2021</v>
      </c>
      <c r="B11" s="205">
        <v>2021</v>
      </c>
      <c r="C11" s="842">
        <v>53131608</v>
      </c>
      <c r="D11" s="199" t="s">
        <v>588</v>
      </c>
      <c r="E11" s="843" t="s">
        <v>40</v>
      </c>
      <c r="F11" s="844">
        <v>147.5</v>
      </c>
      <c r="G11" s="202">
        <f>H11*F11</f>
        <v>11947.5</v>
      </c>
      <c r="H11" s="203">
        <v>81</v>
      </c>
    </row>
    <row r="12" spans="1:8" s="779" customFormat="1" x14ac:dyDescent="0.25">
      <c r="A12" s="205">
        <v>2020</v>
      </c>
      <c r="B12" s="205">
        <v>2020</v>
      </c>
      <c r="C12" s="842">
        <v>47131824</v>
      </c>
      <c r="D12" s="199" t="s">
        <v>483</v>
      </c>
      <c r="E12" s="843" t="s">
        <v>14</v>
      </c>
      <c r="F12" s="844">
        <v>95.83</v>
      </c>
      <c r="G12" s="202">
        <f>F12*H12</f>
        <v>3737.37</v>
      </c>
      <c r="H12" s="407">
        <v>39</v>
      </c>
    </row>
    <row r="13" spans="1:8" s="779" customFormat="1" x14ac:dyDescent="0.25">
      <c r="A13" s="205">
        <v>2018</v>
      </c>
      <c r="B13" s="205">
        <v>2018</v>
      </c>
      <c r="C13" s="842">
        <v>53131608</v>
      </c>
      <c r="D13" s="199" t="s">
        <v>225</v>
      </c>
      <c r="E13" s="843" t="s">
        <v>14</v>
      </c>
      <c r="F13" s="844">
        <v>18.41</v>
      </c>
      <c r="G13" s="202">
        <f t="shared" ref="G13:G21" si="0">H13*F13</f>
        <v>773.22</v>
      </c>
      <c r="H13" s="203">
        <v>42</v>
      </c>
    </row>
    <row r="14" spans="1:8" s="779" customFormat="1" x14ac:dyDescent="0.25">
      <c r="A14" s="205">
        <v>2018</v>
      </c>
      <c r="B14" s="205">
        <v>2018</v>
      </c>
      <c r="C14" s="842">
        <v>24111503</v>
      </c>
      <c r="D14" s="861" t="s">
        <v>182</v>
      </c>
      <c r="E14" s="843" t="s">
        <v>14</v>
      </c>
      <c r="F14" s="844">
        <v>4.07</v>
      </c>
      <c r="G14" s="202">
        <f t="shared" si="0"/>
        <v>51282</v>
      </c>
      <c r="H14" s="203">
        <v>12600</v>
      </c>
    </row>
    <row r="15" spans="1:8" s="779" customFormat="1" x14ac:dyDescent="0.25">
      <c r="A15" s="205">
        <v>2021</v>
      </c>
      <c r="B15" s="205">
        <v>2021</v>
      </c>
      <c r="C15" s="842">
        <v>53131608</v>
      </c>
      <c r="D15" s="199" t="s">
        <v>589</v>
      </c>
      <c r="E15" s="843" t="s">
        <v>40</v>
      </c>
      <c r="F15" s="844">
        <v>135.69999999999999</v>
      </c>
      <c r="G15" s="202">
        <f t="shared" si="0"/>
        <v>17369.599999999999</v>
      </c>
      <c r="H15" s="203">
        <v>128</v>
      </c>
    </row>
    <row r="16" spans="1:8" s="779" customFormat="1" x14ac:dyDescent="0.25">
      <c r="A16" s="205">
        <v>2021</v>
      </c>
      <c r="B16" s="205">
        <v>2021</v>
      </c>
      <c r="C16" s="199">
        <v>47131618</v>
      </c>
      <c r="D16" s="199" t="s">
        <v>787</v>
      </c>
      <c r="E16" s="843" t="s">
        <v>14</v>
      </c>
      <c r="F16" s="844">
        <v>165.2</v>
      </c>
      <c r="G16" s="202">
        <f t="shared" si="0"/>
        <v>1982.3999999999999</v>
      </c>
      <c r="H16" s="845">
        <v>12</v>
      </c>
    </row>
    <row r="17" spans="1:8" s="779" customFormat="1" x14ac:dyDescent="0.25">
      <c r="A17" s="205">
        <v>2021</v>
      </c>
      <c r="B17" s="205">
        <v>2021</v>
      </c>
      <c r="C17" s="199">
        <v>47131618</v>
      </c>
      <c r="D17" s="199" t="s">
        <v>786</v>
      </c>
      <c r="E17" s="843" t="s">
        <v>14</v>
      </c>
      <c r="F17" s="844">
        <v>150</v>
      </c>
      <c r="G17" s="202">
        <f t="shared" si="0"/>
        <v>24150</v>
      </c>
      <c r="H17" s="845">
        <v>161</v>
      </c>
    </row>
    <row r="18" spans="1:8" s="779" customFormat="1" x14ac:dyDescent="0.25">
      <c r="A18" s="205">
        <v>2018</v>
      </c>
      <c r="B18" s="205">
        <v>2018</v>
      </c>
      <c r="C18" s="842">
        <v>47121807</v>
      </c>
      <c r="D18" s="199" t="s">
        <v>92</v>
      </c>
      <c r="E18" s="843" t="s">
        <v>14</v>
      </c>
      <c r="F18" s="844">
        <v>141.6</v>
      </c>
      <c r="G18" s="202">
        <f t="shared" si="0"/>
        <v>8354.4</v>
      </c>
      <c r="H18" s="203">
        <v>59</v>
      </c>
    </row>
    <row r="19" spans="1:8" s="779" customFormat="1" x14ac:dyDescent="0.25">
      <c r="A19" s="205">
        <v>2021</v>
      </c>
      <c r="B19" s="205">
        <v>2021</v>
      </c>
      <c r="C19" s="842">
        <v>14111511</v>
      </c>
      <c r="D19" s="199" t="s">
        <v>9</v>
      </c>
      <c r="E19" s="843" t="s">
        <v>37</v>
      </c>
      <c r="F19" s="844">
        <v>198.24</v>
      </c>
      <c r="G19" s="202">
        <f t="shared" si="0"/>
        <v>368528.16000000003</v>
      </c>
      <c r="H19" s="203">
        <v>1859</v>
      </c>
    </row>
    <row r="20" spans="1:8" s="779" customFormat="1" x14ac:dyDescent="0.25">
      <c r="A20" s="205">
        <v>2021</v>
      </c>
      <c r="B20" s="205">
        <v>2021</v>
      </c>
      <c r="C20" s="842">
        <v>12141901</v>
      </c>
      <c r="D20" s="199" t="s">
        <v>99</v>
      </c>
      <c r="E20" s="843" t="s">
        <v>40</v>
      </c>
      <c r="F20" s="844">
        <v>110</v>
      </c>
      <c r="G20" s="202">
        <f t="shared" si="0"/>
        <v>18700</v>
      </c>
      <c r="H20" s="203">
        <v>170</v>
      </c>
    </row>
    <row r="21" spans="1:8" s="779" customFormat="1" x14ac:dyDescent="0.25">
      <c r="A21" s="205">
        <v>2019</v>
      </c>
      <c r="B21" s="205">
        <v>2019</v>
      </c>
      <c r="C21" s="863">
        <v>47131502</v>
      </c>
      <c r="D21" s="199" t="s">
        <v>93</v>
      </c>
      <c r="E21" s="843" t="s">
        <v>34</v>
      </c>
      <c r="F21" s="844">
        <v>1625</v>
      </c>
      <c r="G21" s="202">
        <f t="shared" si="0"/>
        <v>3250</v>
      </c>
      <c r="H21" s="203">
        <v>2</v>
      </c>
    </row>
    <row r="22" spans="1:8" s="779" customFormat="1" x14ac:dyDescent="0.25">
      <c r="A22" s="205">
        <v>2021</v>
      </c>
      <c r="B22" s="205">
        <v>2021</v>
      </c>
      <c r="C22" s="199">
        <v>2343</v>
      </c>
      <c r="D22" s="199" t="s">
        <v>774</v>
      </c>
      <c r="E22" s="843" t="s">
        <v>14</v>
      </c>
      <c r="F22" s="844">
        <v>3.75</v>
      </c>
      <c r="G22" s="202">
        <f>F22*H22</f>
        <v>390</v>
      </c>
      <c r="H22" s="407">
        <v>104</v>
      </c>
    </row>
    <row r="23" spans="1:8" s="779" customFormat="1" x14ac:dyDescent="0.25">
      <c r="A23" s="205">
        <v>2021</v>
      </c>
      <c r="B23" s="205">
        <v>2021</v>
      </c>
      <c r="C23" s="199">
        <v>2344</v>
      </c>
      <c r="D23" s="199" t="s">
        <v>42</v>
      </c>
      <c r="E23" s="843" t="s">
        <v>14</v>
      </c>
      <c r="F23" s="844">
        <v>56.05</v>
      </c>
      <c r="G23" s="202">
        <f t="shared" ref="G23:G28" si="1">H23*F23</f>
        <v>5044.5</v>
      </c>
      <c r="H23" s="203">
        <v>90</v>
      </c>
    </row>
    <row r="24" spans="1:8" s="779" customFormat="1" x14ac:dyDescent="0.25">
      <c r="A24" s="205">
        <v>2019</v>
      </c>
      <c r="B24" s="205">
        <v>2019</v>
      </c>
      <c r="C24" s="842">
        <v>47121807</v>
      </c>
      <c r="D24" s="199" t="s">
        <v>591</v>
      </c>
      <c r="E24" s="860" t="s">
        <v>14</v>
      </c>
      <c r="F24" s="844">
        <v>165.2</v>
      </c>
      <c r="G24" s="202">
        <f t="shared" si="1"/>
        <v>3469.2</v>
      </c>
      <c r="H24" s="203">
        <v>21</v>
      </c>
    </row>
    <row r="25" spans="1:8" s="779" customFormat="1" x14ac:dyDescent="0.25">
      <c r="A25" s="205">
        <v>2019</v>
      </c>
      <c r="B25" s="205">
        <v>2019</v>
      </c>
      <c r="C25" s="842">
        <v>27111909</v>
      </c>
      <c r="D25" s="199" t="s">
        <v>96</v>
      </c>
      <c r="E25" s="843" t="s">
        <v>14</v>
      </c>
      <c r="F25" s="844">
        <v>70.8</v>
      </c>
      <c r="G25" s="202">
        <f t="shared" si="1"/>
        <v>4885.2</v>
      </c>
      <c r="H25" s="203">
        <v>69</v>
      </c>
    </row>
    <row r="26" spans="1:8" s="779" customFormat="1" x14ac:dyDescent="0.25">
      <c r="A26" s="205">
        <v>2017</v>
      </c>
      <c r="B26" s="205">
        <v>2017</v>
      </c>
      <c r="C26" s="199">
        <v>47131604</v>
      </c>
      <c r="D26" s="199" t="s">
        <v>18</v>
      </c>
      <c r="E26" s="843" t="s">
        <v>14</v>
      </c>
      <c r="F26" s="844">
        <v>312.7</v>
      </c>
      <c r="G26" s="202">
        <f t="shared" si="1"/>
        <v>938.09999999999991</v>
      </c>
      <c r="H26" s="203">
        <v>3</v>
      </c>
    </row>
    <row r="27" spans="1:8" x14ac:dyDescent="0.25">
      <c r="A27" s="152">
        <v>2018</v>
      </c>
      <c r="B27" s="152">
        <v>2018</v>
      </c>
      <c r="C27" s="152">
        <v>2352</v>
      </c>
      <c r="D27" s="14" t="s">
        <v>66</v>
      </c>
      <c r="E27" s="774" t="s">
        <v>10</v>
      </c>
      <c r="F27" s="283">
        <v>1857</v>
      </c>
      <c r="G27" s="150">
        <f t="shared" si="1"/>
        <v>1857</v>
      </c>
      <c r="H27" s="110">
        <v>1</v>
      </c>
    </row>
    <row r="28" spans="1:8" s="779" customFormat="1" x14ac:dyDescent="0.25">
      <c r="A28" s="205">
        <v>2020</v>
      </c>
      <c r="B28" s="205">
        <v>2020</v>
      </c>
      <c r="C28" s="842">
        <v>14111515</v>
      </c>
      <c r="D28" s="199" t="s">
        <v>484</v>
      </c>
      <c r="E28" s="843" t="s">
        <v>235</v>
      </c>
      <c r="F28" s="844">
        <v>55.7</v>
      </c>
      <c r="G28" s="202">
        <f t="shared" si="1"/>
        <v>216116</v>
      </c>
      <c r="H28" s="407">
        <v>3880</v>
      </c>
    </row>
    <row r="29" spans="1:8" s="779" customFormat="1" x14ac:dyDescent="0.25">
      <c r="A29" s="205">
        <v>2021</v>
      </c>
      <c r="B29" s="205">
        <v>2021</v>
      </c>
      <c r="C29" s="842">
        <v>47131604</v>
      </c>
      <c r="D29" s="199" t="s">
        <v>728</v>
      </c>
      <c r="E29" s="843" t="s">
        <v>14</v>
      </c>
      <c r="F29" s="844">
        <v>37.76</v>
      </c>
      <c r="G29" s="202">
        <f>F29*H29</f>
        <v>18653.439999999999</v>
      </c>
      <c r="H29" s="407">
        <v>494</v>
      </c>
    </row>
    <row r="30" spans="1:8" s="779" customFormat="1" x14ac:dyDescent="0.25">
      <c r="A30" s="205">
        <v>2020</v>
      </c>
      <c r="B30" s="205">
        <v>2020</v>
      </c>
      <c r="C30" s="842">
        <v>47131604</v>
      </c>
      <c r="D30" s="205" t="s">
        <v>410</v>
      </c>
      <c r="E30" s="846" t="s">
        <v>14</v>
      </c>
      <c r="F30" s="844">
        <v>102.84</v>
      </c>
      <c r="G30" s="202">
        <f>H30*F30</f>
        <v>61498.32</v>
      </c>
      <c r="H30" s="847">
        <v>598</v>
      </c>
    </row>
    <row r="31" spans="1:8" s="779" customFormat="1" x14ac:dyDescent="0.25">
      <c r="A31" s="205">
        <v>2020</v>
      </c>
      <c r="B31" s="205">
        <v>2020</v>
      </c>
      <c r="C31" s="842">
        <v>47131611</v>
      </c>
      <c r="D31" s="199" t="s">
        <v>465</v>
      </c>
      <c r="E31" s="843" t="s">
        <v>14</v>
      </c>
      <c r="F31" s="844">
        <v>81.900000000000006</v>
      </c>
      <c r="G31" s="202">
        <f>F31*H31</f>
        <v>10073.700000000001</v>
      </c>
      <c r="H31" s="203">
        <v>123</v>
      </c>
    </row>
    <row r="32" spans="1:8" s="779" customFormat="1" x14ac:dyDescent="0.25">
      <c r="A32" s="205">
        <v>2021</v>
      </c>
      <c r="B32" s="205">
        <v>2021</v>
      </c>
      <c r="C32" s="842">
        <v>48101915</v>
      </c>
      <c r="D32" s="851" t="s">
        <v>663</v>
      </c>
      <c r="E32" s="843" t="s">
        <v>34</v>
      </c>
      <c r="F32" s="844">
        <v>1293.28</v>
      </c>
      <c r="G32" s="202">
        <f>F32*H32</f>
        <v>2586.56</v>
      </c>
      <c r="H32" s="407">
        <v>2</v>
      </c>
    </row>
    <row r="33" spans="1:8" s="779" customFormat="1" x14ac:dyDescent="0.25">
      <c r="A33" s="864">
        <v>2021</v>
      </c>
      <c r="B33" s="864">
        <v>2021</v>
      </c>
      <c r="C33" s="842">
        <v>46181504</v>
      </c>
      <c r="D33" s="206" t="s">
        <v>97</v>
      </c>
      <c r="E33" s="851" t="s">
        <v>485</v>
      </c>
      <c r="F33" s="865">
        <v>41.06</v>
      </c>
      <c r="G33" s="866">
        <f>H33*F33</f>
        <v>13796.16</v>
      </c>
      <c r="H33" s="867">
        <v>336</v>
      </c>
    </row>
    <row r="34" spans="1:8" s="779" customFormat="1" x14ac:dyDescent="0.25">
      <c r="A34" s="205">
        <v>2021</v>
      </c>
      <c r="B34" s="205">
        <v>2021</v>
      </c>
      <c r="C34" s="868">
        <v>47121702</v>
      </c>
      <c r="D34" s="199" t="s">
        <v>727</v>
      </c>
      <c r="E34" s="843" t="s">
        <v>14</v>
      </c>
      <c r="F34" s="844">
        <v>324.5</v>
      </c>
      <c r="G34" s="202">
        <f>F34*H34</f>
        <v>8761.5</v>
      </c>
      <c r="H34" s="407">
        <v>27</v>
      </c>
    </row>
    <row r="35" spans="1:8" x14ac:dyDescent="0.25">
      <c r="A35" s="152">
        <v>2020</v>
      </c>
      <c r="B35" s="152">
        <v>2020</v>
      </c>
      <c r="C35" s="14">
        <v>2371</v>
      </c>
      <c r="D35" s="14" t="s">
        <v>461</v>
      </c>
      <c r="E35" s="774" t="s">
        <v>14</v>
      </c>
      <c r="F35" s="283">
        <v>1.68</v>
      </c>
      <c r="G35" s="150">
        <f>F35*H35</f>
        <v>42000</v>
      </c>
      <c r="H35" s="112">
        <v>25000</v>
      </c>
    </row>
    <row r="36" spans="1:8" x14ac:dyDescent="0.25">
      <c r="A36" s="152">
        <v>2020</v>
      </c>
      <c r="B36" s="152">
        <v>2020</v>
      </c>
      <c r="C36" s="14">
        <v>2372</v>
      </c>
      <c r="D36" s="14" t="s">
        <v>504</v>
      </c>
      <c r="E36" s="774" t="s">
        <v>14</v>
      </c>
      <c r="F36" s="283">
        <v>1.68</v>
      </c>
      <c r="G36" s="150">
        <f>F36*H36</f>
        <v>9408</v>
      </c>
      <c r="H36" s="112">
        <v>5600</v>
      </c>
    </row>
    <row r="37" spans="1:8" s="779" customFormat="1" x14ac:dyDescent="0.25">
      <c r="A37" s="205">
        <v>2021</v>
      </c>
      <c r="B37" s="205">
        <v>2021</v>
      </c>
      <c r="C37" s="842">
        <v>14111511</v>
      </c>
      <c r="D37" s="199" t="s">
        <v>44</v>
      </c>
      <c r="E37" s="843" t="s">
        <v>37</v>
      </c>
      <c r="F37" s="844">
        <v>265.5</v>
      </c>
      <c r="G37" s="202">
        <f>H37*F37</f>
        <v>27346.5</v>
      </c>
      <c r="H37" s="203">
        <v>103</v>
      </c>
    </row>
    <row r="38" spans="1:8" s="779" customFormat="1" x14ac:dyDescent="0.25">
      <c r="A38" s="205">
        <v>2021</v>
      </c>
      <c r="B38" s="205">
        <v>2021</v>
      </c>
      <c r="C38" s="842">
        <v>44121503</v>
      </c>
      <c r="D38" s="199" t="s">
        <v>79</v>
      </c>
      <c r="E38" s="843" t="s">
        <v>14</v>
      </c>
      <c r="F38" s="844">
        <v>1.41</v>
      </c>
      <c r="G38" s="202">
        <f>F38*H38</f>
        <v>7210.74</v>
      </c>
      <c r="H38" s="407">
        <v>5114</v>
      </c>
    </row>
    <row r="39" spans="1:8" s="779" customFormat="1" x14ac:dyDescent="0.25">
      <c r="A39" s="205">
        <v>2021</v>
      </c>
      <c r="B39" s="205">
        <v>2021</v>
      </c>
      <c r="C39" s="842">
        <v>60121120</v>
      </c>
      <c r="D39" s="199" t="s">
        <v>722</v>
      </c>
      <c r="E39" s="843" t="s">
        <v>14</v>
      </c>
      <c r="F39" s="844">
        <v>3.15</v>
      </c>
      <c r="G39" s="202">
        <f>F39*H39</f>
        <v>59850</v>
      </c>
      <c r="H39" s="407">
        <v>19000</v>
      </c>
    </row>
    <row r="40" spans="1:8" s="779" customFormat="1" x14ac:dyDescent="0.25">
      <c r="A40" s="205">
        <v>2021</v>
      </c>
      <c r="B40" s="205">
        <v>2021</v>
      </c>
      <c r="C40" s="199">
        <v>2383</v>
      </c>
      <c r="D40" s="199" t="s">
        <v>488</v>
      </c>
      <c r="E40" s="843" t="s">
        <v>14</v>
      </c>
      <c r="F40" s="844">
        <v>11.5</v>
      </c>
      <c r="G40" s="202">
        <f>F40*H40</f>
        <v>207000</v>
      </c>
      <c r="H40" s="407">
        <v>18000</v>
      </c>
    </row>
    <row r="41" spans="1:8" s="779" customFormat="1" x14ac:dyDescent="0.25">
      <c r="A41" s="205">
        <v>2121</v>
      </c>
      <c r="B41" s="205">
        <v>2121</v>
      </c>
      <c r="C41" s="842">
        <v>27112120</v>
      </c>
      <c r="D41" s="199" t="s">
        <v>127</v>
      </c>
      <c r="E41" s="843" t="s">
        <v>81</v>
      </c>
      <c r="F41" s="844">
        <v>29</v>
      </c>
      <c r="G41" s="202">
        <f>H41*F41</f>
        <v>145</v>
      </c>
      <c r="H41" s="203">
        <v>5</v>
      </c>
    </row>
    <row r="42" spans="1:8" s="779" customFormat="1" x14ac:dyDescent="0.25">
      <c r="A42" s="205">
        <v>2020</v>
      </c>
      <c r="B42" s="205">
        <v>2020</v>
      </c>
      <c r="C42" s="849">
        <v>45101508</v>
      </c>
      <c r="D42" s="199" t="s">
        <v>369</v>
      </c>
      <c r="E42" s="843" t="s">
        <v>14</v>
      </c>
      <c r="F42" s="844">
        <v>218</v>
      </c>
      <c r="G42" s="202">
        <f>F42*H42</f>
        <v>436</v>
      </c>
      <c r="H42" s="407">
        <v>2</v>
      </c>
    </row>
    <row r="43" spans="1:8" s="779" customFormat="1" x14ac:dyDescent="0.25">
      <c r="A43" s="205">
        <v>2021</v>
      </c>
      <c r="B43" s="205">
        <v>2021</v>
      </c>
      <c r="C43" s="842">
        <v>44112009</v>
      </c>
      <c r="D43" s="199" t="s">
        <v>556</v>
      </c>
      <c r="E43" s="843" t="s">
        <v>14</v>
      </c>
      <c r="F43" s="844">
        <v>246.18</v>
      </c>
      <c r="G43" s="202">
        <f>F43*H43</f>
        <v>25848.9</v>
      </c>
      <c r="H43" s="203">
        <v>105</v>
      </c>
    </row>
    <row r="44" spans="1:8" s="779" customFormat="1" x14ac:dyDescent="0.25">
      <c r="A44" s="205">
        <v>2020</v>
      </c>
      <c r="B44" s="205">
        <v>2020</v>
      </c>
      <c r="C44" s="842">
        <v>27112120</v>
      </c>
      <c r="D44" s="199" t="s">
        <v>459</v>
      </c>
      <c r="E44" s="843" t="s">
        <v>81</v>
      </c>
      <c r="F44" s="844">
        <v>36.700000000000003</v>
      </c>
      <c r="G44" s="202">
        <f>F44*H44</f>
        <v>2202</v>
      </c>
      <c r="H44" s="407">
        <v>60</v>
      </c>
    </row>
    <row r="45" spans="1:8" s="779" customFormat="1" x14ac:dyDescent="0.25">
      <c r="A45" s="205">
        <v>2020</v>
      </c>
      <c r="B45" s="205">
        <v>2020</v>
      </c>
      <c r="C45" s="842">
        <v>44121634</v>
      </c>
      <c r="D45" s="199" t="s">
        <v>89</v>
      </c>
      <c r="E45" s="843" t="s">
        <v>14</v>
      </c>
      <c r="F45" s="844">
        <v>35.4</v>
      </c>
      <c r="G45" s="202">
        <f>H45*F45</f>
        <v>70.8</v>
      </c>
      <c r="H45" s="203">
        <v>2</v>
      </c>
    </row>
    <row r="46" spans="1:8" s="779" customFormat="1" x14ac:dyDescent="0.25">
      <c r="A46" s="205">
        <v>2020</v>
      </c>
      <c r="B46" s="205">
        <v>2020</v>
      </c>
      <c r="C46" s="842">
        <v>44103103</v>
      </c>
      <c r="D46" s="199" t="s">
        <v>43</v>
      </c>
      <c r="E46" s="843" t="s">
        <v>14</v>
      </c>
      <c r="F46" s="844">
        <v>5240</v>
      </c>
      <c r="G46" s="202">
        <f>H46*F46</f>
        <v>41920</v>
      </c>
      <c r="H46" s="203">
        <v>8</v>
      </c>
    </row>
    <row r="47" spans="1:8" s="779" customFormat="1" x14ac:dyDescent="0.25">
      <c r="A47" s="205">
        <v>2021</v>
      </c>
      <c r="B47" s="205">
        <v>2021</v>
      </c>
      <c r="C47" s="842">
        <v>44103103</v>
      </c>
      <c r="D47" s="199" t="s">
        <v>138</v>
      </c>
      <c r="E47" s="843" t="s">
        <v>14</v>
      </c>
      <c r="F47" s="844">
        <v>713.9</v>
      </c>
      <c r="G47" s="202">
        <f>F47*H47</f>
        <v>3569.5</v>
      </c>
      <c r="H47" s="407">
        <v>5</v>
      </c>
    </row>
    <row r="48" spans="1:8" s="779" customFormat="1" x14ac:dyDescent="0.25">
      <c r="A48" s="205">
        <v>2021</v>
      </c>
      <c r="B48" s="205">
        <v>2021</v>
      </c>
      <c r="C48" s="842">
        <v>44103103</v>
      </c>
      <c r="D48" s="199" t="s">
        <v>149</v>
      </c>
      <c r="E48" s="843" t="s">
        <v>14</v>
      </c>
      <c r="F48" s="844">
        <v>2596</v>
      </c>
      <c r="G48" s="202">
        <f>H48*F48</f>
        <v>2596</v>
      </c>
      <c r="H48" s="203">
        <v>1</v>
      </c>
    </row>
    <row r="49" spans="1:8" s="779" customFormat="1" x14ac:dyDescent="0.25">
      <c r="A49" s="205">
        <v>2020</v>
      </c>
      <c r="B49" s="205">
        <v>2020</v>
      </c>
      <c r="C49" s="842">
        <v>44103103</v>
      </c>
      <c r="D49" s="199" t="s">
        <v>492</v>
      </c>
      <c r="E49" s="843" t="s">
        <v>14</v>
      </c>
      <c r="F49" s="844">
        <v>2596</v>
      </c>
      <c r="G49" s="202">
        <f>H49*F49</f>
        <v>5192</v>
      </c>
      <c r="H49" s="203">
        <v>2</v>
      </c>
    </row>
    <row r="50" spans="1:8" s="779" customFormat="1" x14ac:dyDescent="0.25">
      <c r="A50" s="205">
        <v>2021</v>
      </c>
      <c r="B50" s="205">
        <v>2021</v>
      </c>
      <c r="C50" s="842">
        <v>44103103</v>
      </c>
      <c r="D50" s="199" t="s">
        <v>561</v>
      </c>
      <c r="E50" s="843" t="s">
        <v>14</v>
      </c>
      <c r="F50" s="844">
        <v>5400</v>
      </c>
      <c r="G50" s="202">
        <f>H50*F50</f>
        <v>32400</v>
      </c>
      <c r="H50" s="203">
        <v>6</v>
      </c>
    </row>
    <row r="51" spans="1:8" s="779" customFormat="1" x14ac:dyDescent="0.25">
      <c r="A51" s="205">
        <v>2018</v>
      </c>
      <c r="B51" s="205">
        <v>2018</v>
      </c>
      <c r="C51" s="842">
        <v>44103105</v>
      </c>
      <c r="D51" s="199" t="s">
        <v>403</v>
      </c>
      <c r="E51" s="843" t="s">
        <v>14</v>
      </c>
      <c r="F51" s="844">
        <v>722.75</v>
      </c>
      <c r="G51" s="202">
        <f>H51*F51</f>
        <v>1445.5</v>
      </c>
      <c r="H51" s="203">
        <v>2</v>
      </c>
    </row>
    <row r="52" spans="1:8" s="779" customFormat="1" x14ac:dyDescent="0.25">
      <c r="A52" s="205">
        <v>2018</v>
      </c>
      <c r="B52" s="205">
        <v>2018</v>
      </c>
      <c r="C52" s="842">
        <v>44103105</v>
      </c>
      <c r="D52" s="199" t="s">
        <v>275</v>
      </c>
      <c r="E52" s="843" t="s">
        <v>14</v>
      </c>
      <c r="F52" s="844">
        <v>716.85</v>
      </c>
      <c r="G52" s="202">
        <f>H52*F52</f>
        <v>4301.1000000000004</v>
      </c>
      <c r="H52" s="203">
        <v>6</v>
      </c>
    </row>
    <row r="53" spans="1:8" s="779" customFormat="1" x14ac:dyDescent="0.25">
      <c r="A53" s="205">
        <v>2020</v>
      </c>
      <c r="B53" s="205">
        <v>2020</v>
      </c>
      <c r="C53" s="842">
        <v>44103103</v>
      </c>
      <c r="D53" s="199" t="s">
        <v>148</v>
      </c>
      <c r="E53" s="843" t="s">
        <v>14</v>
      </c>
      <c r="F53" s="844">
        <v>2596</v>
      </c>
      <c r="G53" s="202">
        <f>F53*H53</f>
        <v>5192</v>
      </c>
      <c r="H53" s="407">
        <v>2</v>
      </c>
    </row>
    <row r="54" spans="1:8" s="779" customFormat="1" x14ac:dyDescent="0.25">
      <c r="A54" s="205">
        <v>2018</v>
      </c>
      <c r="B54" s="205">
        <v>2018</v>
      </c>
      <c r="C54" s="842">
        <v>44103105</v>
      </c>
      <c r="D54" s="199" t="s">
        <v>493</v>
      </c>
      <c r="E54" s="843" t="s">
        <v>14</v>
      </c>
      <c r="F54" s="844">
        <v>722.75</v>
      </c>
      <c r="G54" s="202">
        <f>H54*F54</f>
        <v>1445.5</v>
      </c>
      <c r="H54" s="203">
        <v>2</v>
      </c>
    </row>
    <row r="55" spans="1:8" s="779" customFormat="1" x14ac:dyDescent="0.25">
      <c r="A55" s="205">
        <v>2020</v>
      </c>
      <c r="B55" s="205">
        <v>2020</v>
      </c>
      <c r="C55" s="842">
        <v>12352104</v>
      </c>
      <c r="D55" s="199" t="s">
        <v>439</v>
      </c>
      <c r="E55" s="843" t="s">
        <v>40</v>
      </c>
      <c r="F55" s="844">
        <v>1121</v>
      </c>
      <c r="G55" s="202">
        <f>F55*H55</f>
        <v>8968</v>
      </c>
      <c r="H55" s="203">
        <v>8</v>
      </c>
    </row>
    <row r="56" spans="1:8" s="779" customFormat="1" x14ac:dyDescent="0.25">
      <c r="A56" s="205">
        <v>2020</v>
      </c>
      <c r="B56" s="205">
        <v>2020</v>
      </c>
      <c r="C56" s="842">
        <v>53131626</v>
      </c>
      <c r="D56" s="199" t="s">
        <v>438</v>
      </c>
      <c r="E56" s="843" t="s">
        <v>40</v>
      </c>
      <c r="F56" s="844">
        <v>1121</v>
      </c>
      <c r="G56" s="202">
        <f>F56*H56</f>
        <v>1121</v>
      </c>
      <c r="H56" s="203">
        <v>1</v>
      </c>
    </row>
    <row r="57" spans="1:8" s="779" customFormat="1" x14ac:dyDescent="0.25">
      <c r="A57" s="852">
        <v>2020</v>
      </c>
      <c r="B57" s="852">
        <v>2020</v>
      </c>
      <c r="C57" s="842">
        <v>42132205</v>
      </c>
      <c r="D57" s="202" t="s">
        <v>409</v>
      </c>
      <c r="E57" s="859" t="s">
        <v>440</v>
      </c>
      <c r="F57" s="844">
        <v>590</v>
      </c>
      <c r="G57" s="202">
        <f>H57*F57</f>
        <v>10620</v>
      </c>
      <c r="H57" s="203">
        <v>18</v>
      </c>
    </row>
    <row r="58" spans="1:8" s="779" customFormat="1" x14ac:dyDescent="0.25">
      <c r="A58" s="205">
        <v>2021</v>
      </c>
      <c r="B58" s="205">
        <v>2021</v>
      </c>
      <c r="C58" s="842">
        <v>47131801</v>
      </c>
      <c r="D58" s="199" t="s">
        <v>601</v>
      </c>
      <c r="E58" s="843" t="s">
        <v>40</v>
      </c>
      <c r="F58" s="844">
        <v>118</v>
      </c>
      <c r="G58" s="202">
        <f>H58*F58</f>
        <v>46492</v>
      </c>
      <c r="H58" s="203">
        <v>394</v>
      </c>
    </row>
    <row r="59" spans="1:8" s="779" customFormat="1" x14ac:dyDescent="0.25">
      <c r="A59" s="205">
        <v>2020</v>
      </c>
      <c r="B59" s="205">
        <v>2020</v>
      </c>
      <c r="C59" s="199">
        <v>31231310</v>
      </c>
      <c r="D59" s="199" t="s">
        <v>33</v>
      </c>
      <c r="E59" s="843" t="s">
        <v>14</v>
      </c>
      <c r="F59" s="844">
        <v>190.26</v>
      </c>
      <c r="G59" s="202">
        <f>H59*F59</f>
        <v>190.26</v>
      </c>
      <c r="H59" s="203">
        <v>1</v>
      </c>
    </row>
    <row r="60" spans="1:8" s="779" customFormat="1" x14ac:dyDescent="0.25">
      <c r="A60" s="205">
        <v>2020</v>
      </c>
      <c r="B60" s="205">
        <v>2020</v>
      </c>
      <c r="C60" s="199">
        <v>31231310</v>
      </c>
      <c r="D60" s="199" t="s">
        <v>173</v>
      </c>
      <c r="E60" s="843" t="s">
        <v>14</v>
      </c>
      <c r="F60" s="844">
        <v>528</v>
      </c>
      <c r="G60" s="202">
        <f>F60*H60</f>
        <v>2640</v>
      </c>
      <c r="H60" s="203">
        <v>5</v>
      </c>
    </row>
    <row r="61" spans="1:8" s="779" customFormat="1" x14ac:dyDescent="0.25">
      <c r="A61" s="205">
        <v>2020</v>
      </c>
      <c r="B61" s="205">
        <v>2020</v>
      </c>
      <c r="C61" s="199">
        <v>31231310</v>
      </c>
      <c r="D61" s="199" t="s">
        <v>732</v>
      </c>
      <c r="E61" s="843" t="s">
        <v>14</v>
      </c>
      <c r="F61" s="844">
        <v>290</v>
      </c>
      <c r="G61" s="202">
        <f>H61*F61</f>
        <v>1450</v>
      </c>
      <c r="H61" s="203">
        <v>5</v>
      </c>
    </row>
    <row r="62" spans="1:8" s="779" customFormat="1" x14ac:dyDescent="0.25">
      <c r="A62" s="205">
        <v>2015</v>
      </c>
      <c r="B62" s="205">
        <v>2015</v>
      </c>
      <c r="C62" s="199">
        <v>27111701</v>
      </c>
      <c r="D62" s="199" t="s">
        <v>490</v>
      </c>
      <c r="E62" s="843" t="s">
        <v>14</v>
      </c>
      <c r="F62" s="844">
        <v>105</v>
      </c>
      <c r="G62" s="202">
        <f>H62*F62</f>
        <v>315</v>
      </c>
      <c r="H62" s="203">
        <v>3</v>
      </c>
    </row>
    <row r="63" spans="1:8" s="779" customFormat="1" x14ac:dyDescent="0.25">
      <c r="A63" s="205">
        <v>2020</v>
      </c>
      <c r="B63" s="205">
        <v>2020</v>
      </c>
      <c r="C63" s="869">
        <v>31231313</v>
      </c>
      <c r="D63" s="199" t="s">
        <v>734</v>
      </c>
      <c r="E63" s="843" t="s">
        <v>14</v>
      </c>
      <c r="F63" s="844">
        <v>609.84</v>
      </c>
      <c r="G63" s="202">
        <f>H63*F63</f>
        <v>3049.2000000000003</v>
      </c>
      <c r="H63" s="203">
        <v>5</v>
      </c>
    </row>
    <row r="64" spans="1:8" s="779" customFormat="1" x14ac:dyDescent="0.25">
      <c r="A64" s="205">
        <v>2021</v>
      </c>
      <c r="B64" s="205">
        <v>2021</v>
      </c>
      <c r="C64" s="842">
        <v>44121503</v>
      </c>
      <c r="D64" s="199" t="s">
        <v>721</v>
      </c>
      <c r="E64" s="843" t="s">
        <v>14</v>
      </c>
      <c r="F64" s="844">
        <v>1.41</v>
      </c>
      <c r="G64" s="202">
        <f>F64*H64</f>
        <v>743.06999999999994</v>
      </c>
      <c r="H64" s="407">
        <v>527</v>
      </c>
    </row>
    <row r="65" spans="1:10" s="779" customFormat="1" x14ac:dyDescent="0.25">
      <c r="A65" s="858">
        <v>2022</v>
      </c>
      <c r="B65" s="199">
        <v>2022</v>
      </c>
      <c r="C65" s="200">
        <v>2881</v>
      </c>
      <c r="D65" s="199" t="s">
        <v>48</v>
      </c>
      <c r="E65" s="199" t="s">
        <v>14</v>
      </c>
      <c r="F65" s="202">
        <v>93.22</v>
      </c>
      <c r="G65" s="202">
        <f>F65*H65</f>
        <v>9322</v>
      </c>
      <c r="H65" s="201">
        <v>100</v>
      </c>
      <c r="I65" s="440"/>
      <c r="J65" s="509"/>
    </row>
    <row r="66" spans="1:10" x14ac:dyDescent="0.25">
      <c r="A66" s="796"/>
      <c r="B66" s="796"/>
      <c r="C66" s="387"/>
      <c r="D66" s="387"/>
      <c r="E66" s="387"/>
      <c r="F66" s="797"/>
      <c r="G66" s="798"/>
      <c r="H66" s="479"/>
    </row>
    <row r="67" spans="1:10" ht="18.75" x14ac:dyDescent="0.3">
      <c r="A67" s="1076" t="s">
        <v>357</v>
      </c>
      <c r="B67" s="1076"/>
      <c r="C67" s="1076"/>
      <c r="D67" s="1076"/>
      <c r="E67" s="1076"/>
      <c r="F67" s="1076"/>
      <c r="G67" s="1076"/>
      <c r="H67" s="673"/>
    </row>
    <row r="68" spans="1:10" x14ac:dyDescent="0.25">
      <c r="A68" s="1048" t="s">
        <v>437</v>
      </c>
      <c r="B68" s="1048"/>
      <c r="C68" s="1048"/>
      <c r="D68" s="1048"/>
      <c r="E68" s="1048"/>
      <c r="F68" s="1048"/>
      <c r="G68" s="1048"/>
      <c r="H68" s="674"/>
    </row>
    <row r="69" spans="1:10" x14ac:dyDescent="0.25">
      <c r="A69" s="1023" t="s">
        <v>436</v>
      </c>
      <c r="B69" s="1023"/>
      <c r="C69" s="1023"/>
      <c r="D69" s="1023"/>
      <c r="E69" s="1023"/>
      <c r="F69" s="1023"/>
      <c r="G69" s="1023"/>
      <c r="H69" s="675"/>
    </row>
    <row r="70" spans="1:10" ht="15.75" thickBot="1" x14ac:dyDescent="0.3">
      <c r="A70" s="799"/>
      <c r="B70" s="800"/>
      <c r="C70" s="801"/>
      <c r="D70" s="801" t="s">
        <v>778</v>
      </c>
      <c r="E70" s="801"/>
      <c r="F70" s="802"/>
      <c r="G70" s="803"/>
      <c r="H70" s="676"/>
    </row>
    <row r="71" spans="1:10" x14ac:dyDescent="0.25">
      <c r="A71" s="804" t="s">
        <v>1</v>
      </c>
      <c r="B71" s="804" t="s">
        <v>1</v>
      </c>
      <c r="C71" s="805" t="s">
        <v>344</v>
      </c>
      <c r="D71" s="805"/>
      <c r="E71" s="355" t="s">
        <v>4</v>
      </c>
      <c r="F71" s="806"/>
      <c r="G71" s="807"/>
      <c r="H71" s="688"/>
    </row>
    <row r="72" spans="1:10" x14ac:dyDescent="0.25">
      <c r="A72" s="783" t="s">
        <v>342</v>
      </c>
      <c r="B72" s="783" t="s">
        <v>343</v>
      </c>
      <c r="C72" s="589" t="s">
        <v>345</v>
      </c>
      <c r="D72" s="142" t="s">
        <v>0</v>
      </c>
      <c r="E72" s="280" t="s">
        <v>5</v>
      </c>
      <c r="F72" s="787" t="s">
        <v>7</v>
      </c>
      <c r="G72" s="628" t="s">
        <v>8</v>
      </c>
      <c r="H72" s="480" t="s">
        <v>346</v>
      </c>
    </row>
    <row r="73" spans="1:10" x14ac:dyDescent="0.25">
      <c r="A73" s="783"/>
      <c r="B73" s="783"/>
      <c r="C73" s="589"/>
      <c r="D73" s="142"/>
      <c r="E73" s="280"/>
      <c r="F73" s="787"/>
      <c r="G73" s="628"/>
      <c r="H73" s="480"/>
    </row>
    <row r="74" spans="1:10" s="779" customFormat="1" x14ac:dyDescent="0.25">
      <c r="A74" s="852">
        <v>2021</v>
      </c>
      <c r="B74" s="852">
        <v>2021</v>
      </c>
      <c r="C74" s="842">
        <v>14111705</v>
      </c>
      <c r="D74" s="199" t="s">
        <v>729</v>
      </c>
      <c r="E74" s="843" t="s">
        <v>34</v>
      </c>
      <c r="F74" s="844">
        <v>991</v>
      </c>
      <c r="G74" s="202">
        <f>F74*H74</f>
        <v>8919</v>
      </c>
      <c r="H74" s="203">
        <v>9</v>
      </c>
    </row>
    <row r="75" spans="1:10" s="779" customFormat="1" x14ac:dyDescent="0.25">
      <c r="A75" s="205">
        <v>2018</v>
      </c>
      <c r="B75" s="205">
        <v>2018</v>
      </c>
      <c r="C75" s="842">
        <v>48101915</v>
      </c>
      <c r="D75" s="199" t="s">
        <v>472</v>
      </c>
      <c r="E75" s="843" t="s">
        <v>34</v>
      </c>
      <c r="F75" s="844">
        <v>1293.28</v>
      </c>
      <c r="G75" s="202">
        <f>H75*F75</f>
        <v>1293.28</v>
      </c>
      <c r="H75" s="203">
        <v>1</v>
      </c>
    </row>
    <row r="76" spans="1:10" s="779" customFormat="1" x14ac:dyDescent="0.25">
      <c r="A76" s="205">
        <v>2020</v>
      </c>
      <c r="B76" s="205">
        <v>2020</v>
      </c>
      <c r="C76" s="842">
        <v>53131608</v>
      </c>
      <c r="D76" s="199" t="s">
        <v>39</v>
      </c>
      <c r="E76" s="843" t="s">
        <v>14</v>
      </c>
      <c r="F76" s="844">
        <v>18.309999999999999</v>
      </c>
      <c r="G76" s="202">
        <f>H76*F76</f>
        <v>25084.699999999997</v>
      </c>
      <c r="H76" s="203">
        <v>1370</v>
      </c>
    </row>
    <row r="77" spans="1:10" s="779" customFormat="1" x14ac:dyDescent="0.25">
      <c r="A77" s="205">
        <v>2018</v>
      </c>
      <c r="B77" s="205">
        <v>2018</v>
      </c>
      <c r="C77" s="842">
        <v>24111503</v>
      </c>
      <c r="D77" s="199" t="s">
        <v>36</v>
      </c>
      <c r="E77" s="843" t="s">
        <v>14</v>
      </c>
      <c r="F77" s="844">
        <v>1.22</v>
      </c>
      <c r="G77" s="202">
        <f>H77*F77</f>
        <v>18178</v>
      </c>
      <c r="H77" s="203">
        <v>14900</v>
      </c>
    </row>
    <row r="78" spans="1:10" s="779" customFormat="1" ht="14.25" customHeight="1" x14ac:dyDescent="0.25">
      <c r="A78" s="205">
        <v>2021</v>
      </c>
      <c r="B78" s="205">
        <v>2021</v>
      </c>
      <c r="C78" s="842">
        <v>27111909</v>
      </c>
      <c r="D78" s="199" t="s">
        <v>467</v>
      </c>
      <c r="E78" s="843" t="s">
        <v>14</v>
      </c>
      <c r="F78" s="844">
        <v>167.63</v>
      </c>
      <c r="G78" s="202">
        <f>F78*H78</f>
        <v>9387.2799999999988</v>
      </c>
      <c r="H78" s="203">
        <v>56</v>
      </c>
    </row>
    <row r="79" spans="1:10" s="779" customFormat="1" x14ac:dyDescent="0.25">
      <c r="A79" s="205">
        <v>2020</v>
      </c>
      <c r="B79" s="205">
        <v>2020</v>
      </c>
      <c r="C79" s="842">
        <v>47131811</v>
      </c>
      <c r="D79" s="199" t="s">
        <v>743</v>
      </c>
      <c r="E79" s="843" t="s">
        <v>35</v>
      </c>
      <c r="F79" s="844">
        <v>1062</v>
      </c>
      <c r="G79" s="202">
        <f>F79*H79</f>
        <v>90270</v>
      </c>
      <c r="H79" s="203">
        <v>85</v>
      </c>
    </row>
    <row r="80" spans="1:10" s="779" customFormat="1" x14ac:dyDescent="0.25">
      <c r="A80" s="205">
        <v>2018</v>
      </c>
      <c r="B80" s="205">
        <v>2018</v>
      </c>
      <c r="C80" s="849">
        <v>52152004</v>
      </c>
      <c r="D80" s="199" t="s">
        <v>61</v>
      </c>
      <c r="E80" s="843" t="s">
        <v>14</v>
      </c>
      <c r="F80" s="844">
        <v>129</v>
      </c>
      <c r="G80" s="202">
        <f>H80*F80</f>
        <v>258000</v>
      </c>
      <c r="H80" s="203">
        <v>2000</v>
      </c>
    </row>
    <row r="81" spans="1:11" s="779" customFormat="1" x14ac:dyDescent="0.25">
      <c r="A81" s="205">
        <v>2018</v>
      </c>
      <c r="B81" s="205">
        <v>2018</v>
      </c>
      <c r="C81" s="842">
        <v>27111909</v>
      </c>
      <c r="D81" s="199" t="s">
        <v>95</v>
      </c>
      <c r="E81" s="843" t="s">
        <v>14</v>
      </c>
      <c r="F81" s="844">
        <v>590</v>
      </c>
      <c r="G81" s="202">
        <f>H81*F81</f>
        <v>2950</v>
      </c>
      <c r="H81" s="203">
        <v>5</v>
      </c>
    </row>
    <row r="82" spans="1:11" s="779" customFormat="1" x14ac:dyDescent="0.25">
      <c r="A82" s="205">
        <v>2021</v>
      </c>
      <c r="B82" s="205">
        <v>2021</v>
      </c>
      <c r="C82" s="842">
        <v>44112009</v>
      </c>
      <c r="D82" s="199" t="s">
        <v>555</v>
      </c>
      <c r="E82" s="843" t="s">
        <v>14</v>
      </c>
      <c r="F82" s="844">
        <v>11</v>
      </c>
      <c r="G82" s="202">
        <f>H82*F82</f>
        <v>2794</v>
      </c>
      <c r="H82" s="203">
        <v>254</v>
      </c>
    </row>
    <row r="83" spans="1:11" s="779" customFormat="1" x14ac:dyDescent="0.25">
      <c r="A83" s="205">
        <v>2021</v>
      </c>
      <c r="B83" s="205">
        <v>2021</v>
      </c>
      <c r="C83" s="842">
        <v>44121503</v>
      </c>
      <c r="D83" s="199" t="s">
        <v>368</v>
      </c>
      <c r="E83" s="843" t="s">
        <v>14</v>
      </c>
      <c r="F83" s="844">
        <v>3.5</v>
      </c>
      <c r="G83" s="202">
        <f t="shared" ref="G83:G88" si="2">F83*H83</f>
        <v>23159.5</v>
      </c>
      <c r="H83" s="407">
        <v>6617</v>
      </c>
    </row>
    <row r="84" spans="1:11" s="779" customFormat="1" x14ac:dyDescent="0.25">
      <c r="A84" s="205">
        <v>2021</v>
      </c>
      <c r="B84" s="205">
        <v>2021</v>
      </c>
      <c r="C84" s="842">
        <v>14111530</v>
      </c>
      <c r="D84" s="199" t="s">
        <v>720</v>
      </c>
      <c r="E84" s="843" t="s">
        <v>14</v>
      </c>
      <c r="F84" s="844">
        <v>28.32</v>
      </c>
      <c r="G84" s="202">
        <f t="shared" si="2"/>
        <v>1359.3600000000001</v>
      </c>
      <c r="H84" s="407">
        <v>48</v>
      </c>
    </row>
    <row r="85" spans="1:11" s="779" customFormat="1" x14ac:dyDescent="0.25">
      <c r="A85" s="205">
        <v>2021</v>
      </c>
      <c r="B85" s="205">
        <v>2021</v>
      </c>
      <c r="C85" s="842">
        <v>14111515</v>
      </c>
      <c r="D85" s="205" t="s">
        <v>567</v>
      </c>
      <c r="E85" s="846" t="s">
        <v>14</v>
      </c>
      <c r="F85" s="844">
        <v>13.25</v>
      </c>
      <c r="G85" s="202">
        <f t="shared" si="2"/>
        <v>4584.5</v>
      </c>
      <c r="H85" s="847">
        <v>346</v>
      </c>
    </row>
    <row r="86" spans="1:11" s="779" customFormat="1" x14ac:dyDescent="0.25">
      <c r="A86" s="205">
        <v>2021</v>
      </c>
      <c r="B86" s="205">
        <v>2021</v>
      </c>
      <c r="C86" s="842">
        <v>44121701</v>
      </c>
      <c r="D86" s="199" t="s">
        <v>558</v>
      </c>
      <c r="E86" s="843" t="s">
        <v>14</v>
      </c>
      <c r="F86" s="844">
        <v>6.11</v>
      </c>
      <c r="G86" s="202">
        <f t="shared" si="2"/>
        <v>879.84</v>
      </c>
      <c r="H86" s="407">
        <v>144</v>
      </c>
    </row>
    <row r="87" spans="1:11" s="775" customFormat="1" x14ac:dyDescent="0.25">
      <c r="A87" s="152">
        <v>2021</v>
      </c>
      <c r="B87" s="152">
        <v>2021</v>
      </c>
      <c r="C87" s="14">
        <v>2387</v>
      </c>
      <c r="D87" s="14" t="s">
        <v>181</v>
      </c>
      <c r="E87" s="774" t="s">
        <v>14</v>
      </c>
      <c r="F87" s="283">
        <v>17.7</v>
      </c>
      <c r="G87" s="150">
        <f t="shared" si="2"/>
        <v>2124</v>
      </c>
      <c r="H87" s="110">
        <v>120</v>
      </c>
      <c r="I87"/>
      <c r="J87"/>
      <c r="K87"/>
    </row>
    <row r="88" spans="1:11" s="779" customFormat="1" x14ac:dyDescent="0.25">
      <c r="A88" s="205">
        <v>2020</v>
      </c>
      <c r="B88" s="205">
        <v>2020</v>
      </c>
      <c r="C88" s="842">
        <v>44121615</v>
      </c>
      <c r="D88" s="199" t="s">
        <v>380</v>
      </c>
      <c r="E88" s="843" t="s">
        <v>14</v>
      </c>
      <c r="F88" s="844">
        <v>141.6</v>
      </c>
      <c r="G88" s="202">
        <f t="shared" si="2"/>
        <v>2407.1999999999998</v>
      </c>
      <c r="H88" s="407">
        <v>17</v>
      </c>
    </row>
    <row r="89" spans="1:11" s="779" customFormat="1" x14ac:dyDescent="0.25">
      <c r="A89" s="205">
        <v>2021</v>
      </c>
      <c r="B89" s="205">
        <v>2021</v>
      </c>
      <c r="C89" s="842">
        <v>44122104</v>
      </c>
      <c r="D89" s="199" t="s">
        <v>84</v>
      </c>
      <c r="E89" s="843" t="s">
        <v>81</v>
      </c>
      <c r="F89" s="844">
        <v>24.78</v>
      </c>
      <c r="G89" s="202">
        <f>H89*F89</f>
        <v>15859.2</v>
      </c>
      <c r="H89" s="203">
        <v>640</v>
      </c>
    </row>
    <row r="90" spans="1:11" s="779" customFormat="1" x14ac:dyDescent="0.25">
      <c r="A90" s="205">
        <v>2021</v>
      </c>
      <c r="B90" s="205">
        <v>2021</v>
      </c>
      <c r="C90" s="848">
        <v>44121618</v>
      </c>
      <c r="D90" s="199" t="s">
        <v>724</v>
      </c>
      <c r="E90" s="843" t="s">
        <v>14</v>
      </c>
      <c r="F90" s="844">
        <v>31</v>
      </c>
      <c r="G90" s="202">
        <f>F90*H90</f>
        <v>3441</v>
      </c>
      <c r="H90" s="407">
        <v>111</v>
      </c>
    </row>
    <row r="91" spans="1:11" s="779" customFormat="1" x14ac:dyDescent="0.25">
      <c r="A91" s="205">
        <v>2021</v>
      </c>
      <c r="B91" s="205">
        <v>2021</v>
      </c>
      <c r="C91" s="842">
        <v>44112009</v>
      </c>
      <c r="D91" s="199" t="s">
        <v>47</v>
      </c>
      <c r="E91" s="843" t="s">
        <v>14</v>
      </c>
      <c r="F91" s="844">
        <v>16.52</v>
      </c>
      <c r="G91" s="202">
        <f>H91*F91</f>
        <v>3931.7599999999998</v>
      </c>
      <c r="H91" s="203">
        <v>238</v>
      </c>
    </row>
    <row r="92" spans="1:11" s="779" customFormat="1" x14ac:dyDescent="0.25">
      <c r="A92" s="205">
        <v>2021</v>
      </c>
      <c r="B92" s="205">
        <v>2021</v>
      </c>
      <c r="C92" s="842">
        <v>14111530</v>
      </c>
      <c r="D92" s="199" t="s">
        <v>586</v>
      </c>
      <c r="E92" s="843" t="s">
        <v>14</v>
      </c>
      <c r="F92" s="844">
        <v>28.32</v>
      </c>
      <c r="G92" s="202">
        <f>F92*H92</f>
        <v>65787.360000000001</v>
      </c>
      <c r="H92" s="407">
        <v>2323</v>
      </c>
    </row>
    <row r="93" spans="1:11" s="779" customFormat="1" x14ac:dyDescent="0.25">
      <c r="A93" s="205">
        <v>2021</v>
      </c>
      <c r="B93" s="205">
        <v>2021</v>
      </c>
      <c r="C93" s="842">
        <v>44122017</v>
      </c>
      <c r="D93" s="199" t="s">
        <v>414</v>
      </c>
      <c r="E93" s="843" t="s">
        <v>497</v>
      </c>
      <c r="F93" s="844">
        <v>374.25</v>
      </c>
      <c r="G93" s="202">
        <f>F93*H93</f>
        <v>374.25</v>
      </c>
      <c r="H93" s="407">
        <v>1</v>
      </c>
    </row>
    <row r="94" spans="1:11" s="779" customFormat="1" x14ac:dyDescent="0.25">
      <c r="A94" s="205">
        <v>2021</v>
      </c>
      <c r="B94" s="205">
        <v>2021</v>
      </c>
      <c r="C94" s="842">
        <v>44122012</v>
      </c>
      <c r="D94" s="205" t="s">
        <v>568</v>
      </c>
      <c r="E94" s="846" t="s">
        <v>14</v>
      </c>
      <c r="F94" s="844">
        <v>170.4</v>
      </c>
      <c r="G94" s="202">
        <f>F94*H94</f>
        <v>4771.2</v>
      </c>
      <c r="H94" s="847">
        <v>28</v>
      </c>
    </row>
    <row r="95" spans="1:11" s="779" customFormat="1" x14ac:dyDescent="0.25">
      <c r="A95" s="205">
        <v>2021</v>
      </c>
      <c r="B95" s="205">
        <v>2021</v>
      </c>
      <c r="C95" s="842">
        <v>44121701</v>
      </c>
      <c r="D95" s="199" t="s">
        <v>416</v>
      </c>
      <c r="E95" s="843" t="s">
        <v>14</v>
      </c>
      <c r="F95" s="844">
        <v>7.67</v>
      </c>
      <c r="G95" s="202">
        <f>F95*H95</f>
        <v>1219.53</v>
      </c>
      <c r="H95" s="407">
        <v>159</v>
      </c>
    </row>
    <row r="96" spans="1:11" s="779" customFormat="1" x14ac:dyDescent="0.25">
      <c r="A96" s="205">
        <v>2021</v>
      </c>
      <c r="B96" s="205">
        <v>2021</v>
      </c>
      <c r="C96" s="842">
        <v>44121701</v>
      </c>
      <c r="D96" s="199" t="s">
        <v>87</v>
      </c>
      <c r="E96" s="843" t="s">
        <v>14</v>
      </c>
      <c r="F96" s="844">
        <v>9</v>
      </c>
      <c r="G96" s="202">
        <f>F96*H96</f>
        <v>1683</v>
      </c>
      <c r="H96" s="407">
        <v>187</v>
      </c>
    </row>
    <row r="97" spans="1:11" s="779" customFormat="1" x14ac:dyDescent="0.25">
      <c r="A97" s="205">
        <v>2021</v>
      </c>
      <c r="B97" s="205">
        <v>2021</v>
      </c>
      <c r="C97" s="842">
        <v>44122104</v>
      </c>
      <c r="D97" s="199" t="s">
        <v>80</v>
      </c>
      <c r="E97" s="843" t="s">
        <v>81</v>
      </c>
      <c r="F97" s="844">
        <v>21.24</v>
      </c>
      <c r="G97" s="202">
        <f>H97*F97</f>
        <v>17777.879999999997</v>
      </c>
      <c r="H97" s="203">
        <v>837</v>
      </c>
    </row>
    <row r="98" spans="1:11" s="779" customFormat="1" x14ac:dyDescent="0.25">
      <c r="A98" s="205">
        <v>2021</v>
      </c>
      <c r="B98" s="205">
        <v>2021</v>
      </c>
      <c r="C98" s="842">
        <v>44122026</v>
      </c>
      <c r="D98" s="199" t="s">
        <v>466</v>
      </c>
      <c r="E98" s="843" t="s">
        <v>14</v>
      </c>
      <c r="F98" s="844">
        <v>21.24</v>
      </c>
      <c r="G98" s="202">
        <f>F98*H98</f>
        <v>297.35999999999996</v>
      </c>
      <c r="H98" s="203">
        <v>14</v>
      </c>
    </row>
    <row r="99" spans="1:11" s="779" customFormat="1" x14ac:dyDescent="0.25">
      <c r="A99" s="205">
        <v>2020</v>
      </c>
      <c r="B99" s="205">
        <v>2020</v>
      </c>
      <c r="C99" s="842">
        <v>44121906</v>
      </c>
      <c r="D99" s="199" t="s">
        <v>166</v>
      </c>
      <c r="E99" s="843" t="s">
        <v>14</v>
      </c>
      <c r="F99" s="844">
        <v>8.26</v>
      </c>
      <c r="G99" s="202">
        <f>H99*F99</f>
        <v>2321.06</v>
      </c>
      <c r="H99" s="203">
        <v>281</v>
      </c>
    </row>
    <row r="100" spans="1:11" s="779" customFormat="1" x14ac:dyDescent="0.25">
      <c r="A100" s="205">
        <v>2020</v>
      </c>
      <c r="B100" s="205">
        <v>2020</v>
      </c>
      <c r="C100" s="842">
        <v>27112120</v>
      </c>
      <c r="D100" s="199" t="s">
        <v>126</v>
      </c>
      <c r="E100" s="843" t="s">
        <v>81</v>
      </c>
      <c r="F100" s="844">
        <v>33</v>
      </c>
      <c r="G100" s="202">
        <f>H100*F100</f>
        <v>165</v>
      </c>
      <c r="H100" s="203">
        <v>5</v>
      </c>
    </row>
    <row r="101" spans="1:11" s="779" customFormat="1" x14ac:dyDescent="0.25">
      <c r="A101" s="205">
        <v>2021</v>
      </c>
      <c r="B101" s="205">
        <v>2021</v>
      </c>
      <c r="C101" s="848">
        <v>44122118</v>
      </c>
      <c r="D101" s="199" t="s">
        <v>30</v>
      </c>
      <c r="E101" s="843" t="s">
        <v>10</v>
      </c>
      <c r="F101" s="844">
        <v>141.6</v>
      </c>
      <c r="G101" s="202">
        <f>H101*F101</f>
        <v>5239.2</v>
      </c>
      <c r="H101" s="203">
        <v>37</v>
      </c>
    </row>
    <row r="102" spans="1:11" s="779" customFormat="1" x14ac:dyDescent="0.25">
      <c r="A102" s="205">
        <v>2021</v>
      </c>
      <c r="B102" s="205">
        <v>2021</v>
      </c>
      <c r="C102" s="842">
        <v>44121634</v>
      </c>
      <c r="D102" s="199" t="s">
        <v>559</v>
      </c>
      <c r="E102" s="843" t="s">
        <v>14</v>
      </c>
      <c r="F102" s="844">
        <v>42</v>
      </c>
      <c r="G102" s="202">
        <f>H102*F102</f>
        <v>8904</v>
      </c>
      <c r="H102" s="203">
        <v>212</v>
      </c>
    </row>
    <row r="103" spans="1:11" s="779" customFormat="1" x14ac:dyDescent="0.25">
      <c r="A103" s="205">
        <v>2021</v>
      </c>
      <c r="B103" s="205">
        <v>2021</v>
      </c>
      <c r="C103" s="842">
        <v>12181505</v>
      </c>
      <c r="D103" s="199" t="s">
        <v>560</v>
      </c>
      <c r="E103" s="843" t="s">
        <v>14</v>
      </c>
      <c r="F103" s="844">
        <v>34.25</v>
      </c>
      <c r="G103" s="202">
        <f>F103*H103</f>
        <v>2089.25</v>
      </c>
      <c r="H103" s="203">
        <v>61</v>
      </c>
    </row>
    <row r="104" spans="1:11" s="779" customFormat="1" x14ac:dyDescent="0.25">
      <c r="A104" s="205">
        <v>2020</v>
      </c>
      <c r="B104" s="205">
        <v>2020</v>
      </c>
      <c r="C104" s="842">
        <v>44121634</v>
      </c>
      <c r="D104" s="199" t="s">
        <v>401</v>
      </c>
      <c r="E104" s="843" t="s">
        <v>14</v>
      </c>
      <c r="F104" s="844">
        <v>92.04</v>
      </c>
      <c r="G104" s="202">
        <f>H104*F104</f>
        <v>18960.240000000002</v>
      </c>
      <c r="H104" s="203">
        <v>206</v>
      </c>
    </row>
    <row r="105" spans="1:11" s="779" customFormat="1" x14ac:dyDescent="0.25">
      <c r="A105" s="205">
        <v>2020</v>
      </c>
      <c r="B105" s="205">
        <v>2020</v>
      </c>
      <c r="C105" s="850">
        <v>41111604</v>
      </c>
      <c r="D105" s="199" t="s">
        <v>419</v>
      </c>
      <c r="E105" s="843" t="s">
        <v>14</v>
      </c>
      <c r="F105" s="844">
        <v>6.44</v>
      </c>
      <c r="G105" s="202">
        <f>F105*H105</f>
        <v>244.72000000000003</v>
      </c>
      <c r="H105" s="407">
        <v>38</v>
      </c>
    </row>
    <row r="106" spans="1:11" s="779" customFormat="1" x14ac:dyDescent="0.25">
      <c r="A106" s="205">
        <v>2019</v>
      </c>
      <c r="B106" s="205">
        <v>2019</v>
      </c>
      <c r="C106" s="842">
        <v>44103103</v>
      </c>
      <c r="D106" s="199" t="s">
        <v>498</v>
      </c>
      <c r="E106" s="843" t="s">
        <v>14</v>
      </c>
      <c r="F106" s="844">
        <v>1325.52</v>
      </c>
      <c r="G106" s="202">
        <f>H106*F106</f>
        <v>2651.04</v>
      </c>
      <c r="H106" s="203">
        <v>2</v>
      </c>
    </row>
    <row r="107" spans="1:11" s="779" customFormat="1" x14ac:dyDescent="0.25">
      <c r="A107" s="205">
        <v>2021</v>
      </c>
      <c r="B107" s="205">
        <v>2021</v>
      </c>
      <c r="C107" s="842">
        <v>44103103</v>
      </c>
      <c r="D107" s="199" t="s">
        <v>470</v>
      </c>
      <c r="E107" s="843" t="s">
        <v>14</v>
      </c>
      <c r="F107" s="844">
        <v>2930</v>
      </c>
      <c r="G107" s="202">
        <f>F107*H107</f>
        <v>58600</v>
      </c>
      <c r="H107" s="407">
        <v>20</v>
      </c>
    </row>
    <row r="108" spans="1:11" s="775" customFormat="1" x14ac:dyDescent="0.25">
      <c r="A108" s="152">
        <v>2021</v>
      </c>
      <c r="B108" s="152">
        <v>2021</v>
      </c>
      <c r="C108" s="776">
        <v>44103103</v>
      </c>
      <c r="D108" s="14" t="s">
        <v>142</v>
      </c>
      <c r="E108" s="774" t="s">
        <v>14</v>
      </c>
      <c r="F108" s="283">
        <v>2930</v>
      </c>
      <c r="G108" s="150">
        <f>F108*H108</f>
        <v>2930</v>
      </c>
      <c r="H108" s="112">
        <v>1</v>
      </c>
      <c r="I108"/>
      <c r="J108"/>
      <c r="K108"/>
    </row>
    <row r="109" spans="1:11" s="779" customFormat="1" x14ac:dyDescent="0.25">
      <c r="A109" s="205">
        <v>2020</v>
      </c>
      <c r="B109" s="205">
        <v>2020</v>
      </c>
      <c r="C109" s="842">
        <v>44103103</v>
      </c>
      <c r="D109" s="199" t="s">
        <v>494</v>
      </c>
      <c r="E109" s="843" t="s">
        <v>14</v>
      </c>
      <c r="F109" s="844">
        <v>4897</v>
      </c>
      <c r="G109" s="202">
        <f>F109*H109</f>
        <v>19588</v>
      </c>
      <c r="H109" s="203">
        <v>4</v>
      </c>
    </row>
    <row r="110" spans="1:11" s="779" customFormat="1" x14ac:dyDescent="0.25">
      <c r="A110" s="205">
        <v>2021</v>
      </c>
      <c r="B110" s="205">
        <v>2021</v>
      </c>
      <c r="C110" s="842">
        <v>44103103</v>
      </c>
      <c r="D110" s="199" t="s">
        <v>562</v>
      </c>
      <c r="E110" s="843" t="s">
        <v>14</v>
      </c>
      <c r="F110" s="844">
        <v>2550</v>
      </c>
      <c r="G110" s="202">
        <f>F110*H110</f>
        <v>38250</v>
      </c>
      <c r="H110" s="407">
        <v>15</v>
      </c>
    </row>
    <row r="111" spans="1:11" s="779" customFormat="1" x14ac:dyDescent="0.25">
      <c r="A111" s="205">
        <v>2021</v>
      </c>
      <c r="B111" s="205">
        <v>2021</v>
      </c>
      <c r="C111" s="842">
        <v>44103103</v>
      </c>
      <c r="D111" s="199" t="s">
        <v>267</v>
      </c>
      <c r="E111" s="843" t="s">
        <v>14</v>
      </c>
      <c r="F111" s="844">
        <v>1331.48</v>
      </c>
      <c r="G111" s="202">
        <f t="shared" ref="G111:G117" si="3">H111*F111</f>
        <v>3994.44</v>
      </c>
      <c r="H111" s="203">
        <v>3</v>
      </c>
    </row>
    <row r="112" spans="1:11" s="779" customFormat="1" x14ac:dyDescent="0.25">
      <c r="A112" s="205">
        <v>2018</v>
      </c>
      <c r="B112" s="205">
        <v>2018</v>
      </c>
      <c r="C112" s="842">
        <v>44103105</v>
      </c>
      <c r="D112" s="199" t="s">
        <v>167</v>
      </c>
      <c r="E112" s="843" t="s">
        <v>14</v>
      </c>
      <c r="F112" s="844">
        <v>722.75</v>
      </c>
      <c r="G112" s="202">
        <f t="shared" si="3"/>
        <v>1445.5</v>
      </c>
      <c r="H112" s="203">
        <v>2</v>
      </c>
    </row>
    <row r="113" spans="1:8" s="779" customFormat="1" x14ac:dyDescent="0.25">
      <c r="A113" s="205">
        <v>2021</v>
      </c>
      <c r="B113" s="205">
        <v>2021</v>
      </c>
      <c r="C113" s="842">
        <v>44103103</v>
      </c>
      <c r="D113" s="199" t="s">
        <v>726</v>
      </c>
      <c r="E113" s="843" t="s">
        <v>14</v>
      </c>
      <c r="F113" s="844">
        <v>1331.48</v>
      </c>
      <c r="G113" s="202">
        <f t="shared" si="3"/>
        <v>7988.88</v>
      </c>
      <c r="H113" s="203">
        <v>6</v>
      </c>
    </row>
    <row r="114" spans="1:8" s="779" customFormat="1" x14ac:dyDescent="0.25">
      <c r="A114" s="205">
        <v>2020</v>
      </c>
      <c r="B114" s="205">
        <v>2020</v>
      </c>
      <c r="C114" s="842">
        <v>44103103</v>
      </c>
      <c r="D114" s="199" t="s">
        <v>135</v>
      </c>
      <c r="E114" s="843" t="s">
        <v>14</v>
      </c>
      <c r="F114" s="844">
        <v>2088.6</v>
      </c>
      <c r="G114" s="202">
        <f t="shared" si="3"/>
        <v>4177.2</v>
      </c>
      <c r="H114" s="203">
        <v>2</v>
      </c>
    </row>
    <row r="115" spans="1:8" s="779" customFormat="1" x14ac:dyDescent="0.25">
      <c r="A115" s="205">
        <v>2020</v>
      </c>
      <c r="B115" s="205">
        <v>2020</v>
      </c>
      <c r="C115" s="842">
        <v>44103103</v>
      </c>
      <c r="D115" s="199" t="s">
        <v>495</v>
      </c>
      <c r="E115" s="843" t="s">
        <v>14</v>
      </c>
      <c r="F115" s="844">
        <v>3556.22</v>
      </c>
      <c r="G115" s="202">
        <f t="shared" si="3"/>
        <v>17781.099999999999</v>
      </c>
      <c r="H115" s="203">
        <v>5</v>
      </c>
    </row>
    <row r="116" spans="1:8" s="779" customFormat="1" x14ac:dyDescent="0.25">
      <c r="A116" s="205">
        <v>2018</v>
      </c>
      <c r="B116" s="205">
        <v>2018</v>
      </c>
      <c r="C116" s="842">
        <v>44103105</v>
      </c>
      <c r="D116" s="199" t="s">
        <v>307</v>
      </c>
      <c r="E116" s="843" t="s">
        <v>14</v>
      </c>
      <c r="F116" s="844">
        <v>722.75</v>
      </c>
      <c r="G116" s="202">
        <f t="shared" si="3"/>
        <v>722.75</v>
      </c>
      <c r="H116" s="203">
        <v>1</v>
      </c>
    </row>
    <row r="117" spans="1:8" s="779" customFormat="1" x14ac:dyDescent="0.25">
      <c r="A117" s="205">
        <v>2020</v>
      </c>
      <c r="B117" s="205">
        <v>2020</v>
      </c>
      <c r="C117" s="842">
        <v>44103103</v>
      </c>
      <c r="D117" s="199" t="s">
        <v>228</v>
      </c>
      <c r="E117" s="843" t="s">
        <v>14</v>
      </c>
      <c r="F117" s="844">
        <v>1325.52</v>
      </c>
      <c r="G117" s="202">
        <f t="shared" si="3"/>
        <v>5302.08</v>
      </c>
      <c r="H117" s="203">
        <v>4</v>
      </c>
    </row>
    <row r="118" spans="1:8" s="779" customFormat="1" x14ac:dyDescent="0.25">
      <c r="A118" s="205">
        <v>2020</v>
      </c>
      <c r="B118" s="205">
        <v>2020</v>
      </c>
      <c r="C118" s="842">
        <v>32101622</v>
      </c>
      <c r="D118" s="199" t="s">
        <v>434</v>
      </c>
      <c r="E118" s="843" t="s">
        <v>14</v>
      </c>
      <c r="F118" s="844">
        <v>390.6</v>
      </c>
      <c r="G118" s="202">
        <f>F118*H118</f>
        <v>1562.4</v>
      </c>
      <c r="H118" s="407">
        <v>4</v>
      </c>
    </row>
    <row r="119" spans="1:8" s="779" customFormat="1" x14ac:dyDescent="0.25">
      <c r="A119" s="205">
        <v>2021</v>
      </c>
      <c r="B119" s="205">
        <v>2021</v>
      </c>
      <c r="C119" s="842">
        <v>14111511</v>
      </c>
      <c r="D119" s="199" t="s">
        <v>23</v>
      </c>
      <c r="E119" s="843" t="s">
        <v>37</v>
      </c>
      <c r="F119" s="844">
        <v>258</v>
      </c>
      <c r="G119" s="202">
        <f>H119*F119</f>
        <v>1806</v>
      </c>
      <c r="H119" s="203">
        <v>7</v>
      </c>
    </row>
    <row r="120" spans="1:8" s="779" customFormat="1" x14ac:dyDescent="0.25">
      <c r="A120" s="205">
        <v>2020</v>
      </c>
      <c r="B120" s="205">
        <v>2020</v>
      </c>
      <c r="C120" s="842">
        <v>44121804</v>
      </c>
      <c r="D120" s="199" t="s">
        <v>131</v>
      </c>
      <c r="E120" s="843" t="s">
        <v>14</v>
      </c>
      <c r="F120" s="844">
        <v>3.98</v>
      </c>
      <c r="G120" s="202">
        <f>H120*F120</f>
        <v>63.68</v>
      </c>
      <c r="H120" s="203">
        <v>16</v>
      </c>
    </row>
    <row r="121" spans="1:8" s="779" customFormat="1" x14ac:dyDescent="0.25">
      <c r="A121" s="205">
        <v>2021</v>
      </c>
      <c r="B121" s="205">
        <v>2021</v>
      </c>
      <c r="C121" s="842">
        <v>44101805</v>
      </c>
      <c r="D121" s="205" t="s">
        <v>566</v>
      </c>
      <c r="E121" s="846" t="s">
        <v>14</v>
      </c>
      <c r="F121" s="844">
        <v>57.25</v>
      </c>
      <c r="G121" s="202">
        <f>F121*H121</f>
        <v>801.5</v>
      </c>
      <c r="H121" s="847">
        <v>14</v>
      </c>
    </row>
    <row r="122" spans="1:8" s="779" customFormat="1" x14ac:dyDescent="0.25">
      <c r="A122" s="205">
        <v>2022</v>
      </c>
      <c r="B122" s="205">
        <v>2022</v>
      </c>
      <c r="C122" s="842">
        <v>47131824</v>
      </c>
      <c r="D122" s="199" t="s">
        <v>483</v>
      </c>
      <c r="E122" s="843" t="s">
        <v>40</v>
      </c>
      <c r="F122" s="844">
        <v>120.36</v>
      </c>
      <c r="G122" s="202">
        <f>F122*H122</f>
        <v>10230.6</v>
      </c>
      <c r="H122" s="407">
        <v>85</v>
      </c>
    </row>
    <row r="123" spans="1:8" s="779" customFormat="1" x14ac:dyDescent="0.25">
      <c r="A123" s="205">
        <v>2022</v>
      </c>
      <c r="B123" s="205">
        <v>2022</v>
      </c>
      <c r="C123" s="199">
        <v>47131701</v>
      </c>
      <c r="D123" s="199" t="s">
        <v>794</v>
      </c>
      <c r="E123" s="199" t="s">
        <v>14</v>
      </c>
      <c r="F123" s="844">
        <v>2767.1</v>
      </c>
      <c r="G123" s="202">
        <f>F123*H123</f>
        <v>22136.799999999999</v>
      </c>
      <c r="H123" s="203">
        <v>8</v>
      </c>
    </row>
    <row r="124" spans="1:8" x14ac:dyDescent="0.25">
      <c r="A124" s="490"/>
      <c r="B124" s="490"/>
      <c r="C124" s="156"/>
      <c r="D124" s="156"/>
      <c r="E124" s="156"/>
      <c r="F124" s="550"/>
      <c r="G124" s="141"/>
      <c r="H124" s="689"/>
    </row>
    <row r="125" spans="1:8" x14ac:dyDescent="0.25">
      <c r="A125" s="490"/>
      <c r="B125" s="490"/>
      <c r="C125" s="156"/>
      <c r="D125" s="156"/>
      <c r="E125" s="156"/>
      <c r="F125" s="550"/>
      <c r="G125" s="141"/>
      <c r="H125" s="689"/>
    </row>
    <row r="126" spans="1:8" x14ac:dyDescent="0.25">
      <c r="A126" s="490"/>
      <c r="B126" s="490"/>
      <c r="C126" s="156"/>
      <c r="D126" s="156"/>
      <c r="E126" s="156"/>
      <c r="F126" s="550"/>
      <c r="G126" s="158"/>
      <c r="H126" s="689"/>
    </row>
    <row r="127" spans="1:8" x14ac:dyDescent="0.25">
      <c r="A127" s="490"/>
      <c r="B127" s="490"/>
      <c r="C127" s="156"/>
      <c r="D127" s="156"/>
      <c r="E127" s="156"/>
      <c r="F127" s="550"/>
      <c r="G127" s="158"/>
      <c r="H127" s="689"/>
    </row>
    <row r="128" spans="1:8" x14ac:dyDescent="0.25">
      <c r="A128" s="490"/>
      <c r="B128" s="490"/>
      <c r="C128" s="156"/>
      <c r="D128" s="156"/>
      <c r="E128" s="156"/>
      <c r="F128" s="550"/>
      <c r="G128" s="158"/>
      <c r="H128" s="689"/>
    </row>
    <row r="129" spans="1:8" x14ac:dyDescent="0.25">
      <c r="A129" s="490"/>
      <c r="B129" s="490"/>
      <c r="C129" s="156"/>
      <c r="D129" s="156"/>
      <c r="E129" s="156"/>
      <c r="F129" s="550"/>
      <c r="G129" s="158"/>
      <c r="H129" s="535"/>
    </row>
    <row r="130" spans="1:8" ht="15.75" thickBot="1" x14ac:dyDescent="0.3">
      <c r="A130" s="490"/>
      <c r="B130" s="490"/>
      <c r="C130" s="156"/>
      <c r="D130" s="156"/>
      <c r="E130" s="156"/>
      <c r="F130" s="550"/>
      <c r="G130" s="158"/>
      <c r="H130" s="535"/>
    </row>
    <row r="131" spans="1:8" ht="18.75" x14ac:dyDescent="0.3">
      <c r="A131" s="1051" t="s">
        <v>357</v>
      </c>
      <c r="B131" s="1052"/>
      <c r="C131" s="1052"/>
      <c r="D131" s="1052"/>
      <c r="E131" s="1052"/>
      <c r="F131" s="1052"/>
      <c r="G131" s="1052"/>
      <c r="H131" s="469"/>
    </row>
    <row r="132" spans="1:8" x14ac:dyDescent="0.25">
      <c r="A132" s="808" t="s">
        <v>784</v>
      </c>
      <c r="B132" s="809"/>
      <c r="C132" s="839"/>
      <c r="D132" s="517"/>
      <c r="E132" s="517"/>
      <c r="F132" s="810"/>
      <c r="G132" s="810"/>
      <c r="H132" s="677"/>
    </row>
    <row r="133" spans="1:8" x14ac:dyDescent="0.25">
      <c r="A133" s="808" t="s">
        <v>570</v>
      </c>
      <c r="B133" s="809"/>
      <c r="C133" s="837"/>
      <c r="D133" s="519"/>
      <c r="E133" s="519"/>
      <c r="F133" s="811"/>
      <c r="G133" s="811"/>
      <c r="H133" s="471"/>
    </row>
    <row r="134" spans="1:8" x14ac:dyDescent="0.25">
      <c r="A134" s="812" t="s">
        <v>457</v>
      </c>
      <c r="B134" s="813" t="s">
        <v>779</v>
      </c>
      <c r="C134" s="566"/>
      <c r="D134" s="609"/>
      <c r="E134" s="631"/>
      <c r="F134" s="634"/>
      <c r="G134" s="634"/>
      <c r="H134" s="478"/>
    </row>
    <row r="135" spans="1:8" x14ac:dyDescent="0.25">
      <c r="A135" s="814" t="s">
        <v>1</v>
      </c>
      <c r="B135" s="814" t="s">
        <v>1</v>
      </c>
      <c r="C135" s="589" t="s">
        <v>344</v>
      </c>
      <c r="D135" s="589"/>
      <c r="E135" s="280" t="s">
        <v>4</v>
      </c>
      <c r="F135" s="787"/>
      <c r="G135" s="628"/>
      <c r="H135" s="670"/>
    </row>
    <row r="136" spans="1:8" x14ac:dyDescent="0.25">
      <c r="A136" s="814" t="s">
        <v>342</v>
      </c>
      <c r="B136" s="814" t="s">
        <v>343</v>
      </c>
      <c r="C136" s="589" t="s">
        <v>345</v>
      </c>
      <c r="D136" s="142" t="s">
        <v>0</v>
      </c>
      <c r="E136" s="280" t="s">
        <v>5</v>
      </c>
      <c r="F136" s="787" t="s">
        <v>7</v>
      </c>
      <c r="G136" s="628" t="s">
        <v>8</v>
      </c>
      <c r="H136" s="672" t="s">
        <v>346</v>
      </c>
    </row>
    <row r="137" spans="1:8" x14ac:dyDescent="0.25">
      <c r="A137" s="814"/>
      <c r="B137" s="814"/>
      <c r="C137" s="589"/>
      <c r="D137" s="142"/>
      <c r="E137" s="280"/>
      <c r="F137" s="787"/>
      <c r="G137" s="628"/>
      <c r="H137" s="672"/>
    </row>
    <row r="138" spans="1:8" s="779" customFormat="1" x14ac:dyDescent="0.25">
      <c r="A138" s="205">
        <v>2021</v>
      </c>
      <c r="B138" s="205">
        <v>2021</v>
      </c>
      <c r="C138" s="842">
        <v>47131831</v>
      </c>
      <c r="D138" s="199" t="s">
        <v>19</v>
      </c>
      <c r="E138" s="843" t="s">
        <v>40</v>
      </c>
      <c r="F138" s="844">
        <v>118</v>
      </c>
      <c r="G138" s="202">
        <f t="shared" ref="G138:G146" si="4">H138*F138</f>
        <v>25606</v>
      </c>
      <c r="H138" s="845">
        <v>217</v>
      </c>
    </row>
    <row r="139" spans="1:8" s="779" customFormat="1" x14ac:dyDescent="0.25">
      <c r="A139" s="205">
        <v>2021</v>
      </c>
      <c r="B139" s="205">
        <v>2021</v>
      </c>
      <c r="C139" s="842">
        <v>27112003</v>
      </c>
      <c r="D139" s="199" t="s">
        <v>741</v>
      </c>
      <c r="E139" s="843" t="s">
        <v>14</v>
      </c>
      <c r="F139" s="844">
        <v>289.10000000000002</v>
      </c>
      <c r="G139" s="202">
        <f t="shared" si="4"/>
        <v>2023.7000000000003</v>
      </c>
      <c r="H139" s="407">
        <v>7</v>
      </c>
    </row>
    <row r="140" spans="1:8" s="779" customFormat="1" x14ac:dyDescent="0.25">
      <c r="A140" s="205">
        <v>2021</v>
      </c>
      <c r="B140" s="205">
        <v>2021</v>
      </c>
      <c r="C140" s="199">
        <v>2356</v>
      </c>
      <c r="D140" s="199" t="s">
        <v>738</v>
      </c>
      <c r="E140" s="843" t="s">
        <v>14</v>
      </c>
      <c r="F140" s="844">
        <v>560.5</v>
      </c>
      <c r="G140" s="202">
        <f t="shared" si="4"/>
        <v>4484</v>
      </c>
      <c r="H140" s="407">
        <v>8</v>
      </c>
    </row>
    <row r="141" spans="1:8" s="779" customFormat="1" x14ac:dyDescent="0.25">
      <c r="A141" s="205">
        <v>2021</v>
      </c>
      <c r="B141" s="205">
        <v>2021</v>
      </c>
      <c r="C141" s="199">
        <v>2357</v>
      </c>
      <c r="D141" s="199" t="s">
        <v>739</v>
      </c>
      <c r="E141" s="843" t="s">
        <v>14</v>
      </c>
      <c r="F141" s="844">
        <v>743.4</v>
      </c>
      <c r="G141" s="202">
        <f t="shared" si="4"/>
        <v>5947.2</v>
      </c>
      <c r="H141" s="407">
        <v>8</v>
      </c>
    </row>
    <row r="142" spans="1:8" s="779" customFormat="1" x14ac:dyDescent="0.25">
      <c r="A142" s="205">
        <v>2021</v>
      </c>
      <c r="B142" s="205">
        <v>2021</v>
      </c>
      <c r="C142" s="199">
        <v>2358</v>
      </c>
      <c r="D142" s="199" t="s">
        <v>742</v>
      </c>
      <c r="E142" s="843" t="s">
        <v>14</v>
      </c>
      <c r="F142" s="844">
        <v>767</v>
      </c>
      <c r="G142" s="202">
        <f t="shared" si="4"/>
        <v>2301</v>
      </c>
      <c r="H142" s="407">
        <v>3</v>
      </c>
    </row>
    <row r="143" spans="1:8" s="779" customFormat="1" x14ac:dyDescent="0.25">
      <c r="A143" s="205">
        <v>2021</v>
      </c>
      <c r="B143" s="205">
        <v>2021</v>
      </c>
      <c r="C143" s="842">
        <v>27112003</v>
      </c>
      <c r="D143" s="199" t="s">
        <v>737</v>
      </c>
      <c r="E143" s="843" t="s">
        <v>14</v>
      </c>
      <c r="F143" s="844">
        <v>424.8</v>
      </c>
      <c r="G143" s="202">
        <f t="shared" si="4"/>
        <v>7646.4000000000005</v>
      </c>
      <c r="H143" s="407">
        <v>18</v>
      </c>
    </row>
    <row r="144" spans="1:8" s="779" customFormat="1" x14ac:dyDescent="0.25">
      <c r="A144" s="205">
        <v>2021</v>
      </c>
      <c r="B144" s="205">
        <v>2021</v>
      </c>
      <c r="C144" s="199">
        <v>27112001</v>
      </c>
      <c r="D144" s="199" t="s">
        <v>736</v>
      </c>
      <c r="E144" s="843" t="s">
        <v>14</v>
      </c>
      <c r="F144" s="844">
        <v>348.1</v>
      </c>
      <c r="G144" s="202">
        <f t="shared" si="4"/>
        <v>5221.5</v>
      </c>
      <c r="H144" s="407">
        <v>15</v>
      </c>
    </row>
    <row r="145" spans="1:8" s="779" customFormat="1" x14ac:dyDescent="0.25">
      <c r="A145" s="205">
        <v>2021</v>
      </c>
      <c r="B145" s="205">
        <v>2021</v>
      </c>
      <c r="C145" s="199">
        <v>2361</v>
      </c>
      <c r="D145" s="199" t="s">
        <v>740</v>
      </c>
      <c r="E145" s="843" t="s">
        <v>14</v>
      </c>
      <c r="F145" s="844">
        <v>226.18</v>
      </c>
      <c r="G145" s="202">
        <f t="shared" si="4"/>
        <v>5654.5</v>
      </c>
      <c r="H145" s="407">
        <v>25</v>
      </c>
    </row>
    <row r="146" spans="1:8" s="779" customFormat="1" x14ac:dyDescent="0.25">
      <c r="A146" s="205">
        <v>2021</v>
      </c>
      <c r="B146" s="205">
        <v>2021</v>
      </c>
      <c r="C146" s="842">
        <v>47131605</v>
      </c>
      <c r="D146" s="199" t="s">
        <v>16</v>
      </c>
      <c r="E146" s="843" t="s">
        <v>14</v>
      </c>
      <c r="F146" s="856">
        <v>67.260000000000005</v>
      </c>
      <c r="G146" s="202">
        <f t="shared" si="4"/>
        <v>3363.0000000000005</v>
      </c>
      <c r="H146" s="862">
        <v>50</v>
      </c>
    </row>
    <row r="147" spans="1:8" s="779" customFormat="1" x14ac:dyDescent="0.25">
      <c r="A147" s="205">
        <v>2021</v>
      </c>
      <c r="B147" s="205">
        <v>2021</v>
      </c>
      <c r="C147" s="842">
        <v>44121503</v>
      </c>
      <c r="D147" s="199" t="s">
        <v>510</v>
      </c>
      <c r="E147" s="843" t="s">
        <v>14</v>
      </c>
      <c r="F147" s="844">
        <v>3.37</v>
      </c>
      <c r="G147" s="202">
        <f>F147*H147</f>
        <v>20220</v>
      </c>
      <c r="H147" s="407">
        <v>6000</v>
      </c>
    </row>
    <row r="148" spans="1:8" s="779" customFormat="1" x14ac:dyDescent="0.25">
      <c r="A148" s="205">
        <v>2021</v>
      </c>
      <c r="B148" s="205">
        <v>2021</v>
      </c>
      <c r="C148" s="842">
        <v>44122011</v>
      </c>
      <c r="D148" s="199" t="s">
        <v>543</v>
      </c>
      <c r="E148" s="843" t="s">
        <v>14</v>
      </c>
      <c r="F148" s="844">
        <v>2.71</v>
      </c>
      <c r="G148" s="202">
        <f>H148*F148</f>
        <v>15447</v>
      </c>
      <c r="H148" s="845">
        <v>5700</v>
      </c>
    </row>
    <row r="149" spans="1:8" s="779" customFormat="1" x14ac:dyDescent="0.25">
      <c r="A149" s="205">
        <v>2121</v>
      </c>
      <c r="B149" s="205">
        <v>2121</v>
      </c>
      <c r="C149" s="842">
        <v>44122017</v>
      </c>
      <c r="D149" s="199" t="s">
        <v>544</v>
      </c>
      <c r="E149" s="843" t="s">
        <v>14</v>
      </c>
      <c r="F149" s="844">
        <v>3.54</v>
      </c>
      <c r="G149" s="202">
        <f>H149*F149</f>
        <v>31860</v>
      </c>
      <c r="H149" s="407">
        <v>9000</v>
      </c>
    </row>
    <row r="150" spans="1:8" s="779" customFormat="1" x14ac:dyDescent="0.25">
      <c r="A150" s="205">
        <v>2021</v>
      </c>
      <c r="B150" s="205">
        <v>2021</v>
      </c>
      <c r="C150" s="842">
        <v>44122017</v>
      </c>
      <c r="D150" s="199" t="s">
        <v>91</v>
      </c>
      <c r="E150" s="843" t="s">
        <v>497</v>
      </c>
      <c r="F150" s="844">
        <v>477.75</v>
      </c>
      <c r="G150" s="202">
        <f>F150*H150</f>
        <v>955.5</v>
      </c>
      <c r="H150" s="407">
        <v>2</v>
      </c>
    </row>
    <row r="151" spans="1:8" s="779" customFormat="1" x14ac:dyDescent="0.25">
      <c r="A151" s="205">
        <v>2021</v>
      </c>
      <c r="B151" s="205">
        <v>2021</v>
      </c>
      <c r="C151" s="842">
        <v>44121701</v>
      </c>
      <c r="D151" s="199" t="s">
        <v>372</v>
      </c>
      <c r="E151" s="843" t="s">
        <v>14</v>
      </c>
      <c r="F151" s="844">
        <v>9</v>
      </c>
      <c r="G151" s="202">
        <f>F151*H151</f>
        <v>1422</v>
      </c>
      <c r="H151" s="407">
        <v>158</v>
      </c>
    </row>
    <row r="152" spans="1:8" s="779" customFormat="1" x14ac:dyDescent="0.25">
      <c r="A152" s="205">
        <v>2021</v>
      </c>
      <c r="B152" s="205">
        <v>2021</v>
      </c>
      <c r="C152" s="199">
        <v>2393</v>
      </c>
      <c r="D152" s="199" t="s">
        <v>771</v>
      </c>
      <c r="E152" s="843" t="s">
        <v>14</v>
      </c>
      <c r="F152" s="844">
        <v>312.7</v>
      </c>
      <c r="G152" s="202">
        <f>H152*F152</f>
        <v>7192.0999999999995</v>
      </c>
      <c r="H152" s="407">
        <v>23</v>
      </c>
    </row>
    <row r="153" spans="1:8" s="779" customFormat="1" x14ac:dyDescent="0.25">
      <c r="A153" s="205">
        <v>2021</v>
      </c>
      <c r="B153" s="205">
        <v>2021</v>
      </c>
      <c r="C153" s="199">
        <v>47121806</v>
      </c>
      <c r="D153" s="199" t="s">
        <v>735</v>
      </c>
      <c r="E153" s="843" t="s">
        <v>14</v>
      </c>
      <c r="F153" s="844">
        <v>2938.2</v>
      </c>
      <c r="G153" s="202">
        <f>H153*F153</f>
        <v>55825.799999999996</v>
      </c>
      <c r="H153" s="407">
        <v>19</v>
      </c>
    </row>
    <row r="154" spans="1:8" x14ac:dyDescent="0.25">
      <c r="A154" s="152">
        <v>2121</v>
      </c>
      <c r="B154" s="152">
        <v>2121</v>
      </c>
      <c r="C154" s="14">
        <v>2400</v>
      </c>
      <c r="D154" s="14" t="s">
        <v>723</v>
      </c>
      <c r="E154" s="774" t="s">
        <v>14</v>
      </c>
      <c r="F154" s="283">
        <v>1.84</v>
      </c>
      <c r="G154" s="150">
        <f>H154*F154</f>
        <v>12880</v>
      </c>
      <c r="H154" s="110">
        <v>7000</v>
      </c>
    </row>
    <row r="155" spans="1:8" s="779" customFormat="1" x14ac:dyDescent="0.25">
      <c r="A155" s="205">
        <v>2021</v>
      </c>
      <c r="B155" s="205">
        <v>2021</v>
      </c>
      <c r="C155" s="842">
        <v>44121701</v>
      </c>
      <c r="D155" s="199" t="s">
        <v>85</v>
      </c>
      <c r="E155" s="843" t="s">
        <v>14</v>
      </c>
      <c r="F155" s="844">
        <v>9</v>
      </c>
      <c r="G155" s="202">
        <f>F155*H155</f>
        <v>738</v>
      </c>
      <c r="H155" s="407">
        <v>82</v>
      </c>
    </row>
    <row r="156" spans="1:8" s="779" customFormat="1" x14ac:dyDescent="0.25">
      <c r="A156" s="205">
        <v>2020</v>
      </c>
      <c r="B156" s="205">
        <v>2020</v>
      </c>
      <c r="C156" s="842">
        <v>44121716</v>
      </c>
      <c r="D156" s="199" t="s">
        <v>475</v>
      </c>
      <c r="E156" s="843" t="s">
        <v>14</v>
      </c>
      <c r="F156" s="844">
        <v>12.98</v>
      </c>
      <c r="G156" s="202">
        <f>H156*F156</f>
        <v>532.18000000000006</v>
      </c>
      <c r="H156" s="407">
        <v>41</v>
      </c>
    </row>
    <row r="157" spans="1:8" s="779" customFormat="1" x14ac:dyDescent="0.25">
      <c r="A157" s="205">
        <v>2021</v>
      </c>
      <c r="B157" s="205">
        <v>2021</v>
      </c>
      <c r="C157" s="842">
        <v>44121802</v>
      </c>
      <c r="D157" s="843" t="s">
        <v>596</v>
      </c>
      <c r="E157" s="843" t="s">
        <v>14</v>
      </c>
      <c r="F157" s="844">
        <v>35.4</v>
      </c>
      <c r="G157" s="202">
        <f>H157*F157</f>
        <v>4141.8</v>
      </c>
      <c r="H157" s="845">
        <v>117</v>
      </c>
    </row>
    <row r="158" spans="1:8" s="779" customFormat="1" x14ac:dyDescent="0.25">
      <c r="A158" s="205">
        <v>2021</v>
      </c>
      <c r="B158" s="205">
        <v>2021</v>
      </c>
      <c r="C158" s="199">
        <v>44122105</v>
      </c>
      <c r="D158" s="846" t="s">
        <v>594</v>
      </c>
      <c r="E158" s="843" t="s">
        <v>595</v>
      </c>
      <c r="F158" s="844">
        <v>88.5</v>
      </c>
      <c r="G158" s="202">
        <f>F158*H158</f>
        <v>41418</v>
      </c>
      <c r="H158" s="407">
        <v>468</v>
      </c>
    </row>
    <row r="159" spans="1:8" s="779" customFormat="1" x14ac:dyDescent="0.25">
      <c r="A159" s="205">
        <v>2021</v>
      </c>
      <c r="B159" s="205">
        <v>2021</v>
      </c>
      <c r="C159" s="199">
        <v>44122105</v>
      </c>
      <c r="D159" s="846" t="s">
        <v>592</v>
      </c>
      <c r="E159" s="843" t="s">
        <v>595</v>
      </c>
      <c r="F159" s="844">
        <v>106.2</v>
      </c>
      <c r="G159" s="202">
        <f>F159*H159</f>
        <v>23788.799999999999</v>
      </c>
      <c r="H159" s="407">
        <v>224</v>
      </c>
    </row>
    <row r="160" spans="1:8" s="779" customFormat="1" x14ac:dyDescent="0.25">
      <c r="A160" s="205">
        <v>2019</v>
      </c>
      <c r="B160" s="205">
        <v>2019</v>
      </c>
      <c r="C160" s="842">
        <v>44103103</v>
      </c>
      <c r="D160" s="199" t="s">
        <v>147</v>
      </c>
      <c r="E160" s="843" t="s">
        <v>14</v>
      </c>
      <c r="F160" s="844">
        <v>2466.1999999999998</v>
      </c>
      <c r="G160" s="202">
        <f>H160*F160</f>
        <v>4932.3999999999996</v>
      </c>
      <c r="H160" s="203">
        <v>2</v>
      </c>
    </row>
    <row r="161" spans="1:8" s="779" customFormat="1" x14ac:dyDescent="0.25">
      <c r="A161" s="205">
        <v>2019</v>
      </c>
      <c r="B161" s="205">
        <v>2019</v>
      </c>
      <c r="C161" s="842">
        <v>44103103</v>
      </c>
      <c r="D161" s="199" t="s">
        <v>744</v>
      </c>
      <c r="E161" s="843" t="s">
        <v>14</v>
      </c>
      <c r="F161" s="844">
        <v>2466.1999999999998</v>
      </c>
      <c r="G161" s="202">
        <f>H161*F161</f>
        <v>9864.7999999999993</v>
      </c>
      <c r="H161" s="203">
        <v>4</v>
      </c>
    </row>
    <row r="162" spans="1:8" s="779" customFormat="1" x14ac:dyDescent="0.25">
      <c r="A162" s="205">
        <v>2021</v>
      </c>
      <c r="B162" s="205">
        <v>2021</v>
      </c>
      <c r="C162" s="199">
        <v>44122105</v>
      </c>
      <c r="D162" s="846" t="s">
        <v>725</v>
      </c>
      <c r="E162" s="843" t="s">
        <v>595</v>
      </c>
      <c r="F162" s="844">
        <v>94.4</v>
      </c>
      <c r="G162" s="202">
        <f>F162*H162</f>
        <v>31718.400000000001</v>
      </c>
      <c r="H162" s="407">
        <v>336</v>
      </c>
    </row>
    <row r="163" spans="1:8" s="779" customFormat="1" x14ac:dyDescent="0.25">
      <c r="A163" s="205">
        <v>2021</v>
      </c>
      <c r="B163" s="205">
        <v>2021</v>
      </c>
      <c r="C163" s="842">
        <v>31201616</v>
      </c>
      <c r="D163" s="199" t="s">
        <v>597</v>
      </c>
      <c r="E163" s="843" t="s">
        <v>14</v>
      </c>
      <c r="F163" s="844">
        <v>59</v>
      </c>
      <c r="G163" s="202">
        <f>H163*F163</f>
        <v>2832</v>
      </c>
      <c r="H163" s="845">
        <v>48</v>
      </c>
    </row>
    <row r="164" spans="1:8" s="779" customFormat="1" x14ac:dyDescent="0.25">
      <c r="A164" s="205">
        <v>2021</v>
      </c>
      <c r="B164" s="205">
        <v>2021</v>
      </c>
      <c r="C164" s="842">
        <v>31201616</v>
      </c>
      <c r="D164" s="199" t="s">
        <v>598</v>
      </c>
      <c r="E164" s="843" t="s">
        <v>14</v>
      </c>
      <c r="F164" s="844">
        <v>82.6</v>
      </c>
      <c r="G164" s="202">
        <f>H164*F164</f>
        <v>1321.6</v>
      </c>
      <c r="H164" s="845">
        <v>16</v>
      </c>
    </row>
    <row r="165" spans="1:8" s="779" customFormat="1" x14ac:dyDescent="0.25">
      <c r="A165" s="205">
        <v>2020</v>
      </c>
      <c r="B165" s="205">
        <v>2020</v>
      </c>
      <c r="C165" s="842">
        <v>46182008</v>
      </c>
      <c r="D165" s="199" t="s">
        <v>411</v>
      </c>
      <c r="E165" s="859" t="s">
        <v>14</v>
      </c>
      <c r="F165" s="844">
        <v>10</v>
      </c>
      <c r="G165" s="202">
        <f>F165*H165</f>
        <v>64500</v>
      </c>
      <c r="H165" s="203">
        <v>6450</v>
      </c>
    </row>
    <row r="166" spans="1:8" s="779" customFormat="1" x14ac:dyDescent="0.25">
      <c r="A166" s="205">
        <v>2021</v>
      </c>
      <c r="B166" s="205">
        <v>2021</v>
      </c>
      <c r="C166" s="842">
        <v>46182008</v>
      </c>
      <c r="D166" s="199" t="s">
        <v>549</v>
      </c>
      <c r="E166" s="843" t="s">
        <v>14</v>
      </c>
      <c r="F166" s="844">
        <v>55</v>
      </c>
      <c r="G166" s="202">
        <f>H166*F166</f>
        <v>3025</v>
      </c>
      <c r="H166" s="407">
        <v>55</v>
      </c>
    </row>
    <row r="167" spans="1:8" s="779" customFormat="1" x14ac:dyDescent="0.25">
      <c r="A167" s="205">
        <v>2020</v>
      </c>
      <c r="B167" s="205">
        <v>2020</v>
      </c>
      <c r="C167" s="857" t="s">
        <v>790</v>
      </c>
      <c r="D167" s="199" t="s">
        <v>517</v>
      </c>
      <c r="E167" s="843" t="s">
        <v>14</v>
      </c>
      <c r="F167" s="844">
        <v>10</v>
      </c>
      <c r="G167" s="202">
        <f t="shared" ref="G167:G174" si="5">F167*H167</f>
        <v>200</v>
      </c>
      <c r="H167" s="407">
        <v>20</v>
      </c>
    </row>
    <row r="168" spans="1:8" s="779" customFormat="1" x14ac:dyDescent="0.25">
      <c r="A168" s="205">
        <v>2020</v>
      </c>
      <c r="B168" s="205">
        <v>2020</v>
      </c>
      <c r="C168" s="199">
        <v>2456</v>
      </c>
      <c r="D168" s="199" t="s">
        <v>733</v>
      </c>
      <c r="E168" s="843" t="s">
        <v>14</v>
      </c>
      <c r="F168" s="844">
        <v>25</v>
      </c>
      <c r="G168" s="202">
        <f t="shared" si="5"/>
        <v>500</v>
      </c>
      <c r="H168" s="407">
        <v>20</v>
      </c>
    </row>
    <row r="169" spans="1:8" s="779" customFormat="1" x14ac:dyDescent="0.25">
      <c r="A169" s="205">
        <v>2021</v>
      </c>
      <c r="B169" s="205">
        <v>2021</v>
      </c>
      <c r="C169" s="199">
        <v>27121701</v>
      </c>
      <c r="D169" s="199" t="s">
        <v>573</v>
      </c>
      <c r="E169" s="843" t="s">
        <v>14</v>
      </c>
      <c r="F169" s="844">
        <v>170</v>
      </c>
      <c r="G169" s="202">
        <f t="shared" si="5"/>
        <v>1700</v>
      </c>
      <c r="H169" s="203">
        <v>10</v>
      </c>
    </row>
    <row r="170" spans="1:8" s="779" customFormat="1" x14ac:dyDescent="0.25">
      <c r="A170" s="205">
        <v>2021</v>
      </c>
      <c r="B170" s="205">
        <v>2021</v>
      </c>
      <c r="C170" s="857" t="s">
        <v>792</v>
      </c>
      <c r="D170" s="205" t="s">
        <v>575</v>
      </c>
      <c r="E170" s="846" t="s">
        <v>235</v>
      </c>
      <c r="F170" s="844">
        <v>790</v>
      </c>
      <c r="G170" s="202">
        <f t="shared" si="5"/>
        <v>1580</v>
      </c>
      <c r="H170" s="847">
        <v>2</v>
      </c>
    </row>
    <row r="171" spans="1:8" s="779" customFormat="1" x14ac:dyDescent="0.25">
      <c r="A171" s="205">
        <v>2020</v>
      </c>
      <c r="B171" s="205">
        <v>2020</v>
      </c>
      <c r="C171" s="857" t="s">
        <v>792</v>
      </c>
      <c r="D171" s="199" t="s">
        <v>514</v>
      </c>
      <c r="E171" s="843" t="s">
        <v>14</v>
      </c>
      <c r="F171" s="844">
        <v>942</v>
      </c>
      <c r="G171" s="202">
        <f t="shared" si="5"/>
        <v>2826</v>
      </c>
      <c r="H171" s="407">
        <v>3</v>
      </c>
    </row>
    <row r="172" spans="1:8" s="779" customFormat="1" x14ac:dyDescent="0.25">
      <c r="A172" s="205">
        <v>2020</v>
      </c>
      <c r="B172" s="205">
        <v>2020</v>
      </c>
      <c r="C172" s="199">
        <v>31231310</v>
      </c>
      <c r="D172" s="199" t="s">
        <v>518</v>
      </c>
      <c r="E172" s="843" t="s">
        <v>45</v>
      </c>
      <c r="F172" s="844">
        <v>512.86</v>
      </c>
      <c r="G172" s="202">
        <f t="shared" si="5"/>
        <v>20514.400000000001</v>
      </c>
      <c r="H172" s="407">
        <v>40</v>
      </c>
    </row>
    <row r="173" spans="1:8" s="779" customFormat="1" x14ac:dyDescent="0.25">
      <c r="A173" s="205">
        <v>2020</v>
      </c>
      <c r="B173" s="205">
        <v>2020</v>
      </c>
      <c r="C173" s="199">
        <v>2465</v>
      </c>
      <c r="D173" s="199" t="s">
        <v>745</v>
      </c>
      <c r="E173" s="843" t="s">
        <v>14</v>
      </c>
      <c r="F173" s="844">
        <v>235.62</v>
      </c>
      <c r="G173" s="202">
        <f t="shared" si="5"/>
        <v>28274.400000000001</v>
      </c>
      <c r="H173" s="407">
        <v>120</v>
      </c>
    </row>
    <row r="174" spans="1:8" s="779" customFormat="1" x14ac:dyDescent="0.25">
      <c r="A174" s="205">
        <v>2020</v>
      </c>
      <c r="B174" s="205">
        <v>2020</v>
      </c>
      <c r="C174" s="857" t="s">
        <v>792</v>
      </c>
      <c r="D174" s="199" t="s">
        <v>515</v>
      </c>
      <c r="E174" s="843" t="s">
        <v>14</v>
      </c>
      <c r="F174" s="844">
        <v>325</v>
      </c>
      <c r="G174" s="202">
        <f t="shared" si="5"/>
        <v>975</v>
      </c>
      <c r="H174" s="407">
        <v>3</v>
      </c>
    </row>
    <row r="175" spans="1:8" s="779" customFormat="1" x14ac:dyDescent="0.25">
      <c r="A175" s="205">
        <v>2020</v>
      </c>
      <c r="B175" s="205">
        <v>2020</v>
      </c>
      <c r="C175" s="199">
        <v>2467</v>
      </c>
      <c r="D175" s="199" t="s">
        <v>519</v>
      </c>
      <c r="E175" s="843" t="s">
        <v>14</v>
      </c>
      <c r="F175" s="844">
        <v>200</v>
      </c>
      <c r="G175" s="202">
        <f>H175*F175</f>
        <v>800</v>
      </c>
      <c r="H175" s="407">
        <v>4</v>
      </c>
    </row>
    <row r="176" spans="1:8" s="779" customFormat="1" x14ac:dyDescent="0.25">
      <c r="A176" s="205">
        <v>2021</v>
      </c>
      <c r="B176" s="205">
        <v>2021</v>
      </c>
      <c r="C176" s="199">
        <v>39101605</v>
      </c>
      <c r="D176" s="199" t="s">
        <v>576</v>
      </c>
      <c r="E176" s="843" t="s">
        <v>14</v>
      </c>
      <c r="F176" s="844">
        <v>89</v>
      </c>
      <c r="G176" s="202">
        <f>F176*H176</f>
        <v>1869</v>
      </c>
      <c r="H176" s="203">
        <v>21</v>
      </c>
    </row>
    <row r="177" spans="1:11" x14ac:dyDescent="0.25">
      <c r="A177" s="152">
        <v>2021</v>
      </c>
      <c r="B177" s="152">
        <v>2021</v>
      </c>
      <c r="C177" s="14">
        <v>2470</v>
      </c>
      <c r="D177" s="14" t="s">
        <v>746</v>
      </c>
      <c r="E177" s="774" t="s">
        <v>14</v>
      </c>
      <c r="F177" s="283">
        <v>8.5</v>
      </c>
      <c r="G177" s="150">
        <f t="shared" ref="G177:G186" si="6">H177*F177</f>
        <v>8500</v>
      </c>
      <c r="H177" s="112">
        <v>1000</v>
      </c>
    </row>
    <row r="178" spans="1:11" x14ac:dyDescent="0.25">
      <c r="A178" s="152">
        <v>2021</v>
      </c>
      <c r="B178" s="152">
        <v>2021</v>
      </c>
      <c r="C178" s="14">
        <v>2471</v>
      </c>
      <c r="D178" s="14" t="s">
        <v>747</v>
      </c>
      <c r="E178" s="774" t="s">
        <v>14</v>
      </c>
      <c r="F178" s="283">
        <v>14.16</v>
      </c>
      <c r="G178" s="150">
        <f t="shared" si="6"/>
        <v>141.6</v>
      </c>
      <c r="H178" s="112">
        <v>10</v>
      </c>
    </row>
    <row r="179" spans="1:11" x14ac:dyDescent="0.25">
      <c r="A179" s="152">
        <v>2021</v>
      </c>
      <c r="B179" s="152">
        <v>2021</v>
      </c>
      <c r="C179" s="14">
        <v>2472</v>
      </c>
      <c r="D179" s="14" t="s">
        <v>748</v>
      </c>
      <c r="E179" s="774" t="s">
        <v>14</v>
      </c>
      <c r="F179" s="283">
        <v>967.6</v>
      </c>
      <c r="G179" s="150">
        <f t="shared" si="6"/>
        <v>967.6</v>
      </c>
      <c r="H179" s="112">
        <v>1</v>
      </c>
    </row>
    <row r="180" spans="1:11" x14ac:dyDescent="0.25">
      <c r="A180" s="152">
        <v>2021</v>
      </c>
      <c r="B180" s="152">
        <v>2021</v>
      </c>
      <c r="C180" s="14">
        <v>2473</v>
      </c>
      <c r="D180" s="14" t="s">
        <v>749</v>
      </c>
      <c r="E180" s="774" t="s">
        <v>14</v>
      </c>
      <c r="F180" s="283">
        <v>11.8</v>
      </c>
      <c r="G180" s="150">
        <f t="shared" si="6"/>
        <v>236</v>
      </c>
      <c r="H180" s="112">
        <v>20</v>
      </c>
    </row>
    <row r="181" spans="1:11" x14ac:dyDescent="0.25">
      <c r="A181" s="152">
        <v>2021</v>
      </c>
      <c r="B181" s="152">
        <v>2021</v>
      </c>
      <c r="C181" s="14">
        <v>2474</v>
      </c>
      <c r="D181" s="14" t="s">
        <v>750</v>
      </c>
      <c r="E181" s="774" t="s">
        <v>14</v>
      </c>
      <c r="F181" s="283">
        <v>601.79999999999995</v>
      </c>
      <c r="G181" s="150">
        <f t="shared" si="6"/>
        <v>601.79999999999995</v>
      </c>
      <c r="H181" s="112">
        <v>1</v>
      </c>
    </row>
    <row r="182" spans="1:11" x14ac:dyDescent="0.25">
      <c r="A182" s="152">
        <v>2021</v>
      </c>
      <c r="B182" s="152">
        <v>2021</v>
      </c>
      <c r="C182" s="14">
        <v>2475</v>
      </c>
      <c r="D182" s="14" t="s">
        <v>751</v>
      </c>
      <c r="E182" s="774" t="s">
        <v>10</v>
      </c>
      <c r="F182" s="283">
        <v>601.79999999999995</v>
      </c>
      <c r="G182" s="150">
        <f t="shared" si="6"/>
        <v>601.79999999999995</v>
      </c>
      <c r="H182" s="112">
        <v>1</v>
      </c>
    </row>
    <row r="183" spans="1:11" x14ac:dyDescent="0.25">
      <c r="A183" s="152">
        <v>2021</v>
      </c>
      <c r="B183" s="152">
        <v>2021</v>
      </c>
      <c r="C183" s="14">
        <v>2476</v>
      </c>
      <c r="D183" s="14" t="s">
        <v>752</v>
      </c>
      <c r="E183" s="774" t="s">
        <v>14</v>
      </c>
      <c r="F183" s="283">
        <v>59</v>
      </c>
      <c r="G183" s="150">
        <f t="shared" si="6"/>
        <v>590</v>
      </c>
      <c r="H183" s="112">
        <v>10</v>
      </c>
    </row>
    <row r="184" spans="1:11" x14ac:dyDescent="0.25">
      <c r="A184" s="152">
        <v>2021</v>
      </c>
      <c r="B184" s="152">
        <v>2021</v>
      </c>
      <c r="C184" s="14">
        <v>2477</v>
      </c>
      <c r="D184" s="14" t="s">
        <v>753</v>
      </c>
      <c r="E184" s="774" t="s">
        <v>14</v>
      </c>
      <c r="F184" s="283">
        <v>153.4</v>
      </c>
      <c r="G184" s="150">
        <f t="shared" si="6"/>
        <v>1227.2</v>
      </c>
      <c r="H184" s="112">
        <v>8</v>
      </c>
    </row>
    <row r="185" spans="1:11" s="779" customFormat="1" x14ac:dyDescent="0.25">
      <c r="A185" s="205">
        <v>2021</v>
      </c>
      <c r="B185" s="205">
        <v>2021</v>
      </c>
      <c r="C185" s="199">
        <v>2478</v>
      </c>
      <c r="D185" s="199" t="s">
        <v>754</v>
      </c>
      <c r="E185" s="843" t="s">
        <v>14</v>
      </c>
      <c r="F185" s="844">
        <v>825</v>
      </c>
      <c r="G185" s="202">
        <f t="shared" si="6"/>
        <v>32175</v>
      </c>
      <c r="H185" s="407">
        <v>39</v>
      </c>
    </row>
    <row r="186" spans="1:11" s="775" customFormat="1" x14ac:dyDescent="0.25">
      <c r="A186" s="152">
        <v>2020</v>
      </c>
      <c r="B186" s="152">
        <v>2020</v>
      </c>
      <c r="C186" s="14">
        <v>2479</v>
      </c>
      <c r="D186" s="14" t="s">
        <v>281</v>
      </c>
      <c r="E186" s="774" t="s">
        <v>14</v>
      </c>
      <c r="F186" s="283">
        <v>27720</v>
      </c>
      <c r="G186" s="150">
        <f t="shared" si="6"/>
        <v>83160</v>
      </c>
      <c r="H186" s="112">
        <v>3</v>
      </c>
      <c r="I186"/>
      <c r="J186"/>
      <c r="K186"/>
    </row>
    <row r="187" spans="1:11" s="779" customFormat="1" x14ac:dyDescent="0.25">
      <c r="A187" s="205">
        <v>2121</v>
      </c>
      <c r="B187" s="205">
        <v>2121</v>
      </c>
      <c r="C187" s="842">
        <v>60121518</v>
      </c>
      <c r="D187" s="199" t="s">
        <v>545</v>
      </c>
      <c r="E187" s="843" t="s">
        <v>14</v>
      </c>
      <c r="F187" s="844">
        <v>3.08</v>
      </c>
      <c r="G187" s="202">
        <f>F187*H187</f>
        <v>1367.52</v>
      </c>
      <c r="H187" s="407">
        <v>444</v>
      </c>
    </row>
    <row r="188" spans="1:11" s="775" customFormat="1" x14ac:dyDescent="0.25">
      <c r="A188" s="152">
        <v>2021</v>
      </c>
      <c r="B188" s="152">
        <v>2021</v>
      </c>
      <c r="C188" s="14">
        <v>2482</v>
      </c>
      <c r="D188" s="14" t="s">
        <v>755</v>
      </c>
      <c r="E188" s="774" t="s">
        <v>14</v>
      </c>
      <c r="F188" s="283">
        <v>1517.5</v>
      </c>
      <c r="G188" s="150">
        <f t="shared" ref="G188:G203" si="7">H188*F188</f>
        <v>97120</v>
      </c>
      <c r="H188" s="112">
        <v>64</v>
      </c>
      <c r="I188"/>
      <c r="J188"/>
      <c r="K188"/>
    </row>
    <row r="189" spans="1:11" x14ac:dyDescent="0.25">
      <c r="A189" s="152">
        <v>2021</v>
      </c>
      <c r="B189" s="152">
        <v>2021</v>
      </c>
      <c r="C189" s="14">
        <v>2484</v>
      </c>
      <c r="D189" s="14" t="s">
        <v>756</v>
      </c>
      <c r="E189" s="774" t="s">
        <v>14</v>
      </c>
      <c r="F189" s="283">
        <v>5546</v>
      </c>
      <c r="G189" s="150">
        <f t="shared" si="7"/>
        <v>22184</v>
      </c>
      <c r="H189" s="112">
        <v>4</v>
      </c>
    </row>
    <row r="190" spans="1:11" x14ac:dyDescent="0.25">
      <c r="A190" s="152">
        <v>2021</v>
      </c>
      <c r="B190" s="152">
        <v>2021</v>
      </c>
      <c r="C190" s="14">
        <v>2487</v>
      </c>
      <c r="D190" s="14" t="s">
        <v>757</v>
      </c>
      <c r="E190" s="774" t="s">
        <v>14</v>
      </c>
      <c r="F190" s="283">
        <v>3500</v>
      </c>
      <c r="G190" s="150">
        <f t="shared" si="7"/>
        <v>3500</v>
      </c>
      <c r="H190" s="112">
        <v>1</v>
      </c>
    </row>
    <row r="191" spans="1:11" x14ac:dyDescent="0.25">
      <c r="A191" s="152">
        <v>2021</v>
      </c>
      <c r="B191" s="152">
        <v>2021</v>
      </c>
      <c r="C191" s="14">
        <v>2488</v>
      </c>
      <c r="D191" s="14" t="s">
        <v>758</v>
      </c>
      <c r="E191" s="774" t="s">
        <v>40</v>
      </c>
      <c r="F191" s="283">
        <v>2101.33</v>
      </c>
      <c r="G191" s="150">
        <f t="shared" si="7"/>
        <v>42026.6</v>
      </c>
      <c r="H191" s="112">
        <v>20</v>
      </c>
    </row>
    <row r="192" spans="1:11" x14ac:dyDescent="0.25">
      <c r="A192" s="152">
        <v>2021</v>
      </c>
      <c r="B192" s="152">
        <v>2021</v>
      </c>
      <c r="C192" s="14">
        <v>2489</v>
      </c>
      <c r="D192" s="14" t="s">
        <v>759</v>
      </c>
      <c r="E192" s="774" t="s">
        <v>426</v>
      </c>
      <c r="F192" s="283">
        <v>2834.24</v>
      </c>
      <c r="G192" s="150">
        <f t="shared" si="7"/>
        <v>56684.799999999996</v>
      </c>
      <c r="H192" s="112">
        <v>20</v>
      </c>
    </row>
    <row r="193" spans="1:8" x14ac:dyDescent="0.25">
      <c r="A193" s="152">
        <v>2021</v>
      </c>
      <c r="B193" s="152">
        <v>2021</v>
      </c>
      <c r="C193" s="14">
        <v>2490</v>
      </c>
      <c r="D193" s="14" t="s">
        <v>760</v>
      </c>
      <c r="E193" s="774" t="s">
        <v>426</v>
      </c>
      <c r="F193" s="283">
        <v>2682.41</v>
      </c>
      <c r="G193" s="150">
        <f t="shared" si="7"/>
        <v>40236.149999999994</v>
      </c>
      <c r="H193" s="112">
        <v>15</v>
      </c>
    </row>
    <row r="194" spans="1:8" x14ac:dyDescent="0.25">
      <c r="A194" s="152">
        <v>2021</v>
      </c>
      <c r="B194" s="152">
        <v>2021</v>
      </c>
      <c r="C194" s="14">
        <v>2491</v>
      </c>
      <c r="D194" s="14" t="s">
        <v>761</v>
      </c>
      <c r="E194" s="774" t="s">
        <v>426</v>
      </c>
      <c r="F194" s="283">
        <v>2337.56</v>
      </c>
      <c r="G194" s="150">
        <f t="shared" si="7"/>
        <v>11687.8</v>
      </c>
      <c r="H194" s="112">
        <v>5</v>
      </c>
    </row>
    <row r="195" spans="1:8" x14ac:dyDescent="0.25">
      <c r="A195" s="152">
        <v>2021</v>
      </c>
      <c r="B195" s="152">
        <v>2021</v>
      </c>
      <c r="C195" s="14">
        <v>2492</v>
      </c>
      <c r="D195" s="14" t="s">
        <v>762</v>
      </c>
      <c r="E195" s="774" t="s">
        <v>40</v>
      </c>
      <c r="F195" s="283">
        <v>541.51</v>
      </c>
      <c r="G195" s="150">
        <f t="shared" si="7"/>
        <v>2707.55</v>
      </c>
      <c r="H195" s="112">
        <v>5</v>
      </c>
    </row>
    <row r="196" spans="1:8" x14ac:dyDescent="0.25">
      <c r="A196" s="152">
        <v>2021</v>
      </c>
      <c r="B196" s="152">
        <v>2021</v>
      </c>
      <c r="C196" s="14">
        <v>2493</v>
      </c>
      <c r="D196" s="296" t="s">
        <v>763</v>
      </c>
      <c r="E196" s="774" t="s">
        <v>426</v>
      </c>
      <c r="F196" s="283">
        <v>2758.32</v>
      </c>
      <c r="G196" s="150">
        <f t="shared" si="7"/>
        <v>55166.400000000001</v>
      </c>
      <c r="H196" s="112">
        <v>20</v>
      </c>
    </row>
    <row r="197" spans="1:8" x14ac:dyDescent="0.25">
      <c r="A197" s="152">
        <v>2021</v>
      </c>
      <c r="B197" s="152">
        <v>2021</v>
      </c>
      <c r="C197" s="14">
        <v>2494</v>
      </c>
      <c r="D197" s="14" t="s">
        <v>764</v>
      </c>
      <c r="E197" s="774" t="s">
        <v>14</v>
      </c>
      <c r="F197" s="283">
        <v>129.80000000000001</v>
      </c>
      <c r="G197" s="150">
        <f t="shared" si="7"/>
        <v>1947.0000000000002</v>
      </c>
      <c r="H197" s="112">
        <v>15</v>
      </c>
    </row>
    <row r="198" spans="1:8" x14ac:dyDescent="0.25">
      <c r="A198" s="152">
        <v>2021</v>
      </c>
      <c r="B198" s="152">
        <v>2021</v>
      </c>
      <c r="C198" s="14">
        <v>2495</v>
      </c>
      <c r="D198" s="14" t="s">
        <v>765</v>
      </c>
      <c r="E198" s="774" t="s">
        <v>766</v>
      </c>
      <c r="F198" s="283">
        <v>35.4</v>
      </c>
      <c r="G198" s="150">
        <f t="shared" si="7"/>
        <v>708</v>
      </c>
      <c r="H198" s="112">
        <v>20</v>
      </c>
    </row>
    <row r="199" spans="1:8" x14ac:dyDescent="0.25">
      <c r="A199" s="152">
        <v>2021</v>
      </c>
      <c r="B199" s="152">
        <v>2021</v>
      </c>
      <c r="C199" s="14">
        <v>2496</v>
      </c>
      <c r="D199" s="14" t="s">
        <v>767</v>
      </c>
      <c r="E199" s="774" t="s">
        <v>14</v>
      </c>
      <c r="F199" s="283">
        <v>1180</v>
      </c>
      <c r="G199" s="150">
        <f t="shared" si="7"/>
        <v>3540</v>
      </c>
      <c r="H199" s="112">
        <v>3</v>
      </c>
    </row>
    <row r="200" spans="1:8" x14ac:dyDescent="0.25">
      <c r="A200" s="152">
        <v>2021</v>
      </c>
      <c r="B200" s="152">
        <v>2021</v>
      </c>
      <c r="C200" s="14">
        <v>2497</v>
      </c>
      <c r="D200" s="14" t="s">
        <v>768</v>
      </c>
      <c r="E200" s="774" t="s">
        <v>14</v>
      </c>
      <c r="F200" s="283">
        <v>90.95</v>
      </c>
      <c r="G200" s="150">
        <f t="shared" si="7"/>
        <v>272.85000000000002</v>
      </c>
      <c r="H200" s="112">
        <v>3</v>
      </c>
    </row>
    <row r="201" spans="1:8" x14ac:dyDescent="0.25">
      <c r="A201" s="152">
        <v>2021</v>
      </c>
      <c r="B201" s="152">
        <v>2021</v>
      </c>
      <c r="C201" s="14">
        <v>2498</v>
      </c>
      <c r="D201" s="14" t="s">
        <v>769</v>
      </c>
      <c r="E201" s="774" t="s">
        <v>14</v>
      </c>
      <c r="F201" s="283">
        <v>66.03</v>
      </c>
      <c r="G201" s="150">
        <f t="shared" si="7"/>
        <v>198.09</v>
      </c>
      <c r="H201" s="112">
        <v>3</v>
      </c>
    </row>
    <row r="202" spans="1:8" x14ac:dyDescent="0.25">
      <c r="A202" s="152">
        <v>2021</v>
      </c>
      <c r="B202" s="152">
        <v>2021</v>
      </c>
      <c r="C202" s="14">
        <v>2499</v>
      </c>
      <c r="D202" s="14" t="s">
        <v>770</v>
      </c>
      <c r="E202" s="774" t="s">
        <v>40</v>
      </c>
      <c r="F202" s="283">
        <v>933.59</v>
      </c>
      <c r="G202" s="150">
        <f t="shared" si="7"/>
        <v>1867.18</v>
      </c>
      <c r="H202" s="112">
        <v>2</v>
      </c>
    </row>
    <row r="203" spans="1:8" s="779" customFormat="1" x14ac:dyDescent="0.25">
      <c r="A203" s="205">
        <v>2021</v>
      </c>
      <c r="B203" s="205">
        <v>2021</v>
      </c>
      <c r="C203" s="199">
        <v>47131827</v>
      </c>
      <c r="D203" s="843" t="s">
        <v>793</v>
      </c>
      <c r="E203" s="843" t="s">
        <v>40</v>
      </c>
      <c r="F203" s="844">
        <v>167.56</v>
      </c>
      <c r="G203" s="202">
        <f t="shared" si="7"/>
        <v>15080.4</v>
      </c>
      <c r="H203" s="407">
        <v>90</v>
      </c>
    </row>
    <row r="204" spans="1:8" x14ac:dyDescent="0.25">
      <c r="A204" s="141"/>
      <c r="B204" s="141"/>
      <c r="C204" s="141"/>
      <c r="D204" s="141"/>
      <c r="E204" s="141"/>
      <c r="F204" s="141"/>
      <c r="G204" s="182"/>
      <c r="H204" s="61"/>
    </row>
    <row r="205" spans="1:8" ht="15.75" thickBot="1" x14ac:dyDescent="0.3">
      <c r="A205" s="141"/>
      <c r="B205" s="141"/>
      <c r="C205" s="141"/>
      <c r="D205" s="141"/>
      <c r="E205" s="141"/>
      <c r="F205" s="141"/>
      <c r="G205" s="141"/>
      <c r="H205" s="61"/>
    </row>
    <row r="206" spans="1:8" ht="18.75" x14ac:dyDescent="0.3">
      <c r="A206" s="815" t="s">
        <v>359</v>
      </c>
      <c r="B206" s="816"/>
      <c r="C206" s="817"/>
      <c r="D206" s="817"/>
      <c r="E206" s="817"/>
      <c r="F206" s="818"/>
      <c r="G206" s="818"/>
      <c r="H206" s="692"/>
    </row>
    <row r="207" spans="1:8" x14ac:dyDescent="0.25">
      <c r="A207" s="808" t="s">
        <v>785</v>
      </c>
      <c r="B207" s="819"/>
      <c r="C207" s="820"/>
      <c r="D207" s="821"/>
      <c r="E207" s="820"/>
      <c r="F207" s="822"/>
      <c r="G207" s="822"/>
      <c r="H207" s="471"/>
    </row>
    <row r="208" spans="1:8" x14ac:dyDescent="0.25">
      <c r="A208" s="808" t="s">
        <v>578</v>
      </c>
      <c r="B208" s="819"/>
      <c r="C208" s="820"/>
      <c r="D208" s="820"/>
      <c r="E208" s="820"/>
      <c r="F208" s="822"/>
      <c r="G208" s="822"/>
      <c r="H208" s="471"/>
    </row>
    <row r="209" spans="1:8" x14ac:dyDescent="0.25">
      <c r="A209" s="823" t="s">
        <v>457</v>
      </c>
      <c r="B209" s="569" t="s">
        <v>780</v>
      </c>
      <c r="C209" s="566"/>
      <c r="D209" s="566"/>
      <c r="E209" s="566"/>
      <c r="F209" s="782"/>
      <c r="G209" s="570"/>
      <c r="H209" s="478"/>
    </row>
    <row r="210" spans="1:8" x14ac:dyDescent="0.25">
      <c r="A210" s="783" t="s">
        <v>1</v>
      </c>
      <c r="B210" s="783" t="s">
        <v>1</v>
      </c>
      <c r="C210" s="589" t="s">
        <v>344</v>
      </c>
      <c r="D210" s="142"/>
      <c r="E210" s="280" t="s">
        <v>4</v>
      </c>
      <c r="F210" s="787"/>
      <c r="G210" s="628"/>
      <c r="H210" s="480"/>
    </row>
    <row r="211" spans="1:8" x14ac:dyDescent="0.25">
      <c r="A211" s="783" t="s">
        <v>342</v>
      </c>
      <c r="B211" s="783" t="s">
        <v>343</v>
      </c>
      <c r="C211" s="589" t="s">
        <v>345</v>
      </c>
      <c r="D211" s="142" t="s">
        <v>0</v>
      </c>
      <c r="E211" s="280" t="s">
        <v>5</v>
      </c>
      <c r="F211" s="787" t="s">
        <v>7</v>
      </c>
      <c r="G211" s="628" t="s">
        <v>8</v>
      </c>
      <c r="H211" s="480" t="s">
        <v>346</v>
      </c>
    </row>
    <row r="212" spans="1:8" x14ac:dyDescent="0.25">
      <c r="A212" s="783"/>
      <c r="B212" s="783"/>
      <c r="C212" s="589"/>
      <c r="D212" s="142"/>
      <c r="E212" s="280"/>
      <c r="F212" s="787"/>
      <c r="G212" s="628"/>
      <c r="H212" s="480"/>
    </row>
    <row r="213" spans="1:8" s="779" customFormat="1" x14ac:dyDescent="0.25">
      <c r="A213" s="205">
        <v>2018</v>
      </c>
      <c r="B213" s="205">
        <v>2018</v>
      </c>
      <c r="C213" s="842">
        <v>48101915</v>
      </c>
      <c r="D213" s="199" t="s">
        <v>447</v>
      </c>
      <c r="E213" s="843" t="s">
        <v>14</v>
      </c>
      <c r="F213" s="844">
        <v>3186</v>
      </c>
      <c r="G213" s="202">
        <f>H213*F213</f>
        <v>31860</v>
      </c>
      <c r="H213" s="203">
        <v>10</v>
      </c>
    </row>
    <row r="214" spans="1:8" s="779" customFormat="1" x14ac:dyDescent="0.25">
      <c r="A214" s="205">
        <v>2021</v>
      </c>
      <c r="B214" s="205">
        <v>2021</v>
      </c>
      <c r="C214" s="199">
        <v>2451</v>
      </c>
      <c r="D214" s="199" t="s">
        <v>731</v>
      </c>
      <c r="E214" s="843" t="s">
        <v>14</v>
      </c>
      <c r="F214" s="844">
        <v>5200</v>
      </c>
      <c r="G214" s="202">
        <f>F214*H214</f>
        <v>57200</v>
      </c>
      <c r="H214" s="407">
        <v>11</v>
      </c>
    </row>
    <row r="215" spans="1:8" s="779" customFormat="1" x14ac:dyDescent="0.25">
      <c r="A215" s="205">
        <v>2020</v>
      </c>
      <c r="B215" s="205">
        <v>2020</v>
      </c>
      <c r="C215" s="199">
        <v>39101605</v>
      </c>
      <c r="D215" s="199" t="s">
        <v>535</v>
      </c>
      <c r="E215" s="843" t="s">
        <v>536</v>
      </c>
      <c r="F215" s="844">
        <v>314.14999999999998</v>
      </c>
      <c r="G215" s="202">
        <f>H215*F215</f>
        <v>3141.5</v>
      </c>
      <c r="H215" s="407">
        <v>10</v>
      </c>
    </row>
    <row r="216" spans="1:8" x14ac:dyDescent="0.25">
      <c r="A216" s="152"/>
      <c r="B216" s="152"/>
      <c r="C216" s="14"/>
      <c r="D216" s="14"/>
      <c r="E216" s="14"/>
      <c r="F216" s="283"/>
      <c r="G216" s="141"/>
      <c r="H216" s="113"/>
    </row>
    <row r="217" spans="1:8" x14ac:dyDescent="0.25">
      <c r="A217" s="824" t="s">
        <v>580</v>
      </c>
      <c r="B217" s="824"/>
      <c r="C217" s="838"/>
      <c r="D217" s="530"/>
      <c r="E217" s="587"/>
      <c r="F217" s="825"/>
      <c r="G217" s="162"/>
      <c r="H217" s="696"/>
    </row>
    <row r="218" spans="1:8" x14ac:dyDescent="0.25">
      <c r="A218" s="826"/>
      <c r="B218" s="569"/>
      <c r="C218" s="566"/>
      <c r="D218" s="569"/>
      <c r="E218" s="570"/>
      <c r="F218" s="827"/>
      <c r="G218" s="828"/>
      <c r="H218" s="698"/>
    </row>
    <row r="219" spans="1:8" x14ac:dyDescent="0.25">
      <c r="A219" s="783" t="s">
        <v>1</v>
      </c>
      <c r="B219" s="783" t="s">
        <v>1</v>
      </c>
      <c r="C219" s="589" t="s">
        <v>344</v>
      </c>
      <c r="D219" s="589"/>
      <c r="E219" s="280" t="s">
        <v>4</v>
      </c>
      <c r="F219" s="787"/>
      <c r="G219" s="590"/>
      <c r="H219" s="670"/>
    </row>
    <row r="220" spans="1:8" x14ac:dyDescent="0.25">
      <c r="A220" s="783" t="s">
        <v>342</v>
      </c>
      <c r="B220" s="783" t="s">
        <v>343</v>
      </c>
      <c r="C220" s="280" t="s">
        <v>345</v>
      </c>
      <c r="D220" s="142" t="s">
        <v>0</v>
      </c>
      <c r="E220" s="280" t="s">
        <v>5</v>
      </c>
      <c r="F220" s="787" t="s">
        <v>7</v>
      </c>
      <c r="G220" s="628" t="s">
        <v>8</v>
      </c>
      <c r="H220" s="480" t="s">
        <v>346</v>
      </c>
    </row>
    <row r="221" spans="1:8" x14ac:dyDescent="0.25">
      <c r="A221" s="783"/>
      <c r="B221" s="783"/>
      <c r="C221" s="280"/>
      <c r="D221" s="142"/>
      <c r="E221" s="280"/>
      <c r="F221" s="787"/>
      <c r="G221" s="628"/>
      <c r="H221" s="480"/>
    </row>
    <row r="222" spans="1:8" s="779" customFormat="1" x14ac:dyDescent="0.25">
      <c r="A222" s="205">
        <v>2018</v>
      </c>
      <c r="B222" s="205">
        <v>2018</v>
      </c>
      <c r="C222" s="199">
        <v>40161505</v>
      </c>
      <c r="D222" s="843" t="s">
        <v>323</v>
      </c>
      <c r="E222" s="843" t="s">
        <v>14</v>
      </c>
      <c r="F222" s="844">
        <v>210</v>
      </c>
      <c r="G222" s="202">
        <f>H222*F222</f>
        <v>1260</v>
      </c>
      <c r="H222" s="203">
        <v>6</v>
      </c>
    </row>
    <row r="223" spans="1:8" s="779" customFormat="1" x14ac:dyDescent="0.25">
      <c r="A223" s="205">
        <v>2018</v>
      </c>
      <c r="B223" s="205">
        <v>2018</v>
      </c>
      <c r="C223" s="199">
        <v>40161505</v>
      </c>
      <c r="D223" s="843" t="s">
        <v>322</v>
      </c>
      <c r="E223" s="843" t="s">
        <v>14</v>
      </c>
      <c r="F223" s="844">
        <v>426.62</v>
      </c>
      <c r="G223" s="202">
        <f>H223*F223</f>
        <v>3412.96</v>
      </c>
      <c r="H223" s="203">
        <v>8</v>
      </c>
    </row>
    <row r="224" spans="1:8" s="779" customFormat="1" x14ac:dyDescent="0.25">
      <c r="A224" s="205">
        <v>2018</v>
      </c>
      <c r="B224" s="205">
        <v>2018</v>
      </c>
      <c r="C224" s="199">
        <v>40161505</v>
      </c>
      <c r="D224" s="843" t="s">
        <v>325</v>
      </c>
      <c r="E224" s="843" t="s">
        <v>14</v>
      </c>
      <c r="F224" s="844">
        <v>426.62</v>
      </c>
      <c r="G224" s="202">
        <f>H224*F224</f>
        <v>853.24</v>
      </c>
      <c r="H224" s="203">
        <v>2</v>
      </c>
    </row>
    <row r="225" spans="1:11" s="779" customFormat="1" x14ac:dyDescent="0.25">
      <c r="A225" s="205">
        <v>2020</v>
      </c>
      <c r="B225" s="205">
        <v>2020</v>
      </c>
      <c r="C225" s="842">
        <v>15121501</v>
      </c>
      <c r="D225" s="406" t="s">
        <v>730</v>
      </c>
      <c r="E225" s="843" t="s">
        <v>41</v>
      </c>
      <c r="F225" s="844">
        <v>175</v>
      </c>
      <c r="G225" s="202">
        <f>F225*H225</f>
        <v>23800</v>
      </c>
      <c r="H225" s="407">
        <v>136</v>
      </c>
    </row>
    <row r="226" spans="1:11" s="779" customFormat="1" x14ac:dyDescent="0.25">
      <c r="A226" s="205">
        <v>2020</v>
      </c>
      <c r="B226" s="205">
        <v>2020</v>
      </c>
      <c r="C226" s="842">
        <v>15121501</v>
      </c>
      <c r="D226" s="406" t="s">
        <v>432</v>
      </c>
      <c r="E226" s="843" t="s">
        <v>41</v>
      </c>
      <c r="F226" s="844">
        <v>175.01</v>
      </c>
      <c r="G226" s="202">
        <f>F226*H226</f>
        <v>84354.819999999992</v>
      </c>
      <c r="H226" s="407">
        <v>482</v>
      </c>
    </row>
    <row r="227" spans="1:11" s="779" customFormat="1" x14ac:dyDescent="0.25">
      <c r="A227" s="205">
        <v>2021</v>
      </c>
      <c r="B227" s="205">
        <v>2021</v>
      </c>
      <c r="C227" s="842">
        <v>15121501</v>
      </c>
      <c r="D227" s="843" t="s">
        <v>584</v>
      </c>
      <c r="E227" s="843" t="s">
        <v>41</v>
      </c>
      <c r="F227" s="844">
        <v>223</v>
      </c>
      <c r="G227" s="202">
        <f>H227*F227</f>
        <v>93214</v>
      </c>
      <c r="H227" s="407">
        <v>418</v>
      </c>
    </row>
    <row r="228" spans="1:11" s="779" customFormat="1" x14ac:dyDescent="0.25">
      <c r="A228" s="205">
        <v>2021</v>
      </c>
      <c r="B228" s="205">
        <v>2021</v>
      </c>
      <c r="C228" s="842">
        <v>15121508</v>
      </c>
      <c r="D228" s="843" t="s">
        <v>583</v>
      </c>
      <c r="E228" s="843" t="s">
        <v>41</v>
      </c>
      <c r="F228" s="844">
        <v>301</v>
      </c>
      <c r="G228" s="202">
        <f>H228*F228</f>
        <v>106253</v>
      </c>
      <c r="H228" s="407">
        <v>353</v>
      </c>
    </row>
    <row r="229" spans="1:11" s="779" customFormat="1" x14ac:dyDescent="0.25">
      <c r="A229" s="205">
        <v>2018</v>
      </c>
      <c r="B229" s="205">
        <v>2018</v>
      </c>
      <c r="C229" s="842">
        <v>15121501</v>
      </c>
      <c r="D229" s="406" t="s">
        <v>100</v>
      </c>
      <c r="E229" s="843" t="s">
        <v>41</v>
      </c>
      <c r="F229" s="844">
        <v>144.1</v>
      </c>
      <c r="G229" s="202">
        <f>H229*F229</f>
        <v>32278.399999999998</v>
      </c>
      <c r="H229" s="203">
        <v>224</v>
      </c>
    </row>
    <row r="230" spans="1:11" s="779" customFormat="1" x14ac:dyDescent="0.25">
      <c r="A230" s="205">
        <v>2021</v>
      </c>
      <c r="B230" s="205">
        <v>2021</v>
      </c>
      <c r="C230" s="199">
        <v>15121509</v>
      </c>
      <c r="D230" s="843" t="s">
        <v>431</v>
      </c>
      <c r="E230" s="846" t="s">
        <v>550</v>
      </c>
      <c r="F230" s="844">
        <v>100</v>
      </c>
      <c r="G230" s="202">
        <f>F230*H230</f>
        <v>16300</v>
      </c>
      <c r="H230" s="854">
        <v>163</v>
      </c>
    </row>
    <row r="231" spans="1:11" s="773" customFormat="1" x14ac:dyDescent="0.25">
      <c r="A231" s="152">
        <v>2018</v>
      </c>
      <c r="B231" s="152">
        <v>2018</v>
      </c>
      <c r="C231" s="14">
        <v>2506</v>
      </c>
      <c r="D231" s="296" t="s">
        <v>104</v>
      </c>
      <c r="E231" s="774" t="s">
        <v>105</v>
      </c>
      <c r="F231" s="283">
        <v>95.7</v>
      </c>
      <c r="G231" s="150">
        <f>H231*F231</f>
        <v>5167.8</v>
      </c>
      <c r="H231" s="110">
        <v>54</v>
      </c>
      <c r="I231"/>
      <c r="J231"/>
      <c r="K231"/>
    </row>
    <row r="232" spans="1:11" s="779" customFormat="1" x14ac:dyDescent="0.25">
      <c r="A232" s="205">
        <v>2020</v>
      </c>
      <c r="B232" s="205">
        <v>2020</v>
      </c>
      <c r="C232" s="199">
        <v>15121504</v>
      </c>
      <c r="D232" s="406" t="s">
        <v>486</v>
      </c>
      <c r="E232" s="843" t="s">
        <v>41</v>
      </c>
      <c r="F232" s="844">
        <v>230.01</v>
      </c>
      <c r="G232" s="202">
        <f>F232*H232</f>
        <v>79813.47</v>
      </c>
      <c r="H232" s="407">
        <v>347</v>
      </c>
    </row>
    <row r="233" spans="1:11" s="779" customFormat="1" x14ac:dyDescent="0.25">
      <c r="A233" s="853">
        <v>2122</v>
      </c>
      <c r="B233" s="853">
        <v>2122</v>
      </c>
      <c r="C233" s="850">
        <v>25174004</v>
      </c>
      <c r="D233" s="848" t="s">
        <v>582</v>
      </c>
      <c r="E233" s="855" t="s">
        <v>40</v>
      </c>
      <c r="F233" s="93">
        <v>223.15</v>
      </c>
      <c r="G233" s="202">
        <f>F233*H233</f>
        <v>58465.3</v>
      </c>
      <c r="H233" s="778">
        <v>262</v>
      </c>
    </row>
    <row r="234" spans="1:11" s="779" customFormat="1" x14ac:dyDescent="0.25">
      <c r="A234" s="853">
        <v>2122</v>
      </c>
      <c r="B234" s="853">
        <v>2122</v>
      </c>
      <c r="C234" s="850">
        <v>51171630</v>
      </c>
      <c r="D234" s="848" t="s">
        <v>788</v>
      </c>
      <c r="E234" s="848" t="s">
        <v>40</v>
      </c>
      <c r="F234" s="397"/>
      <c r="G234" s="397"/>
      <c r="H234" s="778">
        <v>2</v>
      </c>
      <c r="I234" s="779" t="s">
        <v>717</v>
      </c>
    </row>
    <row r="235" spans="1:11" s="779" customFormat="1" x14ac:dyDescent="0.25">
      <c r="A235" s="853"/>
      <c r="B235" s="853"/>
      <c r="C235" s="850"/>
      <c r="D235" s="848" t="s">
        <v>789</v>
      </c>
      <c r="E235" s="848" t="s">
        <v>550</v>
      </c>
      <c r="F235" s="397"/>
      <c r="G235" s="397"/>
      <c r="H235" s="778">
        <v>91</v>
      </c>
      <c r="I235" s="779" t="s">
        <v>717</v>
      </c>
    </row>
    <row r="236" spans="1:11" s="779" customFormat="1" x14ac:dyDescent="0.25">
      <c r="A236" s="853"/>
      <c r="B236" s="853"/>
      <c r="C236" s="199">
        <v>26111707</v>
      </c>
      <c r="D236" s="848" t="s">
        <v>791</v>
      </c>
      <c r="E236" s="848" t="s">
        <v>14</v>
      </c>
      <c r="F236" s="74">
        <v>8850</v>
      </c>
      <c r="G236" s="202">
        <f>F236*H236</f>
        <v>53100</v>
      </c>
      <c r="H236" s="778">
        <v>6</v>
      </c>
    </row>
    <row r="237" spans="1:11" s="773" customFormat="1" x14ac:dyDescent="0.25">
      <c r="A237" s="724"/>
      <c r="B237" s="724"/>
      <c r="C237" s="840"/>
      <c r="D237" s="249"/>
      <c r="E237" s="249"/>
      <c r="F237" s="565"/>
      <c r="G237" s="565"/>
      <c r="H237" s="479"/>
      <c r="I237"/>
      <c r="J237"/>
      <c r="K237"/>
    </row>
    <row r="238" spans="1:11" x14ac:dyDescent="0.25">
      <c r="A238" s="724"/>
      <c r="B238" s="724"/>
      <c r="C238" s="840"/>
      <c r="D238" s="249"/>
      <c r="E238" s="249"/>
      <c r="F238" s="565"/>
      <c r="G238" s="565"/>
      <c r="H238" s="479"/>
    </row>
    <row r="239" spans="1:11" x14ac:dyDescent="0.25">
      <c r="A239" s="724"/>
      <c r="B239" s="724"/>
      <c r="C239" s="840"/>
      <c r="D239" s="249"/>
      <c r="E239" s="249"/>
      <c r="F239" s="565"/>
      <c r="G239" s="565"/>
      <c r="H239" s="479"/>
    </row>
    <row r="240" spans="1:11" x14ac:dyDescent="0.25">
      <c r="A240" s="331"/>
      <c r="B240" s="331"/>
      <c r="C240" s="156"/>
      <c r="D240" s="156"/>
      <c r="E240" s="156"/>
      <c r="F240" s="550"/>
      <c r="G240" s="158"/>
      <c r="H240" s="468"/>
    </row>
    <row r="241" spans="1:8" x14ac:dyDescent="0.25">
      <c r="A241" s="331" t="s">
        <v>354</v>
      </c>
      <c r="B241" s="331"/>
      <c r="C241" s="177"/>
      <c r="D241" s="177"/>
      <c r="E241" s="177" t="s">
        <v>356</v>
      </c>
      <c r="F241" s="829"/>
      <c r="G241" s="179"/>
      <c r="H241" s="510"/>
    </row>
    <row r="242" spans="1:8" x14ac:dyDescent="0.25">
      <c r="A242" s="331"/>
      <c r="B242" s="331"/>
      <c r="C242" s="156"/>
      <c r="D242" s="156"/>
      <c r="E242" s="156"/>
      <c r="F242" s="550"/>
      <c r="G242" s="158"/>
      <c r="H242" s="468"/>
    </row>
    <row r="243" spans="1:8" x14ac:dyDescent="0.25">
      <c r="A243" s="331"/>
      <c r="B243" s="331"/>
      <c r="C243" s="156"/>
      <c r="D243" s="156"/>
      <c r="E243" s="156"/>
      <c r="F243" s="550"/>
      <c r="G243" s="158"/>
      <c r="H243" s="468"/>
    </row>
    <row r="244" spans="1:8" x14ac:dyDescent="0.25">
      <c r="A244" s="331"/>
      <c r="B244" s="331"/>
      <c r="C244" s="156"/>
      <c r="D244" s="156"/>
      <c r="E244" s="156"/>
      <c r="F244" s="550"/>
      <c r="G244" s="158"/>
      <c r="H244" s="468"/>
    </row>
    <row r="245" spans="1:8" x14ac:dyDescent="0.25">
      <c r="A245" s="331"/>
      <c r="B245" s="331"/>
      <c r="C245" s="156"/>
      <c r="D245" s="156"/>
      <c r="E245" s="156"/>
      <c r="F245" s="550"/>
      <c r="G245" s="158"/>
      <c r="H245" s="468"/>
    </row>
    <row r="246" spans="1:8" x14ac:dyDescent="0.25">
      <c r="A246" s="331"/>
      <c r="B246" s="331"/>
      <c r="C246" s="156"/>
      <c r="D246" s="156"/>
      <c r="E246" s="156"/>
      <c r="F246" s="550"/>
      <c r="G246" s="158"/>
      <c r="H246" s="468"/>
    </row>
    <row r="247" spans="1:8" x14ac:dyDescent="0.25">
      <c r="A247" s="830" t="s">
        <v>353</v>
      </c>
      <c r="B247" s="830"/>
      <c r="C247" s="831"/>
      <c r="D247" s="831"/>
      <c r="E247" s="832" t="s">
        <v>336</v>
      </c>
      <c r="F247" s="833"/>
      <c r="G247" s="834"/>
      <c r="H247" s="511"/>
    </row>
    <row r="248" spans="1:8" x14ac:dyDescent="0.25">
      <c r="A248" s="835" t="s">
        <v>443</v>
      </c>
      <c r="B248" s="835"/>
      <c r="C248" s="177"/>
      <c r="D248" s="1"/>
      <c r="E248" s="2" t="s">
        <v>355</v>
      </c>
      <c r="F248" s="836"/>
      <c r="G248" s="179"/>
      <c r="H248" s="510"/>
    </row>
  </sheetData>
  <mergeCells count="7">
    <mergeCell ref="A131:G131"/>
    <mergeCell ref="A2:G2"/>
    <mergeCell ref="A3:G3"/>
    <mergeCell ref="A4:G4"/>
    <mergeCell ref="A67:G67"/>
    <mergeCell ref="A68:G68"/>
    <mergeCell ref="A69:G69"/>
  </mergeCells>
  <conditionalFormatting sqref="C167">
    <cfRule type="endsWith" dxfId="3" priority="4" operator="endsWith" text="0000">
      <formula>RIGHT(C167,LEN("0000"))="0000"</formula>
    </cfRule>
  </conditionalFormatting>
  <conditionalFormatting sqref="C171">
    <cfRule type="endsWith" dxfId="2" priority="3" operator="endsWith" text="0000">
      <formula>RIGHT(C171,LEN("0000"))="0000"</formula>
    </cfRule>
  </conditionalFormatting>
  <conditionalFormatting sqref="C170">
    <cfRule type="endsWith" dxfId="1" priority="2" operator="endsWith" text="0000">
      <formula>RIGHT(C170,LEN("0000"))="0000"</formula>
    </cfRule>
  </conditionalFormatting>
  <conditionalFormatting sqref="C174">
    <cfRule type="endsWith" dxfId="0" priority="1" operator="endsWith" text="0000">
      <formula>RIGHT(C174,LEN("0000"))="0000"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topLeftCell="A196" workbookViewId="0">
      <selection activeCell="P173" sqref="P173"/>
    </sheetView>
  </sheetViews>
  <sheetFormatPr baseColWidth="10" defaultColWidth="11.42578125" defaultRowHeight="11.25" x14ac:dyDescent="0.2"/>
  <cols>
    <col min="1" max="1" width="0.140625" style="61" customWidth="1"/>
    <col min="2" max="2" width="6.42578125" style="710" customWidth="1"/>
    <col min="3" max="3" width="7.5703125" style="710" hidden="1" customWidth="1"/>
    <col min="4" max="4" width="6.85546875" style="61" customWidth="1"/>
    <col min="5" max="5" width="30.5703125" style="61" customWidth="1"/>
    <col min="6" max="6" width="6" style="61" customWidth="1"/>
    <col min="7" max="7" width="11.140625" style="548" customWidth="1"/>
    <col min="8" max="8" width="13.42578125" style="79" customWidth="1"/>
    <col min="9" max="9" width="8.42578125" style="468" bestFit="1" customWidth="1"/>
    <col min="10" max="10" width="7.7109375" style="61" customWidth="1"/>
    <col min="11" max="11" width="6.7109375" style="61" customWidth="1"/>
    <col min="12" max="12" width="5" style="61" customWidth="1"/>
    <col min="13" max="14" width="11.42578125" style="61"/>
    <col min="15" max="15" width="11.42578125" style="61" customWidth="1"/>
    <col min="16" max="16384" width="11.42578125" style="61"/>
  </cols>
  <sheetData>
    <row r="1" spans="1:15" s="123" customFormat="1" ht="14.25" customHeight="1" x14ac:dyDescent="0.3">
      <c r="A1" s="129"/>
      <c r="B1" s="1040" t="s">
        <v>357</v>
      </c>
      <c r="C1" s="1041"/>
      <c r="D1" s="1041"/>
      <c r="E1" s="1041"/>
      <c r="F1" s="1041"/>
      <c r="G1" s="1041"/>
      <c r="H1" s="1041"/>
      <c r="I1" s="469"/>
      <c r="J1" s="129"/>
      <c r="K1" s="129"/>
      <c r="L1" s="129"/>
    </row>
    <row r="2" spans="1:15" s="71" customFormat="1" ht="15" x14ac:dyDescent="0.25">
      <c r="A2" s="123"/>
      <c r="B2" s="1053" t="s">
        <v>437</v>
      </c>
      <c r="C2" s="1054"/>
      <c r="D2" s="1054"/>
      <c r="E2" s="1054"/>
      <c r="F2" s="1054"/>
      <c r="G2" s="1054"/>
      <c r="H2" s="1054"/>
      <c r="I2" s="470"/>
      <c r="J2" s="123"/>
      <c r="K2" s="123"/>
      <c r="L2" s="123"/>
    </row>
    <row r="3" spans="1:15" s="378" customFormat="1" x14ac:dyDescent="0.2">
      <c r="A3" s="71"/>
      <c r="B3" s="1044" t="s">
        <v>436</v>
      </c>
      <c r="C3" s="1035"/>
      <c r="D3" s="1035"/>
      <c r="E3" s="1035"/>
      <c r="F3" s="1035"/>
      <c r="G3" s="1035"/>
      <c r="H3" s="1035"/>
      <c r="I3" s="471"/>
      <c r="J3" s="71"/>
      <c r="K3" s="71"/>
      <c r="L3" s="71"/>
    </row>
    <row r="4" spans="1:15" s="582" customFormat="1" ht="12" thickBot="1" x14ac:dyDescent="0.25">
      <c r="A4" s="378"/>
      <c r="B4" s="703"/>
      <c r="C4" s="704"/>
      <c r="D4" s="573"/>
      <c r="E4" s="573" t="s">
        <v>781</v>
      </c>
      <c r="F4" s="573"/>
      <c r="G4" s="504"/>
      <c r="H4" s="575"/>
      <c r="I4" s="478"/>
      <c r="J4" s="378"/>
      <c r="K4" s="378"/>
      <c r="L4" s="378"/>
    </row>
    <row r="5" spans="1:15" s="71" customFormat="1" x14ac:dyDescent="0.2">
      <c r="A5" s="582"/>
      <c r="B5" s="705" t="s">
        <v>1</v>
      </c>
      <c r="C5" s="706" t="s">
        <v>1</v>
      </c>
      <c r="D5" s="584" t="s">
        <v>344</v>
      </c>
      <c r="E5" s="583"/>
      <c r="F5" s="244" t="s">
        <v>4</v>
      </c>
      <c r="G5" s="683" t="s">
        <v>6</v>
      </c>
      <c r="H5" s="630"/>
      <c r="I5" s="670"/>
      <c r="J5" s="582"/>
      <c r="K5" s="582"/>
      <c r="L5" s="582"/>
    </row>
    <row r="6" spans="1:15" s="71" customFormat="1" x14ac:dyDescent="0.2">
      <c r="B6" s="707" t="s">
        <v>342</v>
      </c>
      <c r="C6" s="708" t="s">
        <v>343</v>
      </c>
      <c r="D6" s="593" t="s">
        <v>345</v>
      </c>
      <c r="E6" s="596" t="s">
        <v>0</v>
      </c>
      <c r="F6" s="638" t="s">
        <v>5</v>
      </c>
      <c r="G6" s="684" t="s">
        <v>7</v>
      </c>
      <c r="H6" s="641" t="s">
        <v>8</v>
      </c>
      <c r="I6" s="671" t="s">
        <v>346</v>
      </c>
      <c r="J6" s="582"/>
    </row>
    <row r="7" spans="1:15" s="71" customFormat="1" x14ac:dyDescent="0.2">
      <c r="B7" s="121">
        <v>2021</v>
      </c>
      <c r="C7" s="121">
        <v>2021</v>
      </c>
      <c r="D7" s="50">
        <v>2326</v>
      </c>
      <c r="E7" s="50" t="s">
        <v>63</v>
      </c>
      <c r="F7" s="53" t="s">
        <v>34</v>
      </c>
      <c r="G7" s="242">
        <v>578.20000000000005</v>
      </c>
      <c r="H7" s="74">
        <f>I7*G7</f>
        <v>95981.200000000012</v>
      </c>
      <c r="I7" s="111">
        <v>166</v>
      </c>
    </row>
    <row r="8" spans="1:15" s="71" customFormat="1" x14ac:dyDescent="0.2">
      <c r="B8" s="121">
        <v>2021</v>
      </c>
      <c r="C8" s="121">
        <v>2021</v>
      </c>
      <c r="D8" s="50">
        <v>2327</v>
      </c>
      <c r="E8" s="50" t="s">
        <v>64</v>
      </c>
      <c r="F8" s="53" t="s">
        <v>34</v>
      </c>
      <c r="G8" s="242">
        <v>622</v>
      </c>
      <c r="H8" s="74">
        <f>I8*G8</f>
        <v>47894</v>
      </c>
      <c r="I8" s="111">
        <v>77</v>
      </c>
    </row>
    <row r="9" spans="1:15" s="71" customFormat="1" x14ac:dyDescent="0.2">
      <c r="B9" s="121">
        <v>2021</v>
      </c>
      <c r="C9" s="121">
        <v>2021</v>
      </c>
      <c r="D9" s="50">
        <v>2328</v>
      </c>
      <c r="E9" s="50" t="s">
        <v>588</v>
      </c>
      <c r="F9" s="53" t="s">
        <v>40</v>
      </c>
      <c r="G9" s="242">
        <v>147.5</v>
      </c>
      <c r="H9" s="74">
        <f>I9*G9</f>
        <v>4130</v>
      </c>
      <c r="I9" s="111">
        <v>28</v>
      </c>
    </row>
    <row r="10" spans="1:15" s="71" customFormat="1" x14ac:dyDescent="0.2">
      <c r="B10" s="121">
        <v>2020</v>
      </c>
      <c r="C10" s="121">
        <v>2020</v>
      </c>
      <c r="D10" s="50">
        <v>2329</v>
      </c>
      <c r="E10" s="50" t="s">
        <v>483</v>
      </c>
      <c r="F10" s="53" t="s">
        <v>14</v>
      </c>
      <c r="G10" s="242">
        <v>95.83</v>
      </c>
      <c r="H10" s="74">
        <f>G10*I10</f>
        <v>3929.0299999999997</v>
      </c>
      <c r="I10" s="113">
        <v>41</v>
      </c>
    </row>
    <row r="11" spans="1:15" s="71" customFormat="1" x14ac:dyDescent="0.2">
      <c r="B11" s="121">
        <v>2021</v>
      </c>
      <c r="C11" s="121">
        <v>2021</v>
      </c>
      <c r="D11" s="50">
        <v>2330</v>
      </c>
      <c r="E11" s="50" t="s">
        <v>19</v>
      </c>
      <c r="F11" s="53" t="s">
        <v>40</v>
      </c>
      <c r="G11" s="242">
        <v>118</v>
      </c>
      <c r="H11" s="74">
        <f t="shared" ref="H11:H31" si="0">I11*G11</f>
        <v>16756</v>
      </c>
      <c r="I11" s="766">
        <v>142</v>
      </c>
    </row>
    <row r="12" spans="1:15" s="71" customFormat="1" x14ac:dyDescent="0.2">
      <c r="A12" s="71">
        <v>1</v>
      </c>
      <c r="B12" s="121">
        <v>2018</v>
      </c>
      <c r="C12" s="121">
        <v>2018</v>
      </c>
      <c r="D12" s="50">
        <v>2331</v>
      </c>
      <c r="E12" s="50" t="s">
        <v>225</v>
      </c>
      <c r="F12" s="53" t="s">
        <v>14</v>
      </c>
      <c r="G12" s="242">
        <v>18.41</v>
      </c>
      <c r="H12" s="74">
        <f t="shared" si="0"/>
        <v>883.68000000000006</v>
      </c>
      <c r="I12" s="111">
        <v>48</v>
      </c>
      <c r="M12" s="61"/>
      <c r="N12" s="61"/>
      <c r="O12" s="61"/>
    </row>
    <row r="13" spans="1:15" s="71" customFormat="1" x14ac:dyDescent="0.2">
      <c r="A13" s="71">
        <v>3</v>
      </c>
      <c r="B13" s="121">
        <v>2021</v>
      </c>
      <c r="C13" s="121">
        <v>2021</v>
      </c>
      <c r="D13" s="50">
        <v>2332</v>
      </c>
      <c r="E13" s="325" t="s">
        <v>182</v>
      </c>
      <c r="F13" s="53" t="s">
        <v>14</v>
      </c>
      <c r="G13" s="242">
        <v>4.07</v>
      </c>
      <c r="H13" s="74">
        <f t="shared" si="0"/>
        <v>63899.000000000007</v>
      </c>
      <c r="I13" s="111">
        <v>15700</v>
      </c>
      <c r="J13" s="61"/>
      <c r="K13" s="61"/>
      <c r="L13" s="61"/>
      <c r="M13" s="61"/>
      <c r="N13" s="61"/>
      <c r="O13" s="61"/>
    </row>
    <row r="14" spans="1:15" x14ac:dyDescent="0.2">
      <c r="A14" s="71">
        <v>4</v>
      </c>
      <c r="B14" s="121">
        <v>2021</v>
      </c>
      <c r="C14" s="121">
        <v>2021</v>
      </c>
      <c r="D14" s="50">
        <v>2333</v>
      </c>
      <c r="E14" s="50" t="s">
        <v>589</v>
      </c>
      <c r="F14" s="53" t="s">
        <v>40</v>
      </c>
      <c r="G14" s="242">
        <v>135.69999999999999</v>
      </c>
      <c r="H14" s="74">
        <f t="shared" si="0"/>
        <v>24018.899999999998</v>
      </c>
      <c r="I14" s="111">
        <v>177</v>
      </c>
    </row>
    <row r="15" spans="1:15" x14ac:dyDescent="0.2">
      <c r="A15" s="61">
        <v>6</v>
      </c>
      <c r="B15" s="121">
        <v>2021</v>
      </c>
      <c r="C15" s="121">
        <v>2021</v>
      </c>
      <c r="D15" s="50">
        <v>2334</v>
      </c>
      <c r="E15" s="50" t="s">
        <v>600</v>
      </c>
      <c r="F15" s="53" t="s">
        <v>14</v>
      </c>
      <c r="G15" s="242">
        <v>165.2</v>
      </c>
      <c r="H15" s="74">
        <f t="shared" si="0"/>
        <v>3304</v>
      </c>
      <c r="I15" s="766">
        <v>20</v>
      </c>
    </row>
    <row r="16" spans="1:15" x14ac:dyDescent="0.2">
      <c r="A16" s="61">
        <v>7</v>
      </c>
      <c r="B16" s="238">
        <v>2021</v>
      </c>
      <c r="C16" s="238">
        <v>2021</v>
      </c>
      <c r="D16" s="50">
        <v>2335</v>
      </c>
      <c r="E16" s="50" t="s">
        <v>60</v>
      </c>
      <c r="F16" s="53" t="s">
        <v>14</v>
      </c>
      <c r="G16" s="242">
        <v>150</v>
      </c>
      <c r="H16" s="74">
        <f t="shared" si="0"/>
        <v>22200</v>
      </c>
      <c r="I16" s="766">
        <v>148</v>
      </c>
    </row>
    <row r="17" spans="1:10" x14ac:dyDescent="0.2">
      <c r="A17" s="61">
        <v>8</v>
      </c>
      <c r="B17" s="121">
        <v>2018</v>
      </c>
      <c r="C17" s="121">
        <v>2018</v>
      </c>
      <c r="D17" s="50">
        <v>2336</v>
      </c>
      <c r="E17" s="50" t="s">
        <v>92</v>
      </c>
      <c r="F17" s="53" t="s">
        <v>14</v>
      </c>
      <c r="G17" s="242">
        <v>141.6</v>
      </c>
      <c r="H17" s="74">
        <f t="shared" si="0"/>
        <v>11752.8</v>
      </c>
      <c r="I17" s="111">
        <v>83</v>
      </c>
    </row>
    <row r="18" spans="1:10" x14ac:dyDescent="0.2">
      <c r="A18" s="61">
        <v>11</v>
      </c>
      <c r="B18" s="506">
        <v>2021</v>
      </c>
      <c r="C18" s="506">
        <v>2021</v>
      </c>
      <c r="D18" s="50">
        <v>2337</v>
      </c>
      <c r="E18" s="50" t="s">
        <v>729</v>
      </c>
      <c r="F18" s="50" t="s">
        <v>34</v>
      </c>
      <c r="G18" s="242">
        <v>991</v>
      </c>
      <c r="H18" s="74">
        <f t="shared" si="0"/>
        <v>8919</v>
      </c>
      <c r="I18" s="111">
        <v>9</v>
      </c>
    </row>
    <row r="19" spans="1:10" x14ac:dyDescent="0.2">
      <c r="A19" s="61">
        <v>12</v>
      </c>
      <c r="B19" s="121">
        <v>2021</v>
      </c>
      <c r="C19" s="121">
        <v>2021</v>
      </c>
      <c r="D19" s="50">
        <v>2338</v>
      </c>
      <c r="E19" s="50" t="s">
        <v>9</v>
      </c>
      <c r="F19" s="53" t="s">
        <v>37</v>
      </c>
      <c r="G19" s="242">
        <v>198.24</v>
      </c>
      <c r="H19" s="74">
        <f t="shared" si="0"/>
        <v>215883.36000000002</v>
      </c>
      <c r="I19" s="111">
        <v>1089</v>
      </c>
    </row>
    <row r="20" spans="1:10" x14ac:dyDescent="0.2">
      <c r="B20" s="238">
        <v>2018</v>
      </c>
      <c r="C20" s="238">
        <v>2018</v>
      </c>
      <c r="D20" s="50">
        <v>2339</v>
      </c>
      <c r="E20" s="50" t="s">
        <v>472</v>
      </c>
      <c r="F20" s="53" t="s">
        <v>34</v>
      </c>
      <c r="G20" s="242">
        <v>1293.28</v>
      </c>
      <c r="H20" s="74">
        <f t="shared" si="0"/>
        <v>2586.56</v>
      </c>
      <c r="I20" s="111">
        <v>2</v>
      </c>
    </row>
    <row r="21" spans="1:10" x14ac:dyDescent="0.2">
      <c r="A21" s="61">
        <v>13</v>
      </c>
      <c r="B21" s="238">
        <v>2020</v>
      </c>
      <c r="C21" s="238">
        <v>2020</v>
      </c>
      <c r="D21" s="50">
        <v>2340</v>
      </c>
      <c r="E21" s="50" t="s">
        <v>39</v>
      </c>
      <c r="F21" s="53" t="s">
        <v>14</v>
      </c>
      <c r="G21" s="242">
        <v>18.309999999999999</v>
      </c>
      <c r="H21" s="74">
        <f t="shared" si="0"/>
        <v>3021.1499999999996</v>
      </c>
      <c r="I21" s="111">
        <v>165</v>
      </c>
    </row>
    <row r="22" spans="1:10" x14ac:dyDescent="0.2">
      <c r="A22" s="61">
        <v>14</v>
      </c>
      <c r="B22" s="121">
        <v>2021</v>
      </c>
      <c r="C22" s="121">
        <v>2021</v>
      </c>
      <c r="D22" s="50">
        <v>2341</v>
      </c>
      <c r="E22" s="50" t="s">
        <v>99</v>
      </c>
      <c r="F22" s="53" t="s">
        <v>40</v>
      </c>
      <c r="G22" s="242">
        <v>110</v>
      </c>
      <c r="H22" s="74">
        <f t="shared" si="0"/>
        <v>880</v>
      </c>
      <c r="I22" s="111">
        <v>8</v>
      </c>
      <c r="J22" s="79"/>
    </row>
    <row r="23" spans="1:10" x14ac:dyDescent="0.2">
      <c r="A23" s="61">
        <v>15</v>
      </c>
      <c r="B23" s="121">
        <v>2019</v>
      </c>
      <c r="C23" s="121">
        <v>2019</v>
      </c>
      <c r="D23" s="50">
        <v>2342</v>
      </c>
      <c r="E23" s="50" t="s">
        <v>93</v>
      </c>
      <c r="F23" s="53" t="s">
        <v>34</v>
      </c>
      <c r="G23" s="242">
        <v>1625</v>
      </c>
      <c r="H23" s="74">
        <f t="shared" si="0"/>
        <v>8125</v>
      </c>
      <c r="I23" s="111">
        <v>5</v>
      </c>
    </row>
    <row r="24" spans="1:10" x14ac:dyDescent="0.2">
      <c r="A24" s="61">
        <v>16</v>
      </c>
      <c r="B24" s="121">
        <v>2021</v>
      </c>
      <c r="C24" s="121">
        <v>2021</v>
      </c>
      <c r="D24" s="50">
        <v>2343</v>
      </c>
      <c r="E24" s="50" t="s">
        <v>772</v>
      </c>
      <c r="F24" s="50" t="s">
        <v>14</v>
      </c>
      <c r="G24" s="242">
        <v>3.75</v>
      </c>
      <c r="H24" s="74">
        <f t="shared" si="0"/>
        <v>540</v>
      </c>
      <c r="I24" s="113">
        <v>144</v>
      </c>
    </row>
    <row r="25" spans="1:10" x14ac:dyDescent="0.2">
      <c r="A25" s="61">
        <v>17</v>
      </c>
      <c r="B25" s="121">
        <v>2021</v>
      </c>
      <c r="C25" s="121">
        <v>2021</v>
      </c>
      <c r="D25" s="50">
        <v>2344</v>
      </c>
      <c r="E25" s="50" t="s">
        <v>42</v>
      </c>
      <c r="F25" s="53" t="s">
        <v>14</v>
      </c>
      <c r="G25" s="242">
        <v>56.05</v>
      </c>
      <c r="H25" s="74">
        <f t="shared" si="0"/>
        <v>5044.5</v>
      </c>
      <c r="I25" s="111">
        <v>90</v>
      </c>
    </row>
    <row r="26" spans="1:10" x14ac:dyDescent="0.2">
      <c r="A26" s="78">
        <v>19</v>
      </c>
      <c r="B26" s="238">
        <v>2018</v>
      </c>
      <c r="C26" s="238">
        <v>2018</v>
      </c>
      <c r="D26" s="50">
        <v>2345</v>
      </c>
      <c r="E26" s="50" t="s">
        <v>36</v>
      </c>
      <c r="F26" s="53" t="s">
        <v>14</v>
      </c>
      <c r="G26" s="242">
        <v>1.22</v>
      </c>
      <c r="H26" s="74">
        <f t="shared" si="0"/>
        <v>25742</v>
      </c>
      <c r="I26" s="111">
        <v>21100</v>
      </c>
    </row>
    <row r="27" spans="1:10" x14ac:dyDescent="0.2">
      <c r="A27" s="61">
        <v>21</v>
      </c>
      <c r="B27" s="238">
        <v>2021</v>
      </c>
      <c r="C27" s="238">
        <v>2021</v>
      </c>
      <c r="D27" s="50">
        <v>2346</v>
      </c>
      <c r="E27" s="50" t="s">
        <v>741</v>
      </c>
      <c r="F27" s="50" t="s">
        <v>14</v>
      </c>
      <c r="G27" s="242">
        <v>289.10000000000002</v>
      </c>
      <c r="H27" s="74">
        <f t="shared" si="0"/>
        <v>1734.6000000000001</v>
      </c>
      <c r="I27" s="113">
        <v>6</v>
      </c>
    </row>
    <row r="28" spans="1:10" x14ac:dyDescent="0.2">
      <c r="A28" s="61">
        <v>21</v>
      </c>
      <c r="B28" s="238">
        <v>2018</v>
      </c>
      <c r="C28" s="238">
        <v>2018</v>
      </c>
      <c r="D28" s="50">
        <v>2347</v>
      </c>
      <c r="E28" s="50" t="s">
        <v>447</v>
      </c>
      <c r="F28" s="53" t="s">
        <v>14</v>
      </c>
      <c r="G28" s="242">
        <v>3186</v>
      </c>
      <c r="H28" s="74">
        <f t="shared" si="0"/>
        <v>31860</v>
      </c>
      <c r="I28" s="111">
        <v>10</v>
      </c>
    </row>
    <row r="29" spans="1:10" x14ac:dyDescent="0.2">
      <c r="A29" s="61">
        <v>22</v>
      </c>
      <c r="B29" s="121">
        <v>2019</v>
      </c>
      <c r="C29" s="121">
        <v>2019</v>
      </c>
      <c r="D29" s="50">
        <v>2348</v>
      </c>
      <c r="E29" s="50" t="s">
        <v>591</v>
      </c>
      <c r="F29" s="617" t="s">
        <v>14</v>
      </c>
      <c r="G29" s="242">
        <v>165.2</v>
      </c>
      <c r="H29" s="74">
        <f t="shared" si="0"/>
        <v>4460.3999999999996</v>
      </c>
      <c r="I29" s="111">
        <v>27</v>
      </c>
    </row>
    <row r="30" spans="1:10" x14ac:dyDescent="0.2">
      <c r="A30" s="61">
        <v>23</v>
      </c>
      <c r="B30" s="121">
        <v>2019</v>
      </c>
      <c r="C30" s="121">
        <v>2019</v>
      </c>
      <c r="D30" s="50">
        <v>2349</v>
      </c>
      <c r="E30" s="50" t="s">
        <v>96</v>
      </c>
      <c r="F30" s="53" t="s">
        <v>14</v>
      </c>
      <c r="G30" s="242">
        <v>70.8</v>
      </c>
      <c r="H30" s="74">
        <f t="shared" si="0"/>
        <v>5310</v>
      </c>
      <c r="I30" s="111">
        <v>75</v>
      </c>
    </row>
    <row r="31" spans="1:10" x14ac:dyDescent="0.2">
      <c r="A31" s="61">
        <v>24</v>
      </c>
      <c r="B31" s="121">
        <v>2017</v>
      </c>
      <c r="C31" s="121">
        <v>2017</v>
      </c>
      <c r="D31" s="50">
        <v>2350</v>
      </c>
      <c r="E31" s="50" t="s">
        <v>18</v>
      </c>
      <c r="F31" s="53" t="s">
        <v>14</v>
      </c>
      <c r="G31" s="242">
        <v>312.7</v>
      </c>
      <c r="H31" s="74">
        <f t="shared" si="0"/>
        <v>1876.1999999999998</v>
      </c>
      <c r="I31" s="111">
        <v>6</v>
      </c>
    </row>
    <row r="32" spans="1:10" x14ac:dyDescent="0.2">
      <c r="A32" s="61">
        <v>25</v>
      </c>
      <c r="B32" s="238">
        <v>2021</v>
      </c>
      <c r="C32" s="238">
        <v>2021</v>
      </c>
      <c r="D32" s="50">
        <v>2351</v>
      </c>
      <c r="E32" s="50" t="s">
        <v>467</v>
      </c>
      <c r="F32" s="53" t="s">
        <v>14</v>
      </c>
      <c r="G32" s="242">
        <v>167.63</v>
      </c>
      <c r="H32" s="74">
        <f>G32*I32</f>
        <v>9387.2799999999988</v>
      </c>
      <c r="I32" s="111">
        <v>56</v>
      </c>
    </row>
    <row r="33" spans="1:13" x14ac:dyDescent="0.2">
      <c r="A33" s="61">
        <v>26</v>
      </c>
      <c r="B33" s="121">
        <v>2018</v>
      </c>
      <c r="C33" s="121">
        <v>2018</v>
      </c>
      <c r="D33" s="121">
        <v>2352</v>
      </c>
      <c r="E33" s="50" t="s">
        <v>66</v>
      </c>
      <c r="F33" s="53" t="s">
        <v>10</v>
      </c>
      <c r="G33" s="242">
        <v>1857</v>
      </c>
      <c r="H33" s="74">
        <f>I33*G33</f>
        <v>1857</v>
      </c>
      <c r="I33" s="111">
        <v>1</v>
      </c>
    </row>
    <row r="34" spans="1:13" s="239" customFormat="1" x14ac:dyDescent="0.2">
      <c r="A34" s="61">
        <v>27</v>
      </c>
      <c r="B34" s="121">
        <v>2020</v>
      </c>
      <c r="C34" s="121">
        <v>2020</v>
      </c>
      <c r="D34" s="50">
        <v>2353</v>
      </c>
      <c r="E34" s="50" t="s">
        <v>484</v>
      </c>
      <c r="F34" s="53" t="s">
        <v>235</v>
      </c>
      <c r="G34" s="242">
        <v>55.7</v>
      </c>
      <c r="H34" s="74">
        <f>I34*G34</f>
        <v>249536</v>
      </c>
      <c r="I34" s="113">
        <v>4480</v>
      </c>
      <c r="J34" s="61"/>
      <c r="K34" s="61"/>
      <c r="L34" s="61"/>
    </row>
    <row r="35" spans="1:13" x14ac:dyDescent="0.2">
      <c r="A35" s="239"/>
      <c r="B35" s="238">
        <v>2021</v>
      </c>
      <c r="C35" s="238">
        <v>2021</v>
      </c>
      <c r="D35" s="53">
        <v>2354</v>
      </c>
      <c r="E35" s="53" t="s">
        <v>728</v>
      </c>
      <c r="F35" s="53" t="s">
        <v>14</v>
      </c>
      <c r="G35" s="701">
        <v>37.76</v>
      </c>
      <c r="H35" s="245">
        <f>G35*I35</f>
        <v>18880</v>
      </c>
      <c r="I35" s="702">
        <v>500</v>
      </c>
      <c r="J35" s="239"/>
      <c r="K35" s="239"/>
      <c r="L35" s="239"/>
    </row>
    <row r="36" spans="1:13" x14ac:dyDescent="0.2">
      <c r="A36" s="61">
        <v>29</v>
      </c>
      <c r="B36" s="121">
        <v>2020</v>
      </c>
      <c r="C36" s="121">
        <v>2020</v>
      </c>
      <c r="D36" s="50">
        <v>2355</v>
      </c>
      <c r="E36" s="121" t="s">
        <v>410</v>
      </c>
      <c r="F36" s="238" t="s">
        <v>14</v>
      </c>
      <c r="G36" s="242">
        <v>102.84</v>
      </c>
      <c r="H36" s="74">
        <f t="shared" ref="H36:H42" si="1">I36*G36</f>
        <v>71885.16</v>
      </c>
      <c r="I36" s="483">
        <v>699</v>
      </c>
      <c r="M36" s="752"/>
    </row>
    <row r="37" spans="1:13" x14ac:dyDescent="0.2">
      <c r="A37" s="72">
        <v>43622</v>
      </c>
      <c r="B37" s="238">
        <v>2021</v>
      </c>
      <c r="C37" s="238">
        <v>2021</v>
      </c>
      <c r="D37" s="50">
        <v>2356</v>
      </c>
      <c r="E37" s="50" t="s">
        <v>738</v>
      </c>
      <c r="F37" s="50" t="s">
        <v>14</v>
      </c>
      <c r="G37" s="242">
        <v>560.5</v>
      </c>
      <c r="H37" s="74">
        <f t="shared" si="1"/>
        <v>4484</v>
      </c>
      <c r="I37" s="113">
        <v>8</v>
      </c>
      <c r="J37" s="213"/>
      <c r="M37" s="752"/>
    </row>
    <row r="38" spans="1:13" x14ac:dyDescent="0.2">
      <c r="A38" s="61">
        <v>30</v>
      </c>
      <c r="B38" s="238">
        <v>2021</v>
      </c>
      <c r="C38" s="238">
        <v>2021</v>
      </c>
      <c r="D38" s="50">
        <v>2357</v>
      </c>
      <c r="E38" s="50" t="s">
        <v>739</v>
      </c>
      <c r="F38" s="50" t="s">
        <v>14</v>
      </c>
      <c r="G38" s="242">
        <v>743.4</v>
      </c>
      <c r="H38" s="74">
        <f t="shared" si="1"/>
        <v>5947.2</v>
      </c>
      <c r="I38" s="113">
        <v>8</v>
      </c>
    </row>
    <row r="39" spans="1:13" x14ac:dyDescent="0.2">
      <c r="A39" s="61">
        <v>31</v>
      </c>
      <c r="B39" s="238">
        <v>2021</v>
      </c>
      <c r="C39" s="238">
        <v>2021</v>
      </c>
      <c r="D39" s="50">
        <v>2358</v>
      </c>
      <c r="E39" s="50" t="s">
        <v>742</v>
      </c>
      <c r="F39" s="50" t="s">
        <v>14</v>
      </c>
      <c r="G39" s="242">
        <v>767</v>
      </c>
      <c r="H39" s="74">
        <f t="shared" si="1"/>
        <v>2301</v>
      </c>
      <c r="I39" s="113">
        <v>3</v>
      </c>
    </row>
    <row r="40" spans="1:13" x14ac:dyDescent="0.2">
      <c r="A40" s="61">
        <v>33</v>
      </c>
      <c r="B40" s="238">
        <v>2021</v>
      </c>
      <c r="C40" s="238">
        <v>2021</v>
      </c>
      <c r="D40" s="50">
        <v>2359</v>
      </c>
      <c r="E40" s="50" t="s">
        <v>737</v>
      </c>
      <c r="F40" s="50" t="s">
        <v>14</v>
      </c>
      <c r="G40" s="242">
        <v>424.8</v>
      </c>
      <c r="H40" s="74">
        <f t="shared" si="1"/>
        <v>8071.2</v>
      </c>
      <c r="I40" s="113">
        <v>19</v>
      </c>
    </row>
    <row r="41" spans="1:13" x14ac:dyDescent="0.2">
      <c r="A41" s="61">
        <v>34</v>
      </c>
      <c r="B41" s="121">
        <v>2021</v>
      </c>
      <c r="C41" s="121">
        <v>2021</v>
      </c>
      <c r="D41" s="50">
        <v>2360</v>
      </c>
      <c r="E41" s="50" t="s">
        <v>736</v>
      </c>
      <c r="F41" s="50" t="s">
        <v>14</v>
      </c>
      <c r="G41" s="242">
        <v>348.1</v>
      </c>
      <c r="H41" s="74">
        <f t="shared" si="1"/>
        <v>5221.5</v>
      </c>
      <c r="I41" s="113">
        <v>15</v>
      </c>
    </row>
    <row r="42" spans="1:13" x14ac:dyDescent="0.2">
      <c r="A42" s="61">
        <v>35</v>
      </c>
      <c r="B42" s="238">
        <v>2021</v>
      </c>
      <c r="C42" s="238">
        <v>2021</v>
      </c>
      <c r="D42" s="50">
        <v>2361</v>
      </c>
      <c r="E42" s="50" t="s">
        <v>740</v>
      </c>
      <c r="F42" s="50" t="s">
        <v>14</v>
      </c>
      <c r="G42" s="242">
        <v>226.18</v>
      </c>
      <c r="H42" s="74">
        <f t="shared" si="1"/>
        <v>5654.5</v>
      </c>
      <c r="I42" s="113">
        <v>25</v>
      </c>
    </row>
    <row r="43" spans="1:13" x14ac:dyDescent="0.2">
      <c r="A43" s="61">
        <v>36</v>
      </c>
      <c r="B43" s="121">
        <v>2020</v>
      </c>
      <c r="C43" s="121">
        <v>2020</v>
      </c>
      <c r="D43" s="50">
        <v>2362</v>
      </c>
      <c r="E43" s="50" t="s">
        <v>465</v>
      </c>
      <c r="F43" s="53" t="s">
        <v>14</v>
      </c>
      <c r="G43" s="242">
        <v>81.900000000000006</v>
      </c>
      <c r="H43" s="74">
        <f>G43*I43</f>
        <v>11629.800000000001</v>
      </c>
      <c r="I43" s="111">
        <v>142</v>
      </c>
    </row>
    <row r="44" spans="1:13" x14ac:dyDescent="0.2">
      <c r="A44" s="61">
        <v>37</v>
      </c>
      <c r="B44" s="121">
        <v>2021</v>
      </c>
      <c r="C44" s="121">
        <v>2021</v>
      </c>
      <c r="D44" s="50">
        <v>2363</v>
      </c>
      <c r="E44" s="686" t="s">
        <v>663</v>
      </c>
      <c r="F44" s="50" t="s">
        <v>34</v>
      </c>
      <c r="G44" s="242">
        <v>1293.28</v>
      </c>
      <c r="H44" s="74">
        <f>G44*I44</f>
        <v>18105.919999999998</v>
      </c>
      <c r="I44" s="113">
        <v>14</v>
      </c>
    </row>
    <row r="45" spans="1:13" x14ac:dyDescent="0.2">
      <c r="A45" s="61">
        <v>38</v>
      </c>
      <c r="B45" s="238">
        <v>2021</v>
      </c>
      <c r="C45" s="238">
        <v>2021</v>
      </c>
      <c r="D45" s="50">
        <v>2364</v>
      </c>
      <c r="E45" s="50" t="s">
        <v>16</v>
      </c>
      <c r="F45" s="53" t="s">
        <v>14</v>
      </c>
      <c r="G45" s="242">
        <v>67.260000000000005</v>
      </c>
      <c r="H45" s="74">
        <f>I45*G45</f>
        <v>3363.0000000000005</v>
      </c>
      <c r="I45" s="766">
        <v>50</v>
      </c>
    </row>
    <row r="46" spans="1:13" x14ac:dyDescent="0.2">
      <c r="A46" s="61">
        <v>39</v>
      </c>
      <c r="B46" s="247">
        <v>2021</v>
      </c>
      <c r="C46" s="247">
        <v>2021</v>
      </c>
      <c r="D46" s="106">
        <v>2365</v>
      </c>
      <c r="E46" s="106" t="s">
        <v>97</v>
      </c>
      <c r="F46" s="434" t="s">
        <v>485</v>
      </c>
      <c r="G46" s="616">
        <v>41.06</v>
      </c>
      <c r="H46" s="329">
        <f>I46*G46</f>
        <v>40772.58</v>
      </c>
      <c r="I46" s="482">
        <v>993</v>
      </c>
    </row>
    <row r="47" spans="1:13" x14ac:dyDescent="0.2">
      <c r="A47" s="61">
        <v>45</v>
      </c>
      <c r="B47" s="238">
        <v>2020</v>
      </c>
      <c r="C47" s="238">
        <v>2020</v>
      </c>
      <c r="D47" s="50">
        <v>2366</v>
      </c>
      <c r="E47" s="50" t="s">
        <v>743</v>
      </c>
      <c r="F47" s="53" t="s">
        <v>35</v>
      </c>
      <c r="G47" s="242">
        <v>1062</v>
      </c>
      <c r="H47" s="74">
        <f>G47*I47</f>
        <v>50976</v>
      </c>
      <c r="I47" s="111">
        <v>48</v>
      </c>
    </row>
    <row r="48" spans="1:13" x14ac:dyDescent="0.2">
      <c r="A48" s="61">
        <v>46</v>
      </c>
      <c r="B48" s="238">
        <v>2018</v>
      </c>
      <c r="C48" s="238">
        <v>2018</v>
      </c>
      <c r="D48" s="50">
        <v>2367</v>
      </c>
      <c r="E48" s="50" t="s">
        <v>61</v>
      </c>
      <c r="F48" s="53" t="s">
        <v>14</v>
      </c>
      <c r="G48" s="242">
        <v>129</v>
      </c>
      <c r="H48" s="74">
        <f>I48*G48</f>
        <v>258000</v>
      </c>
      <c r="I48" s="111">
        <v>2000</v>
      </c>
    </row>
    <row r="49" spans="1:13" x14ac:dyDescent="0.2">
      <c r="A49" s="61">
        <v>47</v>
      </c>
      <c r="B49" s="238">
        <v>2018</v>
      </c>
      <c r="C49" s="238">
        <v>2018</v>
      </c>
      <c r="D49" s="50">
        <v>2368</v>
      </c>
      <c r="E49" s="50" t="s">
        <v>95</v>
      </c>
      <c r="F49" s="53" t="s">
        <v>14</v>
      </c>
      <c r="G49" s="242">
        <v>590</v>
      </c>
      <c r="H49" s="74">
        <f>I49*G49</f>
        <v>3540</v>
      </c>
      <c r="I49" s="111">
        <v>6</v>
      </c>
    </row>
    <row r="50" spans="1:13" x14ac:dyDescent="0.2">
      <c r="B50" s="238"/>
      <c r="C50" s="238"/>
      <c r="D50" s="50">
        <v>2369</v>
      </c>
      <c r="E50" s="50" t="s">
        <v>331</v>
      </c>
      <c r="F50" s="53"/>
      <c r="G50" s="242"/>
      <c r="H50" s="74"/>
      <c r="I50" s="111"/>
    </row>
    <row r="51" spans="1:13" x14ac:dyDescent="0.2">
      <c r="A51" s="61">
        <v>47</v>
      </c>
      <c r="B51" s="121">
        <v>2021</v>
      </c>
      <c r="C51" s="121">
        <v>2021</v>
      </c>
      <c r="D51" s="700">
        <v>2370</v>
      </c>
      <c r="E51" s="50" t="s">
        <v>727</v>
      </c>
      <c r="F51" s="50" t="s">
        <v>14</v>
      </c>
      <c r="G51" s="242">
        <v>324.5</v>
      </c>
      <c r="H51" s="74">
        <f>G51*I51</f>
        <v>12980</v>
      </c>
      <c r="I51" s="113">
        <v>40</v>
      </c>
    </row>
    <row r="52" spans="1:13" x14ac:dyDescent="0.2">
      <c r="A52" s="61">
        <v>48</v>
      </c>
      <c r="B52" s="121">
        <v>2020</v>
      </c>
      <c r="C52" s="121">
        <v>2020</v>
      </c>
      <c r="D52" s="50">
        <v>2371</v>
      </c>
      <c r="E52" s="50" t="s">
        <v>461</v>
      </c>
      <c r="F52" s="53" t="s">
        <v>14</v>
      </c>
      <c r="G52" s="242">
        <v>1.68</v>
      </c>
      <c r="H52" s="74">
        <f>G52*I52</f>
        <v>42000</v>
      </c>
      <c r="I52" s="113">
        <v>25000</v>
      </c>
    </row>
    <row r="53" spans="1:13" x14ac:dyDescent="0.2">
      <c r="A53" s="61">
        <v>49</v>
      </c>
      <c r="B53" s="121">
        <v>2020</v>
      </c>
      <c r="C53" s="121">
        <v>2020</v>
      </c>
      <c r="D53" s="50">
        <v>2372</v>
      </c>
      <c r="E53" s="50" t="s">
        <v>504</v>
      </c>
      <c r="F53" s="53" t="s">
        <v>14</v>
      </c>
      <c r="G53" s="242">
        <v>1.68</v>
      </c>
      <c r="H53" s="74">
        <f>G53*I53</f>
        <v>9408</v>
      </c>
      <c r="I53" s="113">
        <v>5600</v>
      </c>
    </row>
    <row r="54" spans="1:13" s="257" customFormat="1" x14ac:dyDescent="0.2">
      <c r="A54" s="263">
        <v>50</v>
      </c>
      <c r="B54" s="121">
        <v>2021</v>
      </c>
      <c r="C54" s="121">
        <v>2021</v>
      </c>
      <c r="D54" s="50">
        <v>2373</v>
      </c>
      <c r="E54" s="50" t="s">
        <v>44</v>
      </c>
      <c r="F54" s="53" t="s">
        <v>37</v>
      </c>
      <c r="G54" s="242">
        <v>265.5</v>
      </c>
      <c r="H54" s="74">
        <f>I54*G54</f>
        <v>32656.5</v>
      </c>
      <c r="I54" s="111">
        <v>123</v>
      </c>
      <c r="J54" s="61"/>
      <c r="K54" s="61"/>
      <c r="L54" s="61"/>
    </row>
    <row r="55" spans="1:13" x14ac:dyDescent="0.2">
      <c r="A55" s="61">
        <v>53</v>
      </c>
      <c r="B55" s="238">
        <v>2021</v>
      </c>
      <c r="C55" s="238">
        <v>2021</v>
      </c>
      <c r="D55" s="50">
        <v>2374</v>
      </c>
      <c r="E55" s="50" t="s">
        <v>555</v>
      </c>
      <c r="F55" s="53" t="s">
        <v>14</v>
      </c>
      <c r="G55" s="242">
        <v>11</v>
      </c>
      <c r="H55" s="74">
        <f>I55*G55</f>
        <v>3894</v>
      </c>
      <c r="I55" s="111">
        <v>354</v>
      </c>
      <c r="J55" s="257"/>
      <c r="K55" s="257"/>
      <c r="L55" s="257"/>
    </row>
    <row r="56" spans="1:13" x14ac:dyDescent="0.2">
      <c r="B56" s="238">
        <v>2021</v>
      </c>
      <c r="C56" s="238">
        <v>2021</v>
      </c>
      <c r="D56" s="50">
        <v>2375</v>
      </c>
      <c r="E56" s="50" t="s">
        <v>79</v>
      </c>
      <c r="F56" s="53" t="s">
        <v>14</v>
      </c>
      <c r="G56" s="242">
        <v>1.41</v>
      </c>
      <c r="H56" s="74">
        <f>G56*I56</f>
        <v>10490.4</v>
      </c>
      <c r="I56" s="113">
        <v>7440</v>
      </c>
    </row>
    <row r="57" spans="1:13" x14ac:dyDescent="0.2">
      <c r="B57" s="238">
        <v>2021</v>
      </c>
      <c r="C57" s="238">
        <v>2021</v>
      </c>
      <c r="D57" s="50">
        <v>2376</v>
      </c>
      <c r="E57" s="50" t="s">
        <v>510</v>
      </c>
      <c r="F57" s="53" t="s">
        <v>14</v>
      </c>
      <c r="G57" s="242">
        <v>3.37</v>
      </c>
      <c r="H57" s="74">
        <f>G57*I57</f>
        <v>23775.350000000002</v>
      </c>
      <c r="I57" s="113">
        <v>7055</v>
      </c>
    </row>
    <row r="58" spans="1:13" x14ac:dyDescent="0.2">
      <c r="B58" s="238">
        <v>2021</v>
      </c>
      <c r="C58" s="238">
        <v>2021</v>
      </c>
      <c r="D58" s="50">
        <v>2377</v>
      </c>
      <c r="E58" s="50" t="s">
        <v>368</v>
      </c>
      <c r="F58" s="53" t="s">
        <v>14</v>
      </c>
      <c r="G58" s="242">
        <v>3.5</v>
      </c>
      <c r="H58" s="74">
        <f>G58*I58</f>
        <v>24920</v>
      </c>
      <c r="I58" s="113">
        <v>7120</v>
      </c>
      <c r="M58" s="752"/>
    </row>
    <row r="59" spans="1:13" x14ac:dyDescent="0.2">
      <c r="B59" s="619">
        <v>2021</v>
      </c>
      <c r="C59" s="619">
        <v>2021</v>
      </c>
      <c r="D59" s="50">
        <v>2378</v>
      </c>
      <c r="E59" s="50" t="s">
        <v>543</v>
      </c>
      <c r="F59" s="53" t="s">
        <v>14</v>
      </c>
      <c r="G59" s="242">
        <v>2.71</v>
      </c>
      <c r="H59" s="74">
        <f>I59*G59</f>
        <v>36043</v>
      </c>
      <c r="I59" s="766">
        <v>13300</v>
      </c>
    </row>
    <row r="60" spans="1:13" x14ac:dyDescent="0.2">
      <c r="B60" s="238">
        <v>2021</v>
      </c>
      <c r="C60" s="238">
        <v>2021</v>
      </c>
      <c r="D60" s="50">
        <v>2379</v>
      </c>
      <c r="E60" s="50" t="s">
        <v>720</v>
      </c>
      <c r="F60" s="53" t="s">
        <v>14</v>
      </c>
      <c r="G60" s="242">
        <v>28.32</v>
      </c>
      <c r="H60" s="74">
        <f>G60*I60</f>
        <v>2039.04</v>
      </c>
      <c r="I60" s="113">
        <v>72</v>
      </c>
    </row>
    <row r="61" spans="1:13" x14ac:dyDescent="0.2">
      <c r="B61" s="619">
        <v>2121</v>
      </c>
      <c r="C61" s="619">
        <v>2121</v>
      </c>
      <c r="D61" s="50">
        <v>2380</v>
      </c>
      <c r="E61" s="50" t="s">
        <v>544</v>
      </c>
      <c r="F61" s="53" t="s">
        <v>14</v>
      </c>
      <c r="G61" s="242">
        <v>3.54</v>
      </c>
      <c r="H61" s="74">
        <f>I61*G61</f>
        <v>7788</v>
      </c>
      <c r="I61" s="113">
        <v>2200</v>
      </c>
    </row>
    <row r="62" spans="1:13" x14ac:dyDescent="0.2">
      <c r="A62" s="61">
        <v>116</v>
      </c>
      <c r="B62" s="238">
        <v>2021</v>
      </c>
      <c r="C62" s="238">
        <v>2021</v>
      </c>
      <c r="D62" s="50">
        <v>2381</v>
      </c>
      <c r="E62" s="50" t="s">
        <v>91</v>
      </c>
      <c r="F62" s="53" t="s">
        <v>497</v>
      </c>
      <c r="G62" s="242">
        <v>477.75</v>
      </c>
      <c r="H62" s="74">
        <f t="shared" ref="H62:H69" si="2">G62*I62</f>
        <v>5255.25</v>
      </c>
      <c r="I62" s="113">
        <v>11</v>
      </c>
    </row>
    <row r="63" spans="1:13" x14ac:dyDescent="0.2">
      <c r="A63" s="121">
        <v>2018</v>
      </c>
      <c r="B63" s="121">
        <v>2021</v>
      </c>
      <c r="C63" s="121">
        <v>2021</v>
      </c>
      <c r="D63" s="50">
        <v>2382</v>
      </c>
      <c r="E63" s="50" t="s">
        <v>722</v>
      </c>
      <c r="F63" s="53" t="s">
        <v>14</v>
      </c>
      <c r="G63" s="242">
        <v>3.15</v>
      </c>
      <c r="H63" s="74">
        <f t="shared" si="2"/>
        <v>61425</v>
      </c>
      <c r="I63" s="113">
        <v>19500</v>
      </c>
      <c r="J63" s="213"/>
    </row>
    <row r="64" spans="1:13" x14ac:dyDescent="0.2">
      <c r="B64" s="121">
        <v>2021</v>
      </c>
      <c r="C64" s="121">
        <v>2021</v>
      </c>
      <c r="D64" s="50">
        <v>2383</v>
      </c>
      <c r="E64" s="50" t="s">
        <v>488</v>
      </c>
      <c r="F64" s="53" t="s">
        <v>14</v>
      </c>
      <c r="G64" s="242">
        <v>11.5</v>
      </c>
      <c r="H64" s="74">
        <f t="shared" si="2"/>
        <v>299000</v>
      </c>
      <c r="I64" s="113">
        <v>26000</v>
      </c>
    </row>
    <row r="65" spans="1:15" x14ac:dyDescent="0.2">
      <c r="B65" s="238">
        <v>2021</v>
      </c>
      <c r="C65" s="238">
        <v>2021</v>
      </c>
      <c r="D65" s="50">
        <v>2384</v>
      </c>
      <c r="E65" s="121" t="s">
        <v>567</v>
      </c>
      <c r="F65" s="238" t="s">
        <v>14</v>
      </c>
      <c r="G65" s="242">
        <v>13.25</v>
      </c>
      <c r="H65" s="74">
        <f t="shared" si="2"/>
        <v>5313.25</v>
      </c>
      <c r="I65" s="483">
        <v>401</v>
      </c>
    </row>
    <row r="66" spans="1:15" x14ac:dyDescent="0.2">
      <c r="B66" s="238">
        <v>2021</v>
      </c>
      <c r="C66" s="238">
        <v>2021</v>
      </c>
      <c r="D66" s="50">
        <v>2385</v>
      </c>
      <c r="E66" s="50" t="s">
        <v>558</v>
      </c>
      <c r="F66" s="53" t="s">
        <v>14</v>
      </c>
      <c r="G66" s="242">
        <v>6.11</v>
      </c>
      <c r="H66" s="74">
        <f t="shared" si="2"/>
        <v>1466.4</v>
      </c>
      <c r="I66" s="113">
        <v>240</v>
      </c>
    </row>
    <row r="67" spans="1:15" x14ac:dyDescent="0.2">
      <c r="B67" s="238">
        <v>2021</v>
      </c>
      <c r="C67" s="238">
        <v>2021</v>
      </c>
      <c r="D67" s="50">
        <v>2386</v>
      </c>
      <c r="E67" s="50" t="s">
        <v>372</v>
      </c>
      <c r="F67" s="53" t="s">
        <v>14</v>
      </c>
      <c r="G67" s="242">
        <v>9</v>
      </c>
      <c r="H67" s="74">
        <f t="shared" si="2"/>
        <v>1935</v>
      </c>
      <c r="I67" s="113">
        <v>215</v>
      </c>
    </row>
    <row r="68" spans="1:15" x14ac:dyDescent="0.2">
      <c r="B68" s="238">
        <v>2021</v>
      </c>
      <c r="C68" s="238">
        <v>2021</v>
      </c>
      <c r="D68" s="50">
        <v>2387</v>
      </c>
      <c r="E68" s="50" t="s">
        <v>181</v>
      </c>
      <c r="F68" s="53" t="s">
        <v>14</v>
      </c>
      <c r="G68" s="242">
        <v>17.7</v>
      </c>
      <c r="H68" s="74">
        <f t="shared" si="2"/>
        <v>2124</v>
      </c>
      <c r="I68" s="111">
        <v>120</v>
      </c>
    </row>
    <row r="69" spans="1:15" x14ac:dyDescent="0.2">
      <c r="B69" s="238">
        <v>2020</v>
      </c>
      <c r="C69" s="238">
        <v>2020</v>
      </c>
      <c r="D69" s="50">
        <v>2388</v>
      </c>
      <c r="E69" s="50" t="s">
        <v>380</v>
      </c>
      <c r="F69" s="53" t="s">
        <v>14</v>
      </c>
      <c r="G69" s="242">
        <v>141.6</v>
      </c>
      <c r="H69" s="74">
        <f t="shared" si="2"/>
        <v>11044.8</v>
      </c>
      <c r="I69" s="113">
        <v>78</v>
      </c>
    </row>
    <row r="70" spans="1:15" s="82" customFormat="1" ht="11.25" customHeight="1" x14ac:dyDescent="0.2">
      <c r="A70" s="61"/>
      <c r="B70" s="238">
        <v>2021</v>
      </c>
      <c r="C70" s="238">
        <v>2021</v>
      </c>
      <c r="D70" s="50">
        <v>2389</v>
      </c>
      <c r="E70" s="50" t="s">
        <v>84</v>
      </c>
      <c r="F70" s="53" t="s">
        <v>81</v>
      </c>
      <c r="G70" s="242">
        <v>24.78</v>
      </c>
      <c r="H70" s="74">
        <f>I70*G70</f>
        <v>19377.96</v>
      </c>
      <c r="I70" s="111">
        <v>782</v>
      </c>
      <c r="J70" s="61"/>
      <c r="K70" s="61"/>
      <c r="L70" s="61"/>
    </row>
    <row r="71" spans="1:15" s="468" customFormat="1" ht="11.25" customHeight="1" x14ac:dyDescent="0.2">
      <c r="A71" s="82"/>
      <c r="B71" s="238">
        <v>2121</v>
      </c>
      <c r="C71" s="238">
        <v>2121</v>
      </c>
      <c r="D71" s="50">
        <v>2390</v>
      </c>
      <c r="E71" s="50" t="s">
        <v>127</v>
      </c>
      <c r="F71" s="53" t="s">
        <v>81</v>
      </c>
      <c r="G71" s="242">
        <v>29</v>
      </c>
      <c r="H71" s="74">
        <f>I71*G71</f>
        <v>261</v>
      </c>
      <c r="I71" s="111">
        <v>9</v>
      </c>
      <c r="J71" s="61"/>
      <c r="K71" s="82"/>
      <c r="L71" s="82"/>
    </row>
    <row r="72" spans="1:15" x14ac:dyDescent="0.2">
      <c r="A72" s="468"/>
      <c r="B72" s="238">
        <v>2021</v>
      </c>
      <c r="C72" s="238">
        <v>2021</v>
      </c>
      <c r="D72" s="50">
        <v>2391</v>
      </c>
      <c r="E72" s="50" t="s">
        <v>724</v>
      </c>
      <c r="F72" s="53" t="s">
        <v>14</v>
      </c>
      <c r="G72" s="242">
        <v>31</v>
      </c>
      <c r="H72" s="74">
        <f>G72*I72</f>
        <v>4774</v>
      </c>
      <c r="I72" s="113">
        <v>154</v>
      </c>
      <c r="K72" s="468"/>
      <c r="L72" s="468"/>
    </row>
    <row r="73" spans="1:15" x14ac:dyDescent="0.2">
      <c r="B73" s="238">
        <v>2020</v>
      </c>
      <c r="C73" s="238">
        <v>2020</v>
      </c>
      <c r="D73" s="50">
        <v>2392</v>
      </c>
      <c r="E73" s="50" t="s">
        <v>369</v>
      </c>
      <c r="F73" s="53" t="s">
        <v>14</v>
      </c>
      <c r="G73" s="242">
        <v>218</v>
      </c>
      <c r="H73" s="74">
        <f>G73*I73</f>
        <v>2180</v>
      </c>
      <c r="I73" s="113">
        <v>10</v>
      </c>
    </row>
    <row r="74" spans="1:15" x14ac:dyDescent="0.2">
      <c r="B74" s="238">
        <v>2021</v>
      </c>
      <c r="C74" s="238">
        <v>2021</v>
      </c>
      <c r="D74" s="50">
        <v>2393</v>
      </c>
      <c r="E74" s="50" t="s">
        <v>771</v>
      </c>
      <c r="F74" s="50" t="s">
        <v>14</v>
      </c>
      <c r="G74" s="242">
        <v>312.7</v>
      </c>
      <c r="H74" s="74">
        <f>I74*G74</f>
        <v>12508</v>
      </c>
      <c r="I74" s="113">
        <v>40</v>
      </c>
    </row>
    <row r="75" spans="1:15" s="378" customFormat="1" x14ac:dyDescent="0.2">
      <c r="A75" s="61"/>
      <c r="B75" s="121">
        <v>2021</v>
      </c>
      <c r="C75" s="121">
        <v>2021</v>
      </c>
      <c r="D75" s="50">
        <v>2394</v>
      </c>
      <c r="E75" s="50" t="s">
        <v>735</v>
      </c>
      <c r="F75" s="50" t="s">
        <v>14</v>
      </c>
      <c r="G75" s="242">
        <v>2938.2</v>
      </c>
      <c r="H75" s="74">
        <f>I75*G75</f>
        <v>73455</v>
      </c>
      <c r="I75" s="113">
        <v>25</v>
      </c>
      <c r="J75" s="61"/>
      <c r="K75" s="61"/>
      <c r="L75" s="61"/>
    </row>
    <row r="76" spans="1:15" s="71" customFormat="1" x14ac:dyDescent="0.2">
      <c r="A76" s="378"/>
      <c r="B76" s="121">
        <v>2021</v>
      </c>
      <c r="C76" s="121">
        <v>2021</v>
      </c>
      <c r="D76" s="50">
        <v>2395</v>
      </c>
      <c r="E76" s="50" t="s">
        <v>47</v>
      </c>
      <c r="F76" s="53" t="s">
        <v>14</v>
      </c>
      <c r="G76" s="242">
        <v>16.52</v>
      </c>
      <c r="H76" s="74">
        <f>I76*G76</f>
        <v>5815.04</v>
      </c>
      <c r="I76" s="111">
        <v>352</v>
      </c>
      <c r="J76" s="61"/>
      <c r="K76" s="378"/>
      <c r="L76" s="378"/>
    </row>
    <row r="77" spans="1:15" s="71" customFormat="1" ht="12" customHeight="1" x14ac:dyDescent="0.2">
      <c r="B77" s="238">
        <v>2021</v>
      </c>
      <c r="C77" s="238">
        <v>2021</v>
      </c>
      <c r="D77" s="50">
        <v>2396</v>
      </c>
      <c r="E77" s="50" t="s">
        <v>586</v>
      </c>
      <c r="F77" s="53" t="s">
        <v>14</v>
      </c>
      <c r="G77" s="242">
        <v>28.32</v>
      </c>
      <c r="H77" s="74">
        <f>G77*I77</f>
        <v>81250.080000000002</v>
      </c>
      <c r="I77" s="113">
        <v>2869</v>
      </c>
      <c r="J77" s="61"/>
    </row>
    <row r="78" spans="1:15" x14ac:dyDescent="0.2">
      <c r="A78" s="71"/>
      <c r="B78" s="121">
        <v>2021</v>
      </c>
      <c r="C78" s="121">
        <v>2021</v>
      </c>
      <c r="D78" s="50">
        <v>2397</v>
      </c>
      <c r="E78" s="50" t="s">
        <v>556</v>
      </c>
      <c r="F78" s="53" t="s">
        <v>14</v>
      </c>
      <c r="G78" s="242">
        <v>246.18</v>
      </c>
      <c r="H78" s="74">
        <f>G78*I78</f>
        <v>32495.760000000002</v>
      </c>
      <c r="I78" s="111">
        <v>132</v>
      </c>
      <c r="K78" s="71"/>
      <c r="L78" s="71"/>
    </row>
    <row r="79" spans="1:15" x14ac:dyDescent="0.2">
      <c r="B79" s="238">
        <v>2021</v>
      </c>
      <c r="C79" s="238">
        <v>2021</v>
      </c>
      <c r="D79" s="50">
        <v>2398</v>
      </c>
      <c r="E79" s="50" t="s">
        <v>414</v>
      </c>
      <c r="F79" s="53" t="s">
        <v>497</v>
      </c>
      <c r="G79" s="242">
        <v>374.25</v>
      </c>
      <c r="H79" s="74">
        <f>G79*I79</f>
        <v>2245.5</v>
      </c>
      <c r="I79" s="113">
        <v>6</v>
      </c>
    </row>
    <row r="80" spans="1:15" s="257" customFormat="1" x14ac:dyDescent="0.2">
      <c r="A80" s="257">
        <v>54</v>
      </c>
      <c r="B80" s="238">
        <v>2021</v>
      </c>
      <c r="C80" s="238">
        <v>2021</v>
      </c>
      <c r="D80" s="50">
        <v>2399</v>
      </c>
      <c r="E80" s="121" t="s">
        <v>568</v>
      </c>
      <c r="F80" s="238" t="s">
        <v>14</v>
      </c>
      <c r="G80" s="242">
        <v>170.4</v>
      </c>
      <c r="H80" s="74">
        <f>G80*I80</f>
        <v>6475.2</v>
      </c>
      <c r="I80" s="483">
        <v>38</v>
      </c>
      <c r="J80" s="61"/>
      <c r="K80" s="61"/>
      <c r="L80" s="61"/>
      <c r="M80" s="61"/>
      <c r="N80" s="61"/>
      <c r="O80" s="61"/>
    </row>
    <row r="81" spans="1:10" x14ac:dyDescent="0.2">
      <c r="A81" s="61">
        <v>55</v>
      </c>
      <c r="B81" s="238">
        <v>2121</v>
      </c>
      <c r="C81" s="238">
        <v>2121</v>
      </c>
      <c r="D81" s="50">
        <v>2400</v>
      </c>
      <c r="E81" s="50" t="s">
        <v>723</v>
      </c>
      <c r="F81" s="53" t="s">
        <v>14</v>
      </c>
      <c r="G81" s="242">
        <v>1.84</v>
      </c>
      <c r="H81" s="74">
        <f>I81*G81</f>
        <v>12880</v>
      </c>
      <c r="I81" s="111">
        <v>7000</v>
      </c>
    </row>
    <row r="82" spans="1:10" x14ac:dyDescent="0.2">
      <c r="A82" s="61">
        <v>56</v>
      </c>
      <c r="B82" s="238">
        <v>2021</v>
      </c>
      <c r="C82" s="238">
        <v>2021</v>
      </c>
      <c r="D82" s="50">
        <v>2401</v>
      </c>
      <c r="E82" s="50" t="s">
        <v>416</v>
      </c>
      <c r="F82" s="53" t="s">
        <v>14</v>
      </c>
      <c r="G82" s="242">
        <v>7.67</v>
      </c>
      <c r="H82" s="74">
        <f>G82*I82</f>
        <v>17886.439999999999</v>
      </c>
      <c r="I82" s="113">
        <v>2332</v>
      </c>
    </row>
    <row r="83" spans="1:10" x14ac:dyDescent="0.2">
      <c r="A83" s="61">
        <v>57</v>
      </c>
      <c r="B83" s="238">
        <v>2021</v>
      </c>
      <c r="C83" s="238">
        <v>2021</v>
      </c>
      <c r="D83" s="50">
        <v>2402</v>
      </c>
      <c r="E83" s="50" t="s">
        <v>87</v>
      </c>
      <c r="F83" s="53" t="s">
        <v>14</v>
      </c>
      <c r="G83" s="242">
        <v>9</v>
      </c>
      <c r="H83" s="74">
        <f>G83*I83</f>
        <v>2169</v>
      </c>
      <c r="I83" s="113">
        <v>241</v>
      </c>
    </row>
    <row r="84" spans="1:10" x14ac:dyDescent="0.2">
      <c r="A84" s="61">
        <v>8</v>
      </c>
      <c r="B84" s="238">
        <v>2021</v>
      </c>
      <c r="C84" s="238">
        <v>2021</v>
      </c>
      <c r="D84" s="50">
        <v>2403</v>
      </c>
      <c r="E84" s="50" t="s">
        <v>85</v>
      </c>
      <c r="F84" s="53" t="s">
        <v>14</v>
      </c>
      <c r="G84" s="242">
        <v>9</v>
      </c>
      <c r="H84" s="74">
        <f>G84*I84</f>
        <v>1098</v>
      </c>
      <c r="I84" s="113">
        <v>122</v>
      </c>
    </row>
    <row r="85" spans="1:10" x14ac:dyDescent="0.2">
      <c r="A85" s="78">
        <v>62</v>
      </c>
      <c r="B85" s="238">
        <v>2020</v>
      </c>
      <c r="C85" s="238">
        <v>2020</v>
      </c>
      <c r="D85" s="50">
        <v>2404</v>
      </c>
      <c r="E85" s="50" t="s">
        <v>475</v>
      </c>
      <c r="F85" s="53" t="s">
        <v>14</v>
      </c>
      <c r="G85" s="242">
        <v>12.98</v>
      </c>
      <c r="H85" s="74">
        <f>I85*G85</f>
        <v>1778.26</v>
      </c>
      <c r="I85" s="113">
        <v>137</v>
      </c>
    </row>
    <row r="86" spans="1:10" x14ac:dyDescent="0.2">
      <c r="A86" s="78">
        <v>62</v>
      </c>
      <c r="B86" s="238">
        <v>2021</v>
      </c>
      <c r="C86" s="238">
        <v>2021</v>
      </c>
      <c r="D86" s="50">
        <v>2405</v>
      </c>
      <c r="E86" s="508" t="s">
        <v>596</v>
      </c>
      <c r="F86" s="53" t="s">
        <v>14</v>
      </c>
      <c r="G86" s="242">
        <v>35.4</v>
      </c>
      <c r="H86" s="74">
        <f>I86*G86</f>
        <v>6053.4</v>
      </c>
      <c r="I86" s="766">
        <v>171</v>
      </c>
    </row>
    <row r="87" spans="1:10" x14ac:dyDescent="0.2">
      <c r="A87" s="61">
        <v>64</v>
      </c>
      <c r="B87" s="238">
        <v>2021</v>
      </c>
      <c r="C87" s="238">
        <v>2021</v>
      </c>
      <c r="D87" s="50">
        <v>2406</v>
      </c>
      <c r="E87" s="50" t="s">
        <v>80</v>
      </c>
      <c r="F87" s="53" t="s">
        <v>81</v>
      </c>
      <c r="G87" s="242">
        <v>21.24</v>
      </c>
      <c r="H87" s="74">
        <f>I87*G87</f>
        <v>21537.359999999997</v>
      </c>
      <c r="I87" s="111">
        <v>1014</v>
      </c>
    </row>
    <row r="88" spans="1:10" x14ac:dyDescent="0.2">
      <c r="A88" s="61">
        <v>64</v>
      </c>
      <c r="B88" s="238">
        <v>2020</v>
      </c>
      <c r="C88" s="238">
        <v>2020</v>
      </c>
      <c r="D88" s="50">
        <v>2407</v>
      </c>
      <c r="E88" s="50" t="s">
        <v>459</v>
      </c>
      <c r="F88" s="53" t="s">
        <v>81</v>
      </c>
      <c r="G88" s="242">
        <v>36.700000000000003</v>
      </c>
      <c r="H88" s="74">
        <f>G88*I88</f>
        <v>5945.4000000000005</v>
      </c>
      <c r="I88" s="113">
        <v>162</v>
      </c>
    </row>
    <row r="89" spans="1:10" x14ac:dyDescent="0.2">
      <c r="A89" s="61">
        <v>65</v>
      </c>
      <c r="B89" s="238">
        <v>2021</v>
      </c>
      <c r="C89" s="238">
        <v>2021</v>
      </c>
      <c r="D89" s="50">
        <v>2408</v>
      </c>
      <c r="E89" s="50" t="s">
        <v>466</v>
      </c>
      <c r="F89" s="53" t="s">
        <v>14</v>
      </c>
      <c r="G89" s="242">
        <v>21.24</v>
      </c>
      <c r="H89" s="74">
        <f>G89*I89</f>
        <v>1062</v>
      </c>
      <c r="I89" s="111">
        <v>50</v>
      </c>
    </row>
    <row r="90" spans="1:10" x14ac:dyDescent="0.2">
      <c r="A90" s="61">
        <v>66</v>
      </c>
      <c r="B90" s="238">
        <v>2020</v>
      </c>
      <c r="C90" s="238">
        <v>2020</v>
      </c>
      <c r="D90" s="50">
        <v>2409</v>
      </c>
      <c r="E90" s="50" t="s">
        <v>166</v>
      </c>
      <c r="F90" s="53" t="s">
        <v>14</v>
      </c>
      <c r="G90" s="242">
        <v>8.26</v>
      </c>
      <c r="H90" s="74">
        <f>I90*G90</f>
        <v>2618.42</v>
      </c>
      <c r="I90" s="111">
        <v>317</v>
      </c>
    </row>
    <row r="91" spans="1:10" x14ac:dyDescent="0.2">
      <c r="A91" s="61">
        <v>68</v>
      </c>
      <c r="B91" s="238">
        <v>2020</v>
      </c>
      <c r="C91" s="238">
        <v>2020</v>
      </c>
      <c r="D91" s="50">
        <v>2410</v>
      </c>
      <c r="E91" s="50" t="s">
        <v>126</v>
      </c>
      <c r="F91" s="53" t="s">
        <v>81</v>
      </c>
      <c r="G91" s="242">
        <v>33</v>
      </c>
      <c r="H91" s="74">
        <f>I91*G91</f>
        <v>198</v>
      </c>
      <c r="I91" s="111">
        <v>6</v>
      </c>
      <c r="J91" s="78"/>
    </row>
    <row r="92" spans="1:10" x14ac:dyDescent="0.2">
      <c r="A92" s="61">
        <v>71</v>
      </c>
      <c r="B92" s="238">
        <v>2021</v>
      </c>
      <c r="C92" s="238">
        <v>2021</v>
      </c>
      <c r="D92" s="50">
        <v>2411</v>
      </c>
      <c r="E92" s="50" t="s">
        <v>30</v>
      </c>
      <c r="F92" s="53" t="s">
        <v>10</v>
      </c>
      <c r="G92" s="242">
        <v>141.6</v>
      </c>
      <c r="H92" s="74">
        <f>I92*G92</f>
        <v>7929.5999999999995</v>
      </c>
      <c r="I92" s="111">
        <v>56</v>
      </c>
    </row>
    <row r="93" spans="1:10" x14ac:dyDescent="0.2">
      <c r="A93" s="61">
        <v>72</v>
      </c>
      <c r="B93" s="238">
        <v>2021</v>
      </c>
      <c r="C93" s="238">
        <v>2021</v>
      </c>
      <c r="D93" s="50">
        <v>2412</v>
      </c>
      <c r="E93" s="619" t="s">
        <v>594</v>
      </c>
      <c r="F93" s="53" t="s">
        <v>595</v>
      </c>
      <c r="G93" s="242">
        <v>88.5</v>
      </c>
      <c r="H93" s="74">
        <f>G93*I93</f>
        <v>4336.5</v>
      </c>
      <c r="I93" s="113">
        <v>49</v>
      </c>
    </row>
    <row r="94" spans="1:10" ht="12" customHeight="1" x14ac:dyDescent="0.2">
      <c r="A94" s="61">
        <v>73</v>
      </c>
      <c r="B94" s="238">
        <v>2021</v>
      </c>
      <c r="C94" s="238">
        <v>2021</v>
      </c>
      <c r="D94" s="50">
        <v>2413</v>
      </c>
      <c r="E94" s="619" t="s">
        <v>592</v>
      </c>
      <c r="F94" s="238" t="s">
        <v>10</v>
      </c>
      <c r="G94" s="242">
        <v>106.2</v>
      </c>
      <c r="H94" s="74">
        <f>G94*I94</f>
        <v>2548.8000000000002</v>
      </c>
      <c r="I94" s="113">
        <v>24</v>
      </c>
    </row>
    <row r="95" spans="1:10" x14ac:dyDescent="0.2">
      <c r="A95" s="61">
        <v>76</v>
      </c>
      <c r="B95" s="238">
        <v>2021</v>
      </c>
      <c r="C95" s="238">
        <v>2021</v>
      </c>
      <c r="D95" s="50">
        <v>2414</v>
      </c>
      <c r="E95" s="50" t="s">
        <v>559</v>
      </c>
      <c r="F95" s="53" t="s">
        <v>14</v>
      </c>
      <c r="G95" s="242">
        <v>42</v>
      </c>
      <c r="H95" s="74">
        <f>I95*G95</f>
        <v>10374</v>
      </c>
      <c r="I95" s="111">
        <v>247</v>
      </c>
    </row>
    <row r="96" spans="1:10" x14ac:dyDescent="0.2">
      <c r="A96" s="61">
        <v>77</v>
      </c>
      <c r="B96" s="238">
        <v>2020</v>
      </c>
      <c r="C96" s="238">
        <v>2020</v>
      </c>
      <c r="D96" s="50">
        <v>2415</v>
      </c>
      <c r="E96" s="50" t="s">
        <v>89</v>
      </c>
      <c r="F96" s="53" t="s">
        <v>14</v>
      </c>
      <c r="G96" s="242">
        <v>35.4</v>
      </c>
      <c r="H96" s="74">
        <f>I96*G96</f>
        <v>141.6</v>
      </c>
      <c r="I96" s="111">
        <v>4</v>
      </c>
    </row>
    <row r="97" spans="1:15" x14ac:dyDescent="0.2">
      <c r="A97" s="61">
        <v>80</v>
      </c>
      <c r="B97" s="238">
        <v>2021</v>
      </c>
      <c r="C97" s="238">
        <v>2021</v>
      </c>
      <c r="D97" s="50">
        <v>2416</v>
      </c>
      <c r="E97" s="50" t="s">
        <v>560</v>
      </c>
      <c r="F97" s="53" t="s">
        <v>14</v>
      </c>
      <c r="G97" s="242">
        <v>34.25</v>
      </c>
      <c r="H97" s="74">
        <f>G97*I97</f>
        <v>2808.5</v>
      </c>
      <c r="I97" s="111">
        <v>82</v>
      </c>
    </row>
    <row r="98" spans="1:15" x14ac:dyDescent="0.2">
      <c r="A98" s="61">
        <v>80</v>
      </c>
      <c r="B98" s="121">
        <v>2020</v>
      </c>
      <c r="C98" s="121">
        <v>2020</v>
      </c>
      <c r="D98" s="50">
        <v>2417</v>
      </c>
      <c r="E98" s="50" t="s">
        <v>43</v>
      </c>
      <c r="F98" s="53" t="s">
        <v>14</v>
      </c>
      <c r="G98" s="242">
        <v>5240</v>
      </c>
      <c r="H98" s="74">
        <f>I98*G98</f>
        <v>41920</v>
      </c>
      <c r="I98" s="111">
        <v>8</v>
      </c>
    </row>
    <row r="99" spans="1:15" x14ac:dyDescent="0.2">
      <c r="A99" s="61">
        <v>81</v>
      </c>
      <c r="B99" s="121">
        <v>2021</v>
      </c>
      <c r="C99" s="121">
        <v>2021</v>
      </c>
      <c r="D99" s="50">
        <v>2418</v>
      </c>
      <c r="E99" s="50" t="s">
        <v>138</v>
      </c>
      <c r="F99" s="53" t="s">
        <v>14</v>
      </c>
      <c r="G99" s="242">
        <v>713.9</v>
      </c>
      <c r="H99" s="74">
        <f>G99*I99</f>
        <v>3569.5</v>
      </c>
      <c r="I99" s="113">
        <v>5</v>
      </c>
    </row>
    <row r="100" spans="1:15" x14ac:dyDescent="0.2">
      <c r="A100" s="61">
        <v>82</v>
      </c>
      <c r="B100" s="238">
        <v>2019</v>
      </c>
      <c r="C100" s="238">
        <v>2019</v>
      </c>
      <c r="D100" s="50">
        <v>2419</v>
      </c>
      <c r="E100" s="50" t="s">
        <v>147</v>
      </c>
      <c r="F100" s="53" t="s">
        <v>14</v>
      </c>
      <c r="G100" s="242">
        <v>2466.1999999999998</v>
      </c>
      <c r="H100" s="74">
        <f>I100*G100</f>
        <v>7398.5999999999995</v>
      </c>
      <c r="I100" s="111">
        <v>3</v>
      </c>
    </row>
    <row r="101" spans="1:15" x14ac:dyDescent="0.2">
      <c r="A101" s="61">
        <v>83</v>
      </c>
      <c r="B101" s="238">
        <v>2019</v>
      </c>
      <c r="C101" s="238">
        <v>2019</v>
      </c>
      <c r="D101" s="50">
        <v>2420</v>
      </c>
      <c r="E101" s="50" t="s">
        <v>744</v>
      </c>
      <c r="F101" s="53" t="s">
        <v>14</v>
      </c>
      <c r="G101" s="242">
        <v>2466.1999999999998</v>
      </c>
      <c r="H101" s="74">
        <f>I101*G101</f>
        <v>14797.199999999999</v>
      </c>
      <c r="I101" s="111">
        <v>6</v>
      </c>
    </row>
    <row r="102" spans="1:15" s="78" customFormat="1" x14ac:dyDescent="0.2">
      <c r="A102" s="78">
        <v>84</v>
      </c>
      <c r="B102" s="238">
        <v>2021</v>
      </c>
      <c r="C102" s="238">
        <v>2021</v>
      </c>
      <c r="D102" s="50">
        <v>2421</v>
      </c>
      <c r="E102" s="50" t="s">
        <v>149</v>
      </c>
      <c r="F102" s="53" t="s">
        <v>14</v>
      </c>
      <c r="G102" s="242">
        <v>2596</v>
      </c>
      <c r="H102" s="74">
        <f>I102*G102</f>
        <v>5192</v>
      </c>
      <c r="I102" s="111">
        <v>2</v>
      </c>
      <c r="J102" s="61"/>
      <c r="K102" s="61"/>
      <c r="L102" s="61"/>
    </row>
    <row r="103" spans="1:15" x14ac:dyDescent="0.2">
      <c r="A103" s="61">
        <v>85</v>
      </c>
      <c r="B103" s="238">
        <v>2021</v>
      </c>
      <c r="C103" s="238">
        <v>2021</v>
      </c>
      <c r="D103" s="50">
        <v>2422</v>
      </c>
      <c r="E103" s="619" t="s">
        <v>725</v>
      </c>
      <c r="F103" s="53" t="s">
        <v>10</v>
      </c>
      <c r="G103" s="242">
        <v>94.4</v>
      </c>
      <c r="H103" s="74">
        <f>G103*I103</f>
        <v>3492.8</v>
      </c>
      <c r="I103" s="113">
        <v>37</v>
      </c>
      <c r="K103" s="78"/>
      <c r="L103" s="78"/>
    </row>
    <row r="104" spans="1:15" x14ac:dyDescent="0.2">
      <c r="A104" s="61">
        <v>86</v>
      </c>
      <c r="B104" s="238">
        <v>2020</v>
      </c>
      <c r="C104" s="238">
        <v>2020</v>
      </c>
      <c r="D104" s="50">
        <v>2423</v>
      </c>
      <c r="E104" s="50" t="s">
        <v>401</v>
      </c>
      <c r="F104" s="53" t="s">
        <v>14</v>
      </c>
      <c r="G104" s="242">
        <v>92.04</v>
      </c>
      <c r="H104" s="74">
        <f>I104*G104</f>
        <v>24850.800000000003</v>
      </c>
      <c r="I104" s="111">
        <v>270</v>
      </c>
      <c r="M104" s="752"/>
    </row>
    <row r="105" spans="1:15" x14ac:dyDescent="0.2">
      <c r="A105" s="61">
        <v>87</v>
      </c>
      <c r="B105" s="238">
        <v>2020</v>
      </c>
      <c r="C105" s="238">
        <v>2020</v>
      </c>
      <c r="D105" s="50">
        <v>2424</v>
      </c>
      <c r="E105" s="50" t="s">
        <v>419</v>
      </c>
      <c r="F105" s="53" t="s">
        <v>14</v>
      </c>
      <c r="G105" s="242">
        <v>6.44</v>
      </c>
      <c r="H105" s="74">
        <f>G105*I105</f>
        <v>270.48</v>
      </c>
      <c r="I105" s="113">
        <v>42</v>
      </c>
    </row>
    <row r="106" spans="1:15" x14ac:dyDescent="0.2">
      <c r="A106" s="61">
        <v>88</v>
      </c>
      <c r="B106" s="121">
        <v>2021</v>
      </c>
      <c r="C106" s="121">
        <v>2021</v>
      </c>
      <c r="D106" s="50">
        <v>2425</v>
      </c>
      <c r="E106" s="50" t="s">
        <v>597</v>
      </c>
      <c r="F106" s="53" t="s">
        <v>14</v>
      </c>
      <c r="G106" s="242">
        <v>59</v>
      </c>
      <c r="H106" s="74">
        <f>I106*G106</f>
        <v>2950</v>
      </c>
      <c r="I106" s="766">
        <v>50</v>
      </c>
    </row>
    <row r="107" spans="1:15" x14ac:dyDescent="0.2">
      <c r="A107" s="61">
        <v>88</v>
      </c>
      <c r="B107" s="121">
        <v>2021</v>
      </c>
      <c r="C107" s="121">
        <v>2021</v>
      </c>
      <c r="D107" s="50">
        <v>2426</v>
      </c>
      <c r="E107" s="50" t="s">
        <v>598</v>
      </c>
      <c r="F107" s="53" t="s">
        <v>14</v>
      </c>
      <c r="G107" s="242">
        <v>82.6</v>
      </c>
      <c r="H107" s="74">
        <f>I107*G107</f>
        <v>2065</v>
      </c>
      <c r="I107" s="766">
        <v>25</v>
      </c>
    </row>
    <row r="108" spans="1:15" x14ac:dyDescent="0.2">
      <c r="A108" s="61">
        <v>96</v>
      </c>
      <c r="B108" s="238">
        <v>2019</v>
      </c>
      <c r="C108" s="238">
        <v>2019</v>
      </c>
      <c r="D108" s="50">
        <v>2427</v>
      </c>
      <c r="E108" s="50" t="s">
        <v>498</v>
      </c>
      <c r="F108" s="53" t="s">
        <v>14</v>
      </c>
      <c r="G108" s="242">
        <v>1325.52</v>
      </c>
      <c r="H108" s="74">
        <f>I108*G108</f>
        <v>2651.04</v>
      </c>
      <c r="I108" s="111">
        <v>2</v>
      </c>
    </row>
    <row r="109" spans="1:15" s="265" customFormat="1" x14ac:dyDescent="0.2">
      <c r="A109" s="265">
        <v>98</v>
      </c>
      <c r="B109" s="238">
        <v>2021</v>
      </c>
      <c r="C109" s="238">
        <v>2021</v>
      </c>
      <c r="D109" s="50">
        <v>2428</v>
      </c>
      <c r="E109" s="50" t="s">
        <v>470</v>
      </c>
      <c r="F109" s="53" t="s">
        <v>14</v>
      </c>
      <c r="G109" s="242">
        <v>2930</v>
      </c>
      <c r="H109" s="74">
        <f>G109*I109</f>
        <v>58600</v>
      </c>
      <c r="I109" s="113">
        <v>20</v>
      </c>
      <c r="J109" s="257"/>
      <c r="K109" s="61"/>
      <c r="L109" s="61"/>
      <c r="M109" s="61"/>
      <c r="N109" s="61"/>
      <c r="O109" s="61"/>
    </row>
    <row r="110" spans="1:15" x14ac:dyDescent="0.2">
      <c r="A110" s="61">
        <v>99</v>
      </c>
      <c r="B110" s="238">
        <v>2021</v>
      </c>
      <c r="C110" s="238">
        <v>2021</v>
      </c>
      <c r="D110" s="50">
        <v>2429</v>
      </c>
      <c r="E110" s="50" t="s">
        <v>142</v>
      </c>
      <c r="F110" s="53" t="s">
        <v>14</v>
      </c>
      <c r="G110" s="242">
        <v>2930</v>
      </c>
      <c r="H110" s="74">
        <f>G110*I110</f>
        <v>2930</v>
      </c>
      <c r="I110" s="113">
        <v>1</v>
      </c>
      <c r="J110" s="257"/>
    </row>
    <row r="111" spans="1:15" s="265" customFormat="1" x14ac:dyDescent="0.2">
      <c r="A111" s="265">
        <v>100</v>
      </c>
      <c r="B111" s="238">
        <v>2020</v>
      </c>
      <c r="C111" s="238">
        <v>2020</v>
      </c>
      <c r="D111" s="50">
        <v>2430</v>
      </c>
      <c r="E111" s="50" t="s">
        <v>494</v>
      </c>
      <c r="F111" s="53" t="s">
        <v>14</v>
      </c>
      <c r="G111" s="242">
        <v>4897</v>
      </c>
      <c r="H111" s="74">
        <f>G111*I111</f>
        <v>29382</v>
      </c>
      <c r="I111" s="111">
        <v>6</v>
      </c>
      <c r="J111" s="257"/>
      <c r="K111" s="61"/>
      <c r="L111" s="61"/>
      <c r="M111" s="61"/>
      <c r="N111" s="61"/>
      <c r="O111" s="61"/>
    </row>
    <row r="112" spans="1:15" x14ac:dyDescent="0.2">
      <c r="A112" s="61">
        <v>101</v>
      </c>
      <c r="B112" s="238">
        <v>2021</v>
      </c>
      <c r="C112" s="238">
        <v>2021</v>
      </c>
      <c r="D112" s="50">
        <v>2431</v>
      </c>
      <c r="E112" s="50" t="s">
        <v>562</v>
      </c>
      <c r="F112" s="53" t="s">
        <v>14</v>
      </c>
      <c r="G112" s="242">
        <v>2550</v>
      </c>
      <c r="H112" s="74">
        <f>G112*I112</f>
        <v>38250</v>
      </c>
      <c r="I112" s="113">
        <v>15</v>
      </c>
      <c r="J112" s="257"/>
    </row>
    <row r="113" spans="1:12" x14ac:dyDescent="0.2">
      <c r="B113" s="238">
        <v>2021</v>
      </c>
      <c r="C113" s="238">
        <v>2021</v>
      </c>
      <c r="D113" s="50">
        <v>2432</v>
      </c>
      <c r="E113" s="50" t="s">
        <v>267</v>
      </c>
      <c r="F113" s="53" t="s">
        <v>14</v>
      </c>
      <c r="G113" s="242">
        <v>1331.48</v>
      </c>
      <c r="H113" s="74">
        <f t="shared" ref="H113:H119" si="3">I113*G113</f>
        <v>7988.88</v>
      </c>
      <c r="I113" s="111">
        <v>6</v>
      </c>
      <c r="J113" s="257"/>
    </row>
    <row r="114" spans="1:12" x14ac:dyDescent="0.2">
      <c r="A114" s="61">
        <v>103</v>
      </c>
      <c r="B114" s="121">
        <v>2020</v>
      </c>
      <c r="C114" s="121">
        <v>2020</v>
      </c>
      <c r="D114" s="50">
        <v>2433</v>
      </c>
      <c r="E114" s="50" t="s">
        <v>492</v>
      </c>
      <c r="F114" s="53" t="s">
        <v>14</v>
      </c>
      <c r="G114" s="242">
        <v>2596</v>
      </c>
      <c r="H114" s="74">
        <f t="shared" si="3"/>
        <v>7788</v>
      </c>
      <c r="I114" s="111">
        <v>3</v>
      </c>
      <c r="J114" s="257"/>
    </row>
    <row r="115" spans="1:12" x14ac:dyDescent="0.2">
      <c r="A115" s="61">
        <v>104</v>
      </c>
      <c r="B115" s="238">
        <v>2021</v>
      </c>
      <c r="C115" s="238">
        <v>2021</v>
      </c>
      <c r="D115" s="50">
        <v>2434</v>
      </c>
      <c r="E115" s="50" t="s">
        <v>561</v>
      </c>
      <c r="F115" s="53" t="s">
        <v>14</v>
      </c>
      <c r="G115" s="242">
        <v>5400</v>
      </c>
      <c r="H115" s="74">
        <f t="shared" si="3"/>
        <v>32400</v>
      </c>
      <c r="I115" s="111">
        <v>6</v>
      </c>
    </row>
    <row r="116" spans="1:12" x14ac:dyDescent="0.2">
      <c r="A116" s="61">
        <v>105</v>
      </c>
      <c r="B116" s="121">
        <v>2018</v>
      </c>
      <c r="C116" s="121">
        <v>2018</v>
      </c>
      <c r="D116" s="50">
        <v>2435</v>
      </c>
      <c r="E116" s="50" t="s">
        <v>403</v>
      </c>
      <c r="F116" s="53" t="s">
        <v>14</v>
      </c>
      <c r="G116" s="242">
        <v>722.75</v>
      </c>
      <c r="H116" s="74">
        <f t="shared" si="3"/>
        <v>1445.5</v>
      </c>
      <c r="I116" s="111">
        <v>2</v>
      </c>
    </row>
    <row r="117" spans="1:12" x14ac:dyDescent="0.2">
      <c r="B117" s="121">
        <v>2018</v>
      </c>
      <c r="C117" s="121">
        <v>2018</v>
      </c>
      <c r="D117" s="50">
        <v>2436</v>
      </c>
      <c r="E117" s="50" t="s">
        <v>275</v>
      </c>
      <c r="F117" s="53" t="s">
        <v>14</v>
      </c>
      <c r="G117" s="242">
        <v>716.85</v>
      </c>
      <c r="H117" s="74">
        <f t="shared" si="3"/>
        <v>4301.1000000000004</v>
      </c>
      <c r="I117" s="111">
        <v>6</v>
      </c>
      <c r="J117" s="82"/>
    </row>
    <row r="118" spans="1:12" x14ac:dyDescent="0.2">
      <c r="B118" s="238">
        <v>2018</v>
      </c>
      <c r="C118" s="238">
        <v>2018</v>
      </c>
      <c r="D118" s="50">
        <v>2437</v>
      </c>
      <c r="E118" s="50" t="s">
        <v>167</v>
      </c>
      <c r="F118" s="53" t="s">
        <v>14</v>
      </c>
      <c r="G118" s="242">
        <v>722.75</v>
      </c>
      <c r="H118" s="74">
        <f t="shared" si="3"/>
        <v>1445.5</v>
      </c>
      <c r="I118" s="111">
        <v>2</v>
      </c>
    </row>
    <row r="119" spans="1:12" s="257" customFormat="1" x14ac:dyDescent="0.2">
      <c r="A119" s="61"/>
      <c r="B119" s="238">
        <v>2021</v>
      </c>
      <c r="C119" s="238">
        <v>2021</v>
      </c>
      <c r="D119" s="50">
        <v>2438</v>
      </c>
      <c r="E119" s="50" t="s">
        <v>726</v>
      </c>
      <c r="F119" s="53" t="s">
        <v>14</v>
      </c>
      <c r="G119" s="242">
        <v>1331.48</v>
      </c>
      <c r="H119" s="74">
        <f t="shared" si="3"/>
        <v>7988.88</v>
      </c>
      <c r="I119" s="111">
        <v>6</v>
      </c>
      <c r="J119" s="61"/>
      <c r="K119" s="61"/>
      <c r="L119" s="61"/>
    </row>
    <row r="120" spans="1:12" s="257" customFormat="1" x14ac:dyDescent="0.2">
      <c r="B120" s="121">
        <v>2020</v>
      </c>
      <c r="C120" s="121">
        <v>2020</v>
      </c>
      <c r="D120" s="75">
        <v>2439</v>
      </c>
      <c r="E120" s="50" t="s">
        <v>148</v>
      </c>
      <c r="F120" s="50" t="s">
        <v>14</v>
      </c>
      <c r="G120" s="242">
        <v>2596</v>
      </c>
      <c r="H120" s="74">
        <f>G120*I120</f>
        <v>7788</v>
      </c>
      <c r="I120" s="113">
        <v>3</v>
      </c>
      <c r="J120" s="61"/>
    </row>
    <row r="121" spans="1:12" s="257" customFormat="1" x14ac:dyDescent="0.2">
      <c r="B121" s="238">
        <v>2020</v>
      </c>
      <c r="C121" s="238">
        <v>202</v>
      </c>
      <c r="D121" s="50">
        <v>2440</v>
      </c>
      <c r="E121" s="50" t="s">
        <v>135</v>
      </c>
      <c r="F121" s="53" t="s">
        <v>14</v>
      </c>
      <c r="G121" s="242">
        <v>2088.6</v>
      </c>
      <c r="H121" s="74">
        <f>I121*G121</f>
        <v>4177.2</v>
      </c>
      <c r="I121" s="111">
        <v>2</v>
      </c>
      <c r="J121" s="61"/>
    </row>
    <row r="122" spans="1:12" s="257" customFormat="1" x14ac:dyDescent="0.2">
      <c r="B122" s="238">
        <v>2020</v>
      </c>
      <c r="C122" s="238">
        <v>2020</v>
      </c>
      <c r="D122" s="50">
        <v>2441</v>
      </c>
      <c r="E122" s="50" t="s">
        <v>495</v>
      </c>
      <c r="F122" s="53" t="s">
        <v>14</v>
      </c>
      <c r="G122" s="242">
        <v>3556.22</v>
      </c>
      <c r="H122" s="74">
        <f>I122*G122</f>
        <v>17781.099999999999</v>
      </c>
      <c r="I122" s="111">
        <v>5</v>
      </c>
      <c r="J122" s="61"/>
    </row>
    <row r="123" spans="1:12" s="257" customFormat="1" x14ac:dyDescent="0.2">
      <c r="B123" s="238">
        <v>2018</v>
      </c>
      <c r="C123" s="238">
        <v>2018</v>
      </c>
      <c r="D123" s="50">
        <v>2442</v>
      </c>
      <c r="E123" s="50" t="s">
        <v>307</v>
      </c>
      <c r="F123" s="53" t="s">
        <v>14</v>
      </c>
      <c r="G123" s="242">
        <v>722.75</v>
      </c>
      <c r="H123" s="74">
        <f>I123*G123</f>
        <v>722.75</v>
      </c>
      <c r="I123" s="111">
        <v>1</v>
      </c>
      <c r="J123" s="61"/>
    </row>
    <row r="124" spans="1:12" s="257" customFormat="1" x14ac:dyDescent="0.2">
      <c r="B124" s="121">
        <v>2018</v>
      </c>
      <c r="C124" s="121">
        <v>2018</v>
      </c>
      <c r="D124" s="50">
        <v>2443</v>
      </c>
      <c r="E124" s="50" t="s">
        <v>493</v>
      </c>
      <c r="F124" s="53" t="s">
        <v>14</v>
      </c>
      <c r="G124" s="242">
        <v>722.75</v>
      </c>
      <c r="H124" s="74">
        <f>I124*G124</f>
        <v>1445.5</v>
      </c>
      <c r="I124" s="111">
        <v>2</v>
      </c>
      <c r="J124" s="61"/>
    </row>
    <row r="125" spans="1:12" s="257" customFormat="1" x14ac:dyDescent="0.2">
      <c r="B125" s="238">
        <v>2020</v>
      </c>
      <c r="C125" s="238">
        <v>2020</v>
      </c>
      <c r="D125" s="50">
        <v>2444</v>
      </c>
      <c r="E125" s="50" t="s">
        <v>228</v>
      </c>
      <c r="F125" s="53" t="s">
        <v>14</v>
      </c>
      <c r="G125" s="242">
        <v>1325.52</v>
      </c>
      <c r="H125" s="74">
        <f>I125*G125</f>
        <v>2651.04</v>
      </c>
      <c r="I125" s="111">
        <v>2</v>
      </c>
      <c r="J125" s="61"/>
    </row>
    <row r="126" spans="1:12" x14ac:dyDescent="0.2">
      <c r="A126" s="257"/>
      <c r="B126" s="121">
        <v>2020</v>
      </c>
      <c r="C126" s="121">
        <v>2020</v>
      </c>
      <c r="D126" s="50">
        <v>2445</v>
      </c>
      <c r="E126" s="50" t="s">
        <v>439</v>
      </c>
      <c r="F126" s="53" t="s">
        <v>40</v>
      </c>
      <c r="G126" s="242">
        <v>1121</v>
      </c>
      <c r="H126" s="74">
        <f>G126*I126</f>
        <v>73986</v>
      </c>
      <c r="I126" s="111">
        <v>66</v>
      </c>
      <c r="K126" s="257"/>
      <c r="L126" s="257"/>
    </row>
    <row r="127" spans="1:12" x14ac:dyDescent="0.2">
      <c r="B127" s="121">
        <v>2020</v>
      </c>
      <c r="C127" s="121">
        <v>2020</v>
      </c>
      <c r="D127" s="50">
        <v>2446</v>
      </c>
      <c r="E127" s="50" t="s">
        <v>438</v>
      </c>
      <c r="F127" s="53" t="s">
        <v>40</v>
      </c>
      <c r="G127" s="242">
        <v>1121</v>
      </c>
      <c r="H127" s="74">
        <f>G127*I127</f>
        <v>1121</v>
      </c>
      <c r="I127" s="111">
        <v>1</v>
      </c>
    </row>
    <row r="128" spans="1:12" x14ac:dyDescent="0.2">
      <c r="B128" s="506">
        <v>2020</v>
      </c>
      <c r="C128" s="506">
        <v>2020</v>
      </c>
      <c r="D128" s="50">
        <v>2447</v>
      </c>
      <c r="E128" s="74" t="s">
        <v>409</v>
      </c>
      <c r="F128" s="245" t="s">
        <v>440</v>
      </c>
      <c r="G128" s="242">
        <v>590</v>
      </c>
      <c r="H128" s="74">
        <f>I128*G128</f>
        <v>12390</v>
      </c>
      <c r="I128" s="111">
        <v>21</v>
      </c>
    </row>
    <row r="129" spans="1:12" x14ac:dyDescent="0.2">
      <c r="B129" s="121">
        <v>2021</v>
      </c>
      <c r="C129" s="121">
        <v>2021</v>
      </c>
      <c r="D129" s="50">
        <v>2448</v>
      </c>
      <c r="E129" s="50" t="s">
        <v>601</v>
      </c>
      <c r="F129" s="53" t="s">
        <v>40</v>
      </c>
      <c r="G129" s="242">
        <v>118</v>
      </c>
      <c r="H129" s="74">
        <f>I129*G129</f>
        <v>7434</v>
      </c>
      <c r="I129" s="111">
        <v>63</v>
      </c>
    </row>
    <row r="130" spans="1:12" s="82" customFormat="1" x14ac:dyDescent="0.2">
      <c r="A130" s="61"/>
      <c r="B130" s="238">
        <v>2020</v>
      </c>
      <c r="C130" s="238">
        <v>2020</v>
      </c>
      <c r="D130" s="50">
        <v>2449</v>
      </c>
      <c r="E130" s="50" t="s">
        <v>411</v>
      </c>
      <c r="F130" s="245" t="s">
        <v>14</v>
      </c>
      <c r="G130" s="242">
        <v>10</v>
      </c>
      <c r="H130" s="74">
        <f>G130*I130</f>
        <v>35500</v>
      </c>
      <c r="I130" s="111">
        <v>3550</v>
      </c>
      <c r="J130" s="61"/>
      <c r="K130" s="61"/>
      <c r="L130" s="61"/>
    </row>
    <row r="131" spans="1:12" s="82" customFormat="1" x14ac:dyDescent="0.2">
      <c r="B131" s="238">
        <v>2021</v>
      </c>
      <c r="C131" s="238">
        <v>2021</v>
      </c>
      <c r="D131" s="50">
        <v>2450</v>
      </c>
      <c r="E131" s="50" t="s">
        <v>549</v>
      </c>
      <c r="F131" s="53" t="s">
        <v>14</v>
      </c>
      <c r="G131" s="242">
        <v>55</v>
      </c>
      <c r="H131" s="74">
        <f>I131*G131</f>
        <v>5500</v>
      </c>
      <c r="I131" s="113">
        <v>100</v>
      </c>
      <c r="J131" s="61"/>
    </row>
    <row r="132" spans="1:12" x14ac:dyDescent="0.2">
      <c r="A132" s="82"/>
      <c r="B132" s="238">
        <v>2021</v>
      </c>
      <c r="C132" s="238">
        <v>2021</v>
      </c>
      <c r="D132" s="50">
        <v>2451</v>
      </c>
      <c r="E132" s="50" t="s">
        <v>731</v>
      </c>
      <c r="F132" s="53" t="s">
        <v>14</v>
      </c>
      <c r="G132" s="242">
        <v>5200</v>
      </c>
      <c r="H132" s="74">
        <f>G132*I132</f>
        <v>5200</v>
      </c>
      <c r="I132" s="113">
        <v>1</v>
      </c>
      <c r="K132" s="82"/>
      <c r="L132" s="82"/>
    </row>
    <row r="133" spans="1:12" s="71" customFormat="1" x14ac:dyDescent="0.2">
      <c r="A133" s="61"/>
      <c r="B133" s="121">
        <v>2020</v>
      </c>
      <c r="C133" s="121">
        <v>2020</v>
      </c>
      <c r="D133" s="50">
        <v>2452</v>
      </c>
      <c r="E133" s="50" t="s">
        <v>33</v>
      </c>
      <c r="F133" s="53" t="s">
        <v>14</v>
      </c>
      <c r="G133" s="242">
        <v>190.26</v>
      </c>
      <c r="H133" s="74">
        <f>I133*G133</f>
        <v>190.26</v>
      </c>
      <c r="I133" s="111">
        <v>1</v>
      </c>
      <c r="J133" s="61"/>
      <c r="K133" s="61"/>
      <c r="L133" s="61"/>
    </row>
    <row r="134" spans="1:12" x14ac:dyDescent="0.2">
      <c r="A134" s="71"/>
      <c r="B134" s="121">
        <v>2020</v>
      </c>
      <c r="C134" s="121">
        <v>2020</v>
      </c>
      <c r="D134" s="50">
        <v>2453</v>
      </c>
      <c r="E134" s="50" t="s">
        <v>173</v>
      </c>
      <c r="F134" s="53" t="s">
        <v>14</v>
      </c>
      <c r="G134" s="242">
        <v>528</v>
      </c>
      <c r="H134" s="74">
        <f>G134*I134</f>
        <v>2640</v>
      </c>
      <c r="I134" s="111">
        <v>5</v>
      </c>
      <c r="K134" s="71"/>
      <c r="L134" s="71"/>
    </row>
    <row r="135" spans="1:12" s="71" customFormat="1" x14ac:dyDescent="0.2">
      <c r="A135" s="61"/>
      <c r="B135" s="238">
        <v>2020</v>
      </c>
      <c r="C135" s="238">
        <v>2020</v>
      </c>
      <c r="D135" s="50">
        <v>2454</v>
      </c>
      <c r="E135" s="50" t="s">
        <v>517</v>
      </c>
      <c r="F135" s="53" t="s">
        <v>14</v>
      </c>
      <c r="G135" s="242">
        <v>10</v>
      </c>
      <c r="H135" s="74">
        <f>G135*I135</f>
        <v>200</v>
      </c>
      <c r="I135" s="113">
        <v>20</v>
      </c>
      <c r="J135" s="61"/>
      <c r="K135" s="61"/>
      <c r="L135" s="61"/>
    </row>
    <row r="136" spans="1:12" s="586" customFormat="1" x14ac:dyDescent="0.2">
      <c r="A136" s="71"/>
      <c r="B136" s="121">
        <v>2020</v>
      </c>
      <c r="C136" s="121">
        <v>2020</v>
      </c>
      <c r="D136" s="121">
        <v>2455</v>
      </c>
      <c r="E136" s="50" t="s">
        <v>732</v>
      </c>
      <c r="F136" s="53" t="s">
        <v>14</v>
      </c>
      <c r="G136" s="242">
        <v>290</v>
      </c>
      <c r="H136" s="74">
        <f>I136*G136</f>
        <v>1450</v>
      </c>
      <c r="I136" s="111">
        <v>5</v>
      </c>
      <c r="J136" s="61"/>
      <c r="K136" s="71"/>
      <c r="L136" s="71"/>
    </row>
    <row r="137" spans="1:12" s="586" customFormat="1" x14ac:dyDescent="0.2">
      <c r="B137" s="238">
        <v>2020</v>
      </c>
      <c r="C137" s="238">
        <v>2020</v>
      </c>
      <c r="D137" s="50">
        <v>2456</v>
      </c>
      <c r="E137" s="50" t="s">
        <v>733</v>
      </c>
      <c r="F137" s="53" t="s">
        <v>14</v>
      </c>
      <c r="G137" s="242">
        <v>25</v>
      </c>
      <c r="H137" s="74">
        <f>G137*I137</f>
        <v>500</v>
      </c>
      <c r="I137" s="113">
        <v>20</v>
      </c>
      <c r="J137" s="61"/>
    </row>
    <row r="138" spans="1:12" x14ac:dyDescent="0.2">
      <c r="A138" s="586"/>
      <c r="B138" s="238">
        <v>2021</v>
      </c>
      <c r="C138" s="238">
        <v>2021</v>
      </c>
      <c r="D138" s="50">
        <v>2457</v>
      </c>
      <c r="E138" s="50" t="s">
        <v>573</v>
      </c>
      <c r="F138" s="53" t="s">
        <v>14</v>
      </c>
      <c r="G138" s="242">
        <v>170</v>
      </c>
      <c r="H138" s="74">
        <f>G138*I138</f>
        <v>1700</v>
      </c>
      <c r="I138" s="111">
        <v>10</v>
      </c>
      <c r="K138" s="586"/>
      <c r="L138" s="586"/>
    </row>
    <row r="139" spans="1:12" x14ac:dyDescent="0.2">
      <c r="B139" s="121">
        <v>2015</v>
      </c>
      <c r="C139" s="121">
        <v>2015</v>
      </c>
      <c r="D139" s="50">
        <v>2458</v>
      </c>
      <c r="E139" s="50" t="s">
        <v>490</v>
      </c>
      <c r="F139" s="53" t="s">
        <v>14</v>
      </c>
      <c r="G139" s="242">
        <v>105</v>
      </c>
      <c r="H139" s="74">
        <f>I139*G139</f>
        <v>420</v>
      </c>
      <c r="I139" s="111">
        <v>4</v>
      </c>
    </row>
    <row r="140" spans="1:12" x14ac:dyDescent="0.2">
      <c r="B140" s="238">
        <v>2021</v>
      </c>
      <c r="C140" s="238">
        <v>2021</v>
      </c>
      <c r="D140" s="121">
        <v>2459</v>
      </c>
      <c r="E140" s="121" t="s">
        <v>575</v>
      </c>
      <c r="F140" s="238" t="s">
        <v>235</v>
      </c>
      <c r="G140" s="242">
        <v>790</v>
      </c>
      <c r="H140" s="74">
        <f>G140*I140</f>
        <v>1580</v>
      </c>
      <c r="I140" s="483">
        <v>2</v>
      </c>
    </row>
    <row r="141" spans="1:12" x14ac:dyDescent="0.2">
      <c r="A141" s="61">
        <v>117</v>
      </c>
      <c r="B141" s="238"/>
      <c r="C141" s="238"/>
      <c r="D141" s="53">
        <v>2460</v>
      </c>
      <c r="E141" s="53" t="s">
        <v>331</v>
      </c>
      <c r="F141" s="53"/>
      <c r="G141" s="701"/>
      <c r="H141" s="245"/>
      <c r="I141" s="702"/>
    </row>
    <row r="142" spans="1:12" x14ac:dyDescent="0.2">
      <c r="A142" s="61">
        <v>119</v>
      </c>
      <c r="B142" s="238">
        <v>2020</v>
      </c>
      <c r="C142" s="238">
        <v>2020</v>
      </c>
      <c r="D142" s="50">
        <v>2461</v>
      </c>
      <c r="E142" s="50" t="s">
        <v>535</v>
      </c>
      <c r="F142" s="53" t="s">
        <v>536</v>
      </c>
      <c r="G142" s="242">
        <v>314.14999999999998</v>
      </c>
      <c r="H142" s="74">
        <f>I142*G142</f>
        <v>3141.5</v>
      </c>
      <c r="I142" s="113">
        <v>10</v>
      </c>
    </row>
    <row r="143" spans="1:12" x14ac:dyDescent="0.2">
      <c r="A143" s="61">
        <v>123</v>
      </c>
      <c r="B143" s="238">
        <v>2020</v>
      </c>
      <c r="C143" s="238">
        <v>2020</v>
      </c>
      <c r="D143" s="50">
        <v>2462</v>
      </c>
      <c r="E143" s="50" t="s">
        <v>514</v>
      </c>
      <c r="F143" s="53" t="s">
        <v>14</v>
      </c>
      <c r="G143" s="242">
        <v>942</v>
      </c>
      <c r="H143" s="74">
        <f>G143*I143</f>
        <v>2826</v>
      </c>
      <c r="I143" s="113">
        <v>3</v>
      </c>
    </row>
    <row r="144" spans="1:12" x14ac:dyDescent="0.2">
      <c r="A144" s="61">
        <v>127</v>
      </c>
      <c r="B144" s="238">
        <v>2020</v>
      </c>
      <c r="C144" s="238">
        <v>2020</v>
      </c>
      <c r="D144" s="50">
        <v>2463</v>
      </c>
      <c r="E144" s="50" t="s">
        <v>518</v>
      </c>
      <c r="F144" s="53" t="s">
        <v>45</v>
      </c>
      <c r="G144" s="242">
        <v>512.86</v>
      </c>
      <c r="H144" s="74">
        <f>G144*I144</f>
        <v>20514.400000000001</v>
      </c>
      <c r="I144" s="113">
        <v>40</v>
      </c>
    </row>
    <row r="145" spans="1:15" x14ac:dyDescent="0.2">
      <c r="A145" s="61">
        <v>129</v>
      </c>
      <c r="B145" s="121">
        <v>2020</v>
      </c>
      <c r="C145" s="121">
        <v>2020</v>
      </c>
      <c r="D145" s="50">
        <v>2464</v>
      </c>
      <c r="E145" s="50" t="s">
        <v>734</v>
      </c>
      <c r="F145" s="53" t="s">
        <v>14</v>
      </c>
      <c r="G145" s="242">
        <v>609.84</v>
      </c>
      <c r="H145" s="74">
        <f>I145*G145</f>
        <v>3049.2000000000003</v>
      </c>
      <c r="I145" s="111">
        <v>5</v>
      </c>
    </row>
    <row r="146" spans="1:15" x14ac:dyDescent="0.2">
      <c r="A146" s="61">
        <v>130</v>
      </c>
      <c r="B146" s="238">
        <v>2020</v>
      </c>
      <c r="C146" s="238">
        <v>2020</v>
      </c>
      <c r="D146" s="50">
        <v>2465</v>
      </c>
      <c r="E146" s="50" t="s">
        <v>745</v>
      </c>
      <c r="F146" s="53" t="s">
        <v>14</v>
      </c>
      <c r="G146" s="242">
        <v>235.62</v>
      </c>
      <c r="H146" s="74">
        <f>G146*I146</f>
        <v>28274.400000000001</v>
      </c>
      <c r="I146" s="113">
        <v>120</v>
      </c>
      <c r="O146" s="61" t="s">
        <v>457</v>
      </c>
    </row>
    <row r="147" spans="1:15" x14ac:dyDescent="0.2">
      <c r="A147" s="61">
        <v>131</v>
      </c>
      <c r="B147" s="238">
        <v>2020</v>
      </c>
      <c r="C147" s="238">
        <v>2020</v>
      </c>
      <c r="D147" s="50">
        <v>2466</v>
      </c>
      <c r="E147" s="50" t="s">
        <v>515</v>
      </c>
      <c r="F147" s="53" t="s">
        <v>14</v>
      </c>
      <c r="G147" s="242">
        <v>325</v>
      </c>
      <c r="H147" s="74">
        <f>G147*I147</f>
        <v>1950</v>
      </c>
      <c r="I147" s="113">
        <v>6</v>
      </c>
      <c r="O147" s="61" t="s">
        <v>457</v>
      </c>
    </row>
    <row r="148" spans="1:15" x14ac:dyDescent="0.2">
      <c r="A148" s="61">
        <v>132</v>
      </c>
      <c r="B148" s="238">
        <v>2020</v>
      </c>
      <c r="C148" s="238">
        <v>2020</v>
      </c>
      <c r="D148" s="50">
        <v>2467</v>
      </c>
      <c r="E148" s="50" t="s">
        <v>519</v>
      </c>
      <c r="F148" s="53" t="s">
        <v>14</v>
      </c>
      <c r="G148" s="242">
        <v>200</v>
      </c>
      <c r="H148" s="74">
        <f>I148*G148</f>
        <v>800</v>
      </c>
      <c r="I148" s="113">
        <v>4</v>
      </c>
      <c r="O148" s="61" t="s">
        <v>457</v>
      </c>
    </row>
    <row r="149" spans="1:15" x14ac:dyDescent="0.2">
      <c r="A149" s="61">
        <v>133</v>
      </c>
      <c r="B149" s="238">
        <v>2021</v>
      </c>
      <c r="C149" s="238">
        <v>2021</v>
      </c>
      <c r="D149" s="50">
        <v>2468</v>
      </c>
      <c r="E149" s="50" t="s">
        <v>576</v>
      </c>
      <c r="F149" s="53" t="s">
        <v>14</v>
      </c>
      <c r="G149" s="242">
        <v>89</v>
      </c>
      <c r="H149" s="74">
        <f>G149*I149</f>
        <v>1869</v>
      </c>
      <c r="I149" s="111">
        <v>21</v>
      </c>
      <c r="O149" s="61" t="s">
        <v>457</v>
      </c>
    </row>
    <row r="150" spans="1:15" x14ac:dyDescent="0.2">
      <c r="A150" s="61">
        <v>134</v>
      </c>
      <c r="B150" s="238">
        <v>2020</v>
      </c>
      <c r="C150" s="238">
        <v>2020</v>
      </c>
      <c r="D150" s="50">
        <v>2469</v>
      </c>
      <c r="E150" s="50" t="s">
        <v>434</v>
      </c>
      <c r="F150" s="53" t="s">
        <v>14</v>
      </c>
      <c r="G150" s="242">
        <v>390.6</v>
      </c>
      <c r="H150" s="74">
        <f>G150*I150</f>
        <v>1562.4</v>
      </c>
      <c r="I150" s="113">
        <v>4</v>
      </c>
      <c r="O150" s="61" t="s">
        <v>457</v>
      </c>
    </row>
    <row r="151" spans="1:15" x14ac:dyDescent="0.2">
      <c r="A151" s="61">
        <v>135</v>
      </c>
      <c r="B151" s="238">
        <v>2021</v>
      </c>
      <c r="C151" s="238">
        <v>2021</v>
      </c>
      <c r="D151" s="50">
        <v>2470</v>
      </c>
      <c r="E151" s="50" t="s">
        <v>746</v>
      </c>
      <c r="F151" s="50" t="s">
        <v>14</v>
      </c>
      <c r="G151" s="242">
        <v>8.5</v>
      </c>
      <c r="H151" s="74">
        <f t="shared" ref="H151:H161" si="4">I151*G151</f>
        <v>8500</v>
      </c>
      <c r="I151" s="113">
        <v>1000</v>
      </c>
      <c r="O151" s="61" t="s">
        <v>457</v>
      </c>
    </row>
    <row r="152" spans="1:15" x14ac:dyDescent="0.2">
      <c r="A152" s="61">
        <v>136</v>
      </c>
      <c r="B152" s="238">
        <v>2021</v>
      </c>
      <c r="C152" s="238">
        <v>2021</v>
      </c>
      <c r="D152" s="50">
        <v>2471</v>
      </c>
      <c r="E152" s="50" t="s">
        <v>747</v>
      </c>
      <c r="F152" s="50" t="s">
        <v>14</v>
      </c>
      <c r="G152" s="242">
        <v>14.16</v>
      </c>
      <c r="H152" s="74">
        <f t="shared" si="4"/>
        <v>141.6</v>
      </c>
      <c r="I152" s="113">
        <v>10</v>
      </c>
      <c r="O152" s="61" t="s">
        <v>457</v>
      </c>
    </row>
    <row r="153" spans="1:15" x14ac:dyDescent="0.2">
      <c r="A153" s="61">
        <v>137</v>
      </c>
      <c r="B153" s="238">
        <v>2021</v>
      </c>
      <c r="C153" s="238">
        <v>2021</v>
      </c>
      <c r="D153" s="50">
        <v>2472</v>
      </c>
      <c r="E153" s="50" t="s">
        <v>748</v>
      </c>
      <c r="F153" s="50" t="s">
        <v>14</v>
      </c>
      <c r="G153" s="242">
        <v>967.6</v>
      </c>
      <c r="H153" s="74">
        <f t="shared" si="4"/>
        <v>967.6</v>
      </c>
      <c r="I153" s="113">
        <v>1</v>
      </c>
      <c r="M153" s="752"/>
    </row>
    <row r="154" spans="1:15" x14ac:dyDescent="0.2">
      <c r="B154" s="238">
        <v>2021</v>
      </c>
      <c r="C154" s="238">
        <v>2021</v>
      </c>
      <c r="D154" s="50">
        <v>2473</v>
      </c>
      <c r="E154" s="50" t="s">
        <v>749</v>
      </c>
      <c r="F154" s="50" t="s">
        <v>14</v>
      </c>
      <c r="G154" s="242">
        <v>11.8</v>
      </c>
      <c r="H154" s="74">
        <f t="shared" si="4"/>
        <v>236</v>
      </c>
      <c r="I154" s="113">
        <v>20</v>
      </c>
    </row>
    <row r="155" spans="1:15" x14ac:dyDescent="0.2">
      <c r="A155" s="61">
        <v>71</v>
      </c>
      <c r="B155" s="238">
        <v>2021</v>
      </c>
      <c r="C155" s="238">
        <v>2021</v>
      </c>
      <c r="D155" s="50">
        <v>2474</v>
      </c>
      <c r="E155" s="50" t="s">
        <v>750</v>
      </c>
      <c r="F155" s="50" t="s">
        <v>14</v>
      </c>
      <c r="G155" s="242">
        <v>601.79999999999995</v>
      </c>
      <c r="H155" s="74">
        <f t="shared" si="4"/>
        <v>601.79999999999995</v>
      </c>
      <c r="I155" s="113">
        <v>1</v>
      </c>
    </row>
    <row r="156" spans="1:15" x14ac:dyDescent="0.2">
      <c r="B156" s="238">
        <v>2021</v>
      </c>
      <c r="C156" s="238">
        <v>2021</v>
      </c>
      <c r="D156" s="50">
        <v>2475</v>
      </c>
      <c r="E156" s="50" t="s">
        <v>751</v>
      </c>
      <c r="F156" s="50" t="s">
        <v>10</v>
      </c>
      <c r="G156" s="242">
        <v>601.79999999999995</v>
      </c>
      <c r="H156" s="74">
        <f t="shared" si="4"/>
        <v>601.79999999999995</v>
      </c>
      <c r="I156" s="113">
        <v>1</v>
      </c>
    </row>
    <row r="157" spans="1:15" x14ac:dyDescent="0.2">
      <c r="A157" s="61">
        <v>106</v>
      </c>
      <c r="B157" s="238">
        <v>2021</v>
      </c>
      <c r="C157" s="238">
        <v>2021</v>
      </c>
      <c r="D157" s="50">
        <v>2476</v>
      </c>
      <c r="E157" s="50" t="s">
        <v>752</v>
      </c>
      <c r="F157" s="50" t="s">
        <v>14</v>
      </c>
      <c r="G157" s="242">
        <v>59</v>
      </c>
      <c r="H157" s="74">
        <f t="shared" si="4"/>
        <v>590</v>
      </c>
      <c r="I157" s="113">
        <v>10</v>
      </c>
    </row>
    <row r="158" spans="1:15" x14ac:dyDescent="0.2">
      <c r="A158" s="61">
        <v>150</v>
      </c>
      <c r="B158" s="238">
        <v>2021</v>
      </c>
      <c r="C158" s="238">
        <v>2021</v>
      </c>
      <c r="D158" s="50">
        <v>2477</v>
      </c>
      <c r="E158" s="50" t="s">
        <v>753</v>
      </c>
      <c r="F158" s="50" t="s">
        <v>14</v>
      </c>
      <c r="G158" s="242">
        <v>153.4</v>
      </c>
      <c r="H158" s="74">
        <f t="shared" si="4"/>
        <v>1227.2</v>
      </c>
      <c r="I158" s="113">
        <v>8</v>
      </c>
    </row>
    <row r="159" spans="1:15" x14ac:dyDescent="0.2">
      <c r="B159" s="238">
        <v>2021</v>
      </c>
      <c r="C159" s="238">
        <v>2021</v>
      </c>
      <c r="D159" s="50">
        <v>2478</v>
      </c>
      <c r="E159" s="50" t="s">
        <v>754</v>
      </c>
      <c r="F159" s="50" t="s">
        <v>14</v>
      </c>
      <c r="G159" s="242">
        <v>825</v>
      </c>
      <c r="H159" s="74">
        <f t="shared" si="4"/>
        <v>37125</v>
      </c>
      <c r="I159" s="113">
        <v>45</v>
      </c>
    </row>
    <row r="160" spans="1:15" x14ac:dyDescent="0.2">
      <c r="A160" s="61">
        <v>36</v>
      </c>
      <c r="B160" s="238">
        <v>2021</v>
      </c>
      <c r="C160" s="238">
        <v>2021</v>
      </c>
      <c r="D160" s="50">
        <v>2479</v>
      </c>
      <c r="E160" s="50" t="s">
        <v>281</v>
      </c>
      <c r="F160" s="50" t="s">
        <v>14</v>
      </c>
      <c r="G160" s="729">
        <v>27720</v>
      </c>
      <c r="H160" s="74">
        <f>G160*I160</f>
        <v>83160</v>
      </c>
      <c r="I160" s="113">
        <v>3</v>
      </c>
    </row>
    <row r="161" spans="2:9" x14ac:dyDescent="0.2">
      <c r="B161" s="238">
        <v>2021</v>
      </c>
      <c r="C161" s="238">
        <v>2021</v>
      </c>
      <c r="D161" s="50">
        <v>2480</v>
      </c>
      <c r="E161" s="50" t="s">
        <v>23</v>
      </c>
      <c r="F161" s="53" t="s">
        <v>37</v>
      </c>
      <c r="G161" s="242">
        <v>258</v>
      </c>
      <c r="H161" s="74">
        <f t="shared" si="4"/>
        <v>3870</v>
      </c>
      <c r="I161" s="111">
        <v>15</v>
      </c>
    </row>
    <row r="162" spans="2:9" x14ac:dyDescent="0.2">
      <c r="B162" s="238">
        <v>2121</v>
      </c>
      <c r="C162" s="238">
        <v>2121</v>
      </c>
      <c r="D162" s="50">
        <v>2481</v>
      </c>
      <c r="E162" s="50" t="s">
        <v>545</v>
      </c>
      <c r="F162" s="53" t="s">
        <v>14</v>
      </c>
      <c r="G162" s="242">
        <v>3.08</v>
      </c>
      <c r="H162" s="74">
        <f>G162*I162</f>
        <v>3067.6800000000003</v>
      </c>
      <c r="I162" s="113">
        <v>996</v>
      </c>
    </row>
    <row r="163" spans="2:9" x14ac:dyDescent="0.2">
      <c r="B163" s="238">
        <v>2021</v>
      </c>
      <c r="C163" s="238">
        <v>2021</v>
      </c>
      <c r="D163" s="50">
        <v>2482</v>
      </c>
      <c r="E163" s="50" t="s">
        <v>755</v>
      </c>
      <c r="F163" s="50" t="s">
        <v>14</v>
      </c>
      <c r="G163" s="242">
        <v>1517.5</v>
      </c>
      <c r="H163" s="74">
        <f t="shared" ref="H163:H180" si="5">I163*G163</f>
        <v>97120</v>
      </c>
      <c r="I163" s="113">
        <v>64</v>
      </c>
    </row>
    <row r="164" spans="2:9" x14ac:dyDescent="0.2">
      <c r="B164" s="238">
        <v>2018</v>
      </c>
      <c r="C164" s="238">
        <v>2018</v>
      </c>
      <c r="D164" s="50">
        <v>2483</v>
      </c>
      <c r="E164" s="508" t="s">
        <v>323</v>
      </c>
      <c r="F164" s="53" t="s">
        <v>14</v>
      </c>
      <c r="G164" s="242">
        <v>210</v>
      </c>
      <c r="H164" s="74">
        <f t="shared" si="5"/>
        <v>1470</v>
      </c>
      <c r="I164" s="111">
        <v>7</v>
      </c>
    </row>
    <row r="165" spans="2:9" x14ac:dyDescent="0.2">
      <c r="B165" s="238">
        <v>2021</v>
      </c>
      <c r="C165" s="238">
        <v>2021</v>
      </c>
      <c r="D165" s="50">
        <v>2484</v>
      </c>
      <c r="E165" s="50" t="s">
        <v>756</v>
      </c>
      <c r="F165" s="50" t="s">
        <v>14</v>
      </c>
      <c r="G165" s="242">
        <v>5546</v>
      </c>
      <c r="H165" s="74">
        <f t="shared" si="5"/>
        <v>22184</v>
      </c>
      <c r="I165" s="113">
        <v>4</v>
      </c>
    </row>
    <row r="166" spans="2:9" x14ac:dyDescent="0.2">
      <c r="B166" s="238">
        <v>2018</v>
      </c>
      <c r="C166" s="238">
        <v>2018</v>
      </c>
      <c r="D166" s="50">
        <v>2485</v>
      </c>
      <c r="E166" s="508" t="s">
        <v>322</v>
      </c>
      <c r="F166" s="53" t="s">
        <v>14</v>
      </c>
      <c r="G166" s="242">
        <v>426.62</v>
      </c>
      <c r="H166" s="74">
        <f t="shared" si="5"/>
        <v>3412.96</v>
      </c>
      <c r="I166" s="111">
        <v>8</v>
      </c>
    </row>
    <row r="167" spans="2:9" x14ac:dyDescent="0.2">
      <c r="B167" s="238">
        <v>2018</v>
      </c>
      <c r="C167" s="238">
        <v>2018</v>
      </c>
      <c r="D167" s="50">
        <v>2486</v>
      </c>
      <c r="E167" s="508" t="s">
        <v>325</v>
      </c>
      <c r="F167" s="53" t="s">
        <v>14</v>
      </c>
      <c r="G167" s="242">
        <v>426.62</v>
      </c>
      <c r="H167" s="74">
        <f t="shared" si="5"/>
        <v>853.24</v>
      </c>
      <c r="I167" s="111">
        <v>2</v>
      </c>
    </row>
    <row r="168" spans="2:9" x14ac:dyDescent="0.2">
      <c r="B168" s="238">
        <v>2021</v>
      </c>
      <c r="C168" s="238">
        <v>2021</v>
      </c>
      <c r="D168" s="50">
        <v>2487</v>
      </c>
      <c r="E168" s="50" t="s">
        <v>757</v>
      </c>
      <c r="F168" s="50" t="s">
        <v>14</v>
      </c>
      <c r="G168" s="242">
        <v>3500</v>
      </c>
      <c r="H168" s="74">
        <v>3500</v>
      </c>
      <c r="I168" s="113">
        <v>1</v>
      </c>
    </row>
    <row r="169" spans="2:9" x14ac:dyDescent="0.2">
      <c r="B169" s="238">
        <v>2021</v>
      </c>
      <c r="C169" s="238">
        <v>2021</v>
      </c>
      <c r="D169" s="50">
        <v>2488</v>
      </c>
      <c r="E169" s="50" t="s">
        <v>758</v>
      </c>
      <c r="F169" s="50" t="s">
        <v>40</v>
      </c>
      <c r="G169" s="242">
        <v>2101.33</v>
      </c>
      <c r="H169" s="74">
        <f t="shared" si="5"/>
        <v>42026.6</v>
      </c>
      <c r="I169" s="113">
        <v>20</v>
      </c>
    </row>
    <row r="170" spans="2:9" x14ac:dyDescent="0.2">
      <c r="B170" s="238">
        <v>2021</v>
      </c>
      <c r="C170" s="238">
        <v>2021</v>
      </c>
      <c r="D170" s="50">
        <v>2489</v>
      </c>
      <c r="E170" s="50" t="s">
        <v>759</v>
      </c>
      <c r="F170" s="50" t="s">
        <v>426</v>
      </c>
      <c r="G170" s="242">
        <v>2834.24</v>
      </c>
      <c r="H170" s="74">
        <f t="shared" si="5"/>
        <v>56684.799999999996</v>
      </c>
      <c r="I170" s="113">
        <v>20</v>
      </c>
    </row>
    <row r="171" spans="2:9" x14ac:dyDescent="0.2">
      <c r="B171" s="238">
        <v>2021</v>
      </c>
      <c r="C171" s="238">
        <v>2021</v>
      </c>
      <c r="D171" s="50">
        <v>2490</v>
      </c>
      <c r="E171" s="50" t="s">
        <v>760</v>
      </c>
      <c r="F171" s="50" t="s">
        <v>426</v>
      </c>
      <c r="G171" s="242">
        <v>2682.41</v>
      </c>
      <c r="H171" s="74">
        <f t="shared" si="5"/>
        <v>40236.149999999994</v>
      </c>
      <c r="I171" s="113">
        <v>15</v>
      </c>
    </row>
    <row r="172" spans="2:9" x14ac:dyDescent="0.2">
      <c r="B172" s="238">
        <v>2021</v>
      </c>
      <c r="C172" s="238">
        <v>2021</v>
      </c>
      <c r="D172" s="50">
        <v>2491</v>
      </c>
      <c r="E172" s="50" t="s">
        <v>761</v>
      </c>
      <c r="F172" s="50" t="s">
        <v>426</v>
      </c>
      <c r="G172" s="242">
        <v>2337.56</v>
      </c>
      <c r="H172" s="74">
        <f t="shared" si="5"/>
        <v>11687.8</v>
      </c>
      <c r="I172" s="113">
        <v>5</v>
      </c>
    </row>
    <row r="173" spans="2:9" x14ac:dyDescent="0.2">
      <c r="B173" s="238">
        <v>2021</v>
      </c>
      <c r="C173" s="238">
        <v>2021</v>
      </c>
      <c r="D173" s="50">
        <v>2492</v>
      </c>
      <c r="E173" s="50" t="s">
        <v>762</v>
      </c>
      <c r="F173" s="50" t="s">
        <v>40</v>
      </c>
      <c r="G173" s="242">
        <v>541.51</v>
      </c>
      <c r="H173" s="74">
        <f t="shared" si="5"/>
        <v>2707.55</v>
      </c>
      <c r="I173" s="113">
        <v>5</v>
      </c>
    </row>
    <row r="174" spans="2:9" x14ac:dyDescent="0.2">
      <c r="B174" s="238">
        <v>2021</v>
      </c>
      <c r="C174" s="238">
        <v>2021</v>
      </c>
      <c r="D174" s="50">
        <v>2493</v>
      </c>
      <c r="E174" s="53" t="s">
        <v>763</v>
      </c>
      <c r="F174" s="50" t="s">
        <v>426</v>
      </c>
      <c r="G174" s="242">
        <v>2758.32</v>
      </c>
      <c r="H174" s="74">
        <f t="shared" si="5"/>
        <v>55166.400000000001</v>
      </c>
      <c r="I174" s="113">
        <v>20</v>
      </c>
    </row>
    <row r="175" spans="2:9" x14ac:dyDescent="0.2">
      <c r="B175" s="238">
        <v>2021</v>
      </c>
      <c r="C175" s="238">
        <v>2021</v>
      </c>
      <c r="D175" s="50">
        <v>2494</v>
      </c>
      <c r="E175" s="50" t="s">
        <v>764</v>
      </c>
      <c r="F175" s="50" t="s">
        <v>14</v>
      </c>
      <c r="G175" s="242">
        <v>129.80000000000001</v>
      </c>
      <c r="H175" s="74">
        <f t="shared" si="5"/>
        <v>1947.0000000000002</v>
      </c>
      <c r="I175" s="113">
        <v>15</v>
      </c>
    </row>
    <row r="176" spans="2:9" x14ac:dyDescent="0.2">
      <c r="B176" s="238">
        <v>2021</v>
      </c>
      <c r="C176" s="238">
        <v>2021</v>
      </c>
      <c r="D176" s="50">
        <v>2495</v>
      </c>
      <c r="E176" s="50" t="s">
        <v>765</v>
      </c>
      <c r="F176" s="50" t="s">
        <v>766</v>
      </c>
      <c r="G176" s="242">
        <v>35.4</v>
      </c>
      <c r="H176" s="74">
        <f t="shared" si="5"/>
        <v>708</v>
      </c>
      <c r="I176" s="113">
        <v>20</v>
      </c>
    </row>
    <row r="177" spans="1:20" x14ac:dyDescent="0.2">
      <c r="B177" s="238">
        <v>2021</v>
      </c>
      <c r="C177" s="238">
        <v>2021</v>
      </c>
      <c r="D177" s="50">
        <v>2496</v>
      </c>
      <c r="E177" s="50" t="s">
        <v>767</v>
      </c>
      <c r="F177" s="50" t="s">
        <v>14</v>
      </c>
      <c r="G177" s="242">
        <v>1180</v>
      </c>
      <c r="H177" s="74">
        <f t="shared" si="5"/>
        <v>3540</v>
      </c>
      <c r="I177" s="113">
        <v>3</v>
      </c>
    </row>
    <row r="178" spans="1:20" x14ac:dyDescent="0.2">
      <c r="B178" s="238">
        <v>2021</v>
      </c>
      <c r="C178" s="238">
        <v>2021</v>
      </c>
      <c r="D178" s="50">
        <v>2497</v>
      </c>
      <c r="E178" s="50" t="s">
        <v>768</v>
      </c>
      <c r="F178" s="50" t="s">
        <v>14</v>
      </c>
      <c r="G178" s="242">
        <v>90.95</v>
      </c>
      <c r="H178" s="74">
        <f t="shared" si="5"/>
        <v>272.85000000000002</v>
      </c>
      <c r="I178" s="113">
        <v>3</v>
      </c>
    </row>
    <row r="179" spans="1:20" x14ac:dyDescent="0.2">
      <c r="B179" s="238">
        <v>2021</v>
      </c>
      <c r="C179" s="238">
        <v>2021</v>
      </c>
      <c r="D179" s="50">
        <v>2498</v>
      </c>
      <c r="E179" s="50" t="s">
        <v>769</v>
      </c>
      <c r="F179" s="50" t="s">
        <v>14</v>
      </c>
      <c r="G179" s="242">
        <v>66.03</v>
      </c>
      <c r="H179" s="74">
        <f t="shared" si="5"/>
        <v>198.09</v>
      </c>
      <c r="I179" s="113">
        <v>3</v>
      </c>
    </row>
    <row r="180" spans="1:20" x14ac:dyDescent="0.2">
      <c r="B180" s="238">
        <v>2021</v>
      </c>
      <c r="C180" s="238">
        <v>2021</v>
      </c>
      <c r="D180" s="50">
        <v>2499</v>
      </c>
      <c r="E180" s="50" t="s">
        <v>770</v>
      </c>
      <c r="F180" s="50" t="s">
        <v>40</v>
      </c>
      <c r="G180" s="242">
        <v>933.59</v>
      </c>
      <c r="H180" s="74">
        <f t="shared" si="5"/>
        <v>1867.18</v>
      </c>
      <c r="I180" s="113">
        <v>2</v>
      </c>
    </row>
    <row r="181" spans="1:20" ht="12" x14ac:dyDescent="0.2">
      <c r="A181" s="337">
        <v>155</v>
      </c>
      <c r="B181" s="238">
        <v>2020</v>
      </c>
      <c r="C181" s="238">
        <v>2020</v>
      </c>
      <c r="D181" s="50">
        <v>2500</v>
      </c>
      <c r="E181" s="53" t="s">
        <v>730</v>
      </c>
      <c r="F181" s="53" t="s">
        <v>41</v>
      </c>
      <c r="G181" s="242">
        <v>175</v>
      </c>
      <c r="H181" s="74">
        <f>G181*I181</f>
        <v>25550</v>
      </c>
      <c r="I181" s="113">
        <v>146</v>
      </c>
    </row>
    <row r="182" spans="1:20" ht="12" x14ac:dyDescent="0.2">
      <c r="A182" s="337"/>
      <c r="B182" s="238">
        <v>2020</v>
      </c>
      <c r="C182" s="238">
        <v>2020</v>
      </c>
      <c r="D182" s="50">
        <v>2501</v>
      </c>
      <c r="E182" s="53" t="s">
        <v>432</v>
      </c>
      <c r="F182" s="53" t="s">
        <v>41</v>
      </c>
      <c r="G182" s="242">
        <v>175.01</v>
      </c>
      <c r="H182" s="74">
        <f>G182*I182</f>
        <v>875.05</v>
      </c>
      <c r="I182" s="113">
        <v>5</v>
      </c>
    </row>
    <row r="183" spans="1:20" ht="12" x14ac:dyDescent="0.2">
      <c r="A183" s="337"/>
      <c r="B183" s="238">
        <v>2021</v>
      </c>
      <c r="C183" s="238">
        <v>2021</v>
      </c>
      <c r="D183" s="50">
        <v>2502</v>
      </c>
      <c r="E183" s="508" t="s">
        <v>584</v>
      </c>
      <c r="F183" s="53" t="s">
        <v>41</v>
      </c>
      <c r="G183" s="242">
        <v>223</v>
      </c>
      <c r="H183" s="74">
        <f>I183*G183</f>
        <v>94998</v>
      </c>
      <c r="I183" s="113">
        <v>426</v>
      </c>
    </row>
    <row r="184" spans="1:20" ht="12" x14ac:dyDescent="0.2">
      <c r="A184" s="337"/>
      <c r="B184" s="238">
        <v>2021</v>
      </c>
      <c r="C184" s="238">
        <v>2021</v>
      </c>
      <c r="D184" s="50">
        <v>2503</v>
      </c>
      <c r="E184" s="508" t="s">
        <v>583</v>
      </c>
      <c r="F184" s="53" t="s">
        <v>41</v>
      </c>
      <c r="G184" s="242">
        <v>301</v>
      </c>
      <c r="H184" s="74">
        <f>I184*G184</f>
        <v>125517</v>
      </c>
      <c r="I184" s="113">
        <v>417</v>
      </c>
    </row>
    <row r="185" spans="1:20" ht="12" x14ac:dyDescent="0.2">
      <c r="A185" s="337"/>
      <c r="B185" s="238">
        <v>2018</v>
      </c>
      <c r="C185" s="238">
        <v>2018</v>
      </c>
      <c r="D185" s="50">
        <v>2504</v>
      </c>
      <c r="E185" s="53" t="s">
        <v>100</v>
      </c>
      <c r="F185" s="53" t="s">
        <v>41</v>
      </c>
      <c r="G185" s="242">
        <v>144.1</v>
      </c>
      <c r="H185" s="74">
        <f>I185*G185</f>
        <v>43374.1</v>
      </c>
      <c r="I185" s="111">
        <v>301</v>
      </c>
    </row>
    <row r="186" spans="1:20" ht="12" x14ac:dyDescent="0.2">
      <c r="A186" s="337"/>
      <c r="B186" s="121">
        <v>2021</v>
      </c>
      <c r="C186" s="121">
        <v>2021</v>
      </c>
      <c r="D186" s="121">
        <v>2505</v>
      </c>
      <c r="E186" s="508" t="s">
        <v>431</v>
      </c>
      <c r="F186" s="238" t="s">
        <v>550</v>
      </c>
      <c r="G186" s="242">
        <v>100</v>
      </c>
      <c r="H186" s="74">
        <f>G186*I186</f>
        <v>22900</v>
      </c>
      <c r="I186" s="682">
        <v>229</v>
      </c>
    </row>
    <row r="187" spans="1:20" s="257" customFormat="1" x14ac:dyDescent="0.2">
      <c r="A187" s="61">
        <v>157</v>
      </c>
      <c r="B187" s="238">
        <v>2018</v>
      </c>
      <c r="C187" s="238">
        <v>2018</v>
      </c>
      <c r="D187" s="50">
        <v>2506</v>
      </c>
      <c r="E187" s="53" t="s">
        <v>104</v>
      </c>
      <c r="F187" s="53" t="s">
        <v>105</v>
      </c>
      <c r="G187" s="242">
        <v>95.7</v>
      </c>
      <c r="H187" s="74">
        <f>I187*G187</f>
        <v>5167.8</v>
      </c>
      <c r="I187" s="111">
        <v>54</v>
      </c>
      <c r="J187" s="61"/>
      <c r="K187" s="61"/>
      <c r="L187" s="61"/>
      <c r="M187" s="515"/>
      <c r="N187" s="515"/>
      <c r="O187" s="515"/>
      <c r="P187" s="515"/>
      <c r="Q187" s="515"/>
      <c r="R187" s="515"/>
      <c r="S187" s="515"/>
      <c r="T187" s="515"/>
    </row>
    <row r="188" spans="1:20" s="257" customFormat="1" x14ac:dyDescent="0.2">
      <c r="B188" s="238">
        <v>2020</v>
      </c>
      <c r="C188" s="238">
        <v>2020</v>
      </c>
      <c r="D188" s="50">
        <v>2507</v>
      </c>
      <c r="E188" s="53" t="s">
        <v>486</v>
      </c>
      <c r="F188" s="53" t="s">
        <v>41</v>
      </c>
      <c r="G188" s="242">
        <v>230.01</v>
      </c>
      <c r="H188" s="74">
        <f>G188*I188</f>
        <v>80963.51999999999</v>
      </c>
      <c r="I188" s="113">
        <v>352</v>
      </c>
      <c r="J188" s="61"/>
      <c r="K188" s="61"/>
      <c r="L188" s="61"/>
      <c r="M188" s="515"/>
      <c r="N188" s="515"/>
      <c r="O188" s="515"/>
      <c r="P188" s="515"/>
      <c r="Q188" s="515"/>
      <c r="R188" s="515"/>
      <c r="S188" s="515"/>
      <c r="T188" s="515"/>
    </row>
    <row r="189" spans="1:20" x14ac:dyDescent="0.2">
      <c r="A189" s="61">
        <v>158</v>
      </c>
      <c r="B189" s="238">
        <v>2020</v>
      </c>
      <c r="C189" s="238">
        <v>2020</v>
      </c>
      <c r="D189" s="50">
        <v>2508</v>
      </c>
      <c r="E189" s="50" t="s">
        <v>131</v>
      </c>
      <c r="F189" s="53" t="s">
        <v>14</v>
      </c>
      <c r="G189" s="242">
        <v>3.98</v>
      </c>
      <c r="H189" s="74">
        <f>I189*G189</f>
        <v>322.38</v>
      </c>
      <c r="I189" s="111">
        <v>81</v>
      </c>
    </row>
    <row r="190" spans="1:20" x14ac:dyDescent="0.2">
      <c r="A190" s="61">
        <v>162</v>
      </c>
      <c r="B190" s="238">
        <v>2021</v>
      </c>
      <c r="C190" s="238">
        <v>2021</v>
      </c>
      <c r="D190" s="50">
        <v>2509</v>
      </c>
      <c r="E190" s="50" t="s">
        <v>721</v>
      </c>
      <c r="F190" s="53" t="s">
        <v>14</v>
      </c>
      <c r="G190" s="242">
        <v>1.41</v>
      </c>
      <c r="H190" s="74">
        <f>G190*I190</f>
        <v>805.1099999999999</v>
      </c>
      <c r="I190" s="113">
        <v>571</v>
      </c>
    </row>
    <row r="191" spans="1:20" ht="13.5" customHeight="1" thickBot="1" x14ac:dyDescent="0.25">
      <c r="B191" s="238">
        <v>2021</v>
      </c>
      <c r="C191" s="238">
        <v>2021</v>
      </c>
      <c r="D191" s="50">
        <v>2510</v>
      </c>
      <c r="E191" s="121" t="s">
        <v>566</v>
      </c>
      <c r="F191" s="713" t="s">
        <v>14</v>
      </c>
      <c r="G191" s="714">
        <v>57.25</v>
      </c>
      <c r="H191" s="715">
        <f>G191*I191</f>
        <v>973.25</v>
      </c>
      <c r="I191" s="716">
        <v>17</v>
      </c>
      <c r="J191" s="37"/>
    </row>
    <row r="192" spans="1:20" ht="16.5" thickBot="1" x14ac:dyDescent="0.3">
      <c r="D192" s="82"/>
      <c r="E192" s="82"/>
      <c r="F192" s="768"/>
      <c r="G192" s="769" t="s">
        <v>773</v>
      </c>
      <c r="H192" s="770">
        <f>SUM(H7:H191)</f>
        <v>3753262.8699999982</v>
      </c>
      <c r="I192" s="722"/>
      <c r="M192" s="765"/>
    </row>
    <row r="193" spans="1:14" x14ac:dyDescent="0.2">
      <c r="D193" s="82"/>
      <c r="E193" s="82"/>
      <c r="F193" s="82"/>
      <c r="G193" s="553"/>
      <c r="H193" s="565"/>
      <c r="I193" s="536"/>
      <c r="N193" s="61" t="s">
        <v>603</v>
      </c>
    </row>
    <row r="194" spans="1:14" ht="12.75" x14ac:dyDescent="0.2">
      <c r="B194" s="710" t="s">
        <v>449</v>
      </c>
      <c r="D194" s="56"/>
      <c r="E194" s="56"/>
      <c r="F194" s="56" t="s">
        <v>356</v>
      </c>
      <c r="G194" s="552"/>
      <c r="H194" s="58"/>
      <c r="I194" s="510"/>
      <c r="K194" s="71"/>
      <c r="L194" s="71"/>
    </row>
    <row r="195" spans="1:14" x14ac:dyDescent="0.2">
      <c r="D195" s="82"/>
      <c r="E195" s="82"/>
      <c r="F195" s="82"/>
      <c r="G195" s="553"/>
      <c r="H195" s="84"/>
      <c r="K195" s="71"/>
      <c r="L195" s="71"/>
    </row>
    <row r="196" spans="1:14" x14ac:dyDescent="0.2">
      <c r="D196" s="82"/>
      <c r="E196" s="82"/>
      <c r="F196" s="82"/>
      <c r="G196" s="553"/>
      <c r="H196" s="84"/>
      <c r="K196" s="71"/>
      <c r="L196" s="71"/>
    </row>
    <row r="197" spans="1:14" x14ac:dyDescent="0.2">
      <c r="D197" s="82"/>
      <c r="E197" s="82"/>
      <c r="F197" s="82"/>
      <c r="G197" s="553"/>
      <c r="H197" s="84"/>
    </row>
    <row r="198" spans="1:14" ht="15" x14ac:dyDescent="0.25">
      <c r="B198" s="711" t="s">
        <v>353</v>
      </c>
      <c r="C198" s="711"/>
      <c r="D198" s="249"/>
      <c r="E198" s="249"/>
      <c r="F198" s="251" t="s">
        <v>336</v>
      </c>
      <c r="G198" s="554"/>
      <c r="H198" s="252"/>
      <c r="I198" s="511"/>
    </row>
    <row r="199" spans="1:14" s="37" customFormat="1" ht="12.75" x14ac:dyDescent="0.2">
      <c r="A199" s="61"/>
      <c r="B199" s="712" t="s">
        <v>443</v>
      </c>
      <c r="C199" s="712"/>
      <c r="D199" s="56"/>
      <c r="F199" s="51" t="s">
        <v>355</v>
      </c>
      <c r="G199" s="555"/>
      <c r="H199" s="58"/>
      <c r="I199" s="510"/>
      <c r="J199" s="61"/>
      <c r="K199" s="61"/>
      <c r="L199" s="61"/>
    </row>
    <row r="200" spans="1:14" ht="12.75" x14ac:dyDescent="0.2">
      <c r="A200" s="37"/>
      <c r="D200" s="82"/>
      <c r="E200" s="82"/>
    </row>
    <row r="201" spans="1:14" x14ac:dyDescent="0.2">
      <c r="B201" s="257"/>
      <c r="C201" s="257"/>
    </row>
    <row r="202" spans="1:14" x14ac:dyDescent="0.2">
      <c r="B202" s="257"/>
      <c r="C202" s="257"/>
    </row>
    <row r="203" spans="1:14" x14ac:dyDescent="0.2">
      <c r="B203" s="257"/>
      <c r="C203" s="257"/>
      <c r="F203" s="79"/>
    </row>
    <row r="204" spans="1:14" s="123" customFormat="1" ht="15" x14ac:dyDescent="0.25">
      <c r="A204" s="61"/>
      <c r="B204" s="257"/>
      <c r="C204" s="257"/>
      <c r="D204" s="61"/>
      <c r="E204" s="61"/>
      <c r="F204" s="79"/>
      <c r="G204" s="548"/>
      <c r="H204" s="79"/>
      <c r="I204" s="468"/>
      <c r="J204" s="61"/>
      <c r="K204" s="61"/>
      <c r="L204" s="61"/>
    </row>
    <row r="205" spans="1:14" s="37" customFormat="1" ht="15" x14ac:dyDescent="0.25">
      <c r="A205" s="123"/>
      <c r="B205" s="257"/>
      <c r="C205" s="257"/>
      <c r="D205" s="61"/>
      <c r="E205" s="61"/>
      <c r="F205" s="79"/>
      <c r="G205" s="548"/>
      <c r="H205" s="79"/>
      <c r="I205" s="468"/>
      <c r="J205" s="61"/>
      <c r="K205" s="61"/>
      <c r="L205" s="61"/>
    </row>
    <row r="206" spans="1:14" ht="12.75" x14ac:dyDescent="0.2">
      <c r="A206" s="37"/>
      <c r="B206" s="257"/>
      <c r="C206" s="257"/>
      <c r="F206" s="79"/>
    </row>
    <row r="207" spans="1:14" x14ac:dyDescent="0.2">
      <c r="B207" s="257"/>
      <c r="C207" s="257"/>
      <c r="F207" s="79"/>
    </row>
    <row r="208" spans="1:14" x14ac:dyDescent="0.2">
      <c r="B208" s="257"/>
      <c r="C208" s="257"/>
      <c r="F208" s="79"/>
    </row>
    <row r="209" spans="2:12" x14ac:dyDescent="0.2">
      <c r="B209" s="257"/>
      <c r="C209" s="257"/>
      <c r="F209" s="79"/>
    </row>
    <row r="210" spans="2:12" ht="12.75" x14ac:dyDescent="0.2">
      <c r="B210" s="257"/>
      <c r="C210" s="257"/>
      <c r="F210" s="79"/>
      <c r="K210" s="37"/>
      <c r="L210" s="37"/>
    </row>
    <row r="211" spans="2:12" x14ac:dyDescent="0.2">
      <c r="B211" s="257"/>
      <c r="C211" s="257"/>
      <c r="F211" s="79"/>
    </row>
    <row r="212" spans="2:12" x14ac:dyDescent="0.2">
      <c r="B212" s="257"/>
      <c r="C212" s="257"/>
      <c r="F212" s="79"/>
    </row>
    <row r="213" spans="2:12" ht="12.75" x14ac:dyDescent="0.2">
      <c r="B213" s="257"/>
      <c r="C213" s="257"/>
      <c r="F213" s="79"/>
      <c r="K213" s="37"/>
      <c r="L213" s="37"/>
    </row>
    <row r="214" spans="2:12" x14ac:dyDescent="0.2">
      <c r="B214" s="257"/>
      <c r="C214" s="257"/>
      <c r="F214" s="79"/>
    </row>
    <row r="215" spans="2:12" x14ac:dyDescent="0.2">
      <c r="B215" s="257"/>
      <c r="C215" s="257"/>
      <c r="F215" s="79"/>
    </row>
    <row r="216" spans="2:12" x14ac:dyDescent="0.2">
      <c r="B216" s="257"/>
      <c r="C216" s="257"/>
      <c r="F216" s="79"/>
    </row>
    <row r="217" spans="2:12" x14ac:dyDescent="0.2">
      <c r="B217" s="257"/>
      <c r="C217" s="257"/>
      <c r="F217" s="79"/>
    </row>
    <row r="218" spans="2:12" x14ac:dyDescent="0.2">
      <c r="B218" s="257"/>
      <c r="C218" s="257"/>
      <c r="F218" s="79"/>
    </row>
    <row r="219" spans="2:12" x14ac:dyDescent="0.2">
      <c r="B219" s="257"/>
      <c r="C219" s="257"/>
      <c r="F219" s="79"/>
    </row>
    <row r="220" spans="2:12" x14ac:dyDescent="0.2">
      <c r="B220" s="257"/>
      <c r="C220" s="257"/>
      <c r="F220" s="79"/>
    </row>
    <row r="221" spans="2:12" x14ac:dyDescent="0.2">
      <c r="B221" s="257"/>
      <c r="C221" s="257"/>
      <c r="F221" s="79"/>
    </row>
    <row r="222" spans="2:12" x14ac:dyDescent="0.2">
      <c r="B222" s="257"/>
      <c r="C222" s="257"/>
      <c r="F222" s="79"/>
    </row>
    <row r="223" spans="2:12" x14ac:dyDescent="0.2">
      <c r="B223" s="257"/>
      <c r="C223" s="257"/>
      <c r="F223" s="79"/>
    </row>
    <row r="224" spans="2:12" x14ac:dyDescent="0.2">
      <c r="B224" s="257"/>
      <c r="C224" s="257"/>
      <c r="F224" s="79"/>
    </row>
    <row r="225" spans="2:6" x14ac:dyDescent="0.2">
      <c r="B225" s="257"/>
      <c r="C225" s="257"/>
      <c r="F225" s="79"/>
    </row>
    <row r="226" spans="2:6" x14ac:dyDescent="0.2">
      <c r="B226" s="257"/>
      <c r="C226" s="257"/>
      <c r="F226" s="79"/>
    </row>
    <row r="227" spans="2:6" x14ac:dyDescent="0.2">
      <c r="B227" s="257"/>
      <c r="C227" s="257"/>
      <c r="F227" s="79"/>
    </row>
    <row r="228" spans="2:6" x14ac:dyDescent="0.2">
      <c r="B228" s="257"/>
      <c r="C228" s="257"/>
      <c r="F228" s="79"/>
    </row>
    <row r="229" spans="2:6" x14ac:dyDescent="0.2">
      <c r="B229" s="257"/>
      <c r="C229" s="257"/>
      <c r="F229" s="79"/>
    </row>
    <row r="230" spans="2:6" x14ac:dyDescent="0.2">
      <c r="B230" s="257"/>
      <c r="C230" s="257"/>
      <c r="F230" s="79"/>
    </row>
    <row r="231" spans="2:6" x14ac:dyDescent="0.2">
      <c r="B231" s="257"/>
      <c r="C231" s="257"/>
      <c r="F231" s="79"/>
    </row>
    <row r="232" spans="2:6" x14ac:dyDescent="0.2">
      <c r="B232" s="257"/>
      <c r="C232" s="257"/>
      <c r="F232" s="79"/>
    </row>
    <row r="233" spans="2:6" x14ac:dyDescent="0.2">
      <c r="B233" s="257"/>
      <c r="C233" s="257"/>
      <c r="F233" s="79"/>
    </row>
    <row r="234" spans="2:6" x14ac:dyDescent="0.2">
      <c r="B234" s="257"/>
      <c r="C234" s="257"/>
      <c r="F234" s="79"/>
    </row>
    <row r="235" spans="2:6" x14ac:dyDescent="0.2">
      <c r="B235" s="257"/>
      <c r="C235" s="257"/>
      <c r="F235" s="79"/>
    </row>
    <row r="236" spans="2:6" x14ac:dyDescent="0.2">
      <c r="B236" s="257"/>
      <c r="C236" s="257"/>
      <c r="F236" s="79"/>
    </row>
    <row r="237" spans="2:6" x14ac:dyDescent="0.2">
      <c r="B237" s="257"/>
      <c r="C237" s="257"/>
      <c r="F237" s="79"/>
    </row>
    <row r="238" spans="2:6" x14ac:dyDescent="0.2">
      <c r="B238" s="257"/>
      <c r="C238" s="257"/>
      <c r="F238" s="79"/>
    </row>
    <row r="239" spans="2:6" x14ac:dyDescent="0.2">
      <c r="B239" s="257"/>
      <c r="C239" s="257"/>
      <c r="F239" s="79"/>
    </row>
    <row r="240" spans="2:6" x14ac:dyDescent="0.2">
      <c r="B240" s="257"/>
      <c r="C240" s="257"/>
      <c r="F240" s="79"/>
    </row>
    <row r="241" spans="2:6" x14ac:dyDescent="0.2">
      <c r="B241" s="257"/>
      <c r="C241" s="257"/>
      <c r="F241" s="79"/>
    </row>
    <row r="242" spans="2:6" x14ac:dyDescent="0.2">
      <c r="B242" s="257"/>
      <c r="C242" s="257"/>
      <c r="F242" s="79"/>
    </row>
    <row r="243" spans="2:6" x14ac:dyDescent="0.2">
      <c r="B243" s="257"/>
      <c r="C243" s="257"/>
      <c r="F243" s="79"/>
    </row>
    <row r="244" spans="2:6" x14ac:dyDescent="0.2">
      <c r="B244" s="257"/>
      <c r="C244" s="257"/>
      <c r="F244" s="79"/>
    </row>
    <row r="245" spans="2:6" x14ac:dyDescent="0.2">
      <c r="B245" s="257"/>
      <c r="C245" s="257"/>
      <c r="F245" s="79"/>
    </row>
    <row r="246" spans="2:6" x14ac:dyDescent="0.2">
      <c r="B246" s="257"/>
      <c r="C246" s="257"/>
      <c r="F246" s="79"/>
    </row>
    <row r="247" spans="2:6" x14ac:dyDescent="0.2">
      <c r="B247" s="257"/>
      <c r="C247" s="257"/>
      <c r="F247" s="79"/>
    </row>
    <row r="248" spans="2:6" x14ac:dyDescent="0.2">
      <c r="B248" s="257"/>
      <c r="C248" s="257"/>
      <c r="F248" s="79"/>
    </row>
    <row r="249" spans="2:6" x14ac:dyDescent="0.2">
      <c r="B249" s="257"/>
      <c r="C249" s="257"/>
      <c r="F249" s="79"/>
    </row>
    <row r="250" spans="2:6" x14ac:dyDescent="0.2">
      <c r="B250" s="257"/>
      <c r="C250" s="257"/>
      <c r="F250" s="79"/>
    </row>
    <row r="251" spans="2:6" x14ac:dyDescent="0.2">
      <c r="B251" s="257"/>
      <c r="C251" s="257"/>
      <c r="F251" s="79"/>
    </row>
    <row r="252" spans="2:6" x14ac:dyDescent="0.2">
      <c r="B252" s="257"/>
      <c r="C252" s="257"/>
      <c r="F252" s="79"/>
    </row>
    <row r="253" spans="2:6" x14ac:dyDescent="0.2">
      <c r="B253" s="257"/>
      <c r="C253" s="257"/>
      <c r="F253" s="79"/>
    </row>
    <row r="254" spans="2:6" x14ac:dyDescent="0.2">
      <c r="B254" s="257"/>
      <c r="C254" s="257"/>
      <c r="F254" s="79"/>
    </row>
    <row r="255" spans="2:6" x14ac:dyDescent="0.2">
      <c r="B255" s="257"/>
      <c r="C255" s="257"/>
      <c r="F255" s="79"/>
    </row>
    <row r="256" spans="2:6" x14ac:dyDescent="0.2">
      <c r="B256" s="257"/>
      <c r="C256" s="257"/>
      <c r="F256" s="79"/>
    </row>
    <row r="257" spans="2:6" x14ac:dyDescent="0.2">
      <c r="B257" s="257"/>
      <c r="C257" s="257"/>
      <c r="F257" s="79"/>
    </row>
    <row r="258" spans="2:6" x14ac:dyDescent="0.2">
      <c r="B258" s="257"/>
      <c r="C258" s="257"/>
      <c r="F258" s="79"/>
    </row>
    <row r="259" spans="2:6" x14ac:dyDescent="0.2">
      <c r="B259" s="257"/>
      <c r="C259" s="257"/>
      <c r="F259" s="79"/>
    </row>
    <row r="260" spans="2:6" x14ac:dyDescent="0.2">
      <c r="B260" s="257"/>
      <c r="C260" s="257"/>
      <c r="F260" s="79"/>
    </row>
    <row r="261" spans="2:6" x14ac:dyDescent="0.2">
      <c r="B261" s="257"/>
      <c r="C261" s="257"/>
      <c r="F261" s="79"/>
    </row>
    <row r="262" spans="2:6" x14ac:dyDescent="0.2">
      <c r="B262" s="257"/>
      <c r="C262" s="257"/>
      <c r="F262" s="79"/>
    </row>
    <row r="263" spans="2:6" x14ac:dyDescent="0.2">
      <c r="B263" s="257"/>
      <c r="C263" s="257"/>
      <c r="F263" s="79"/>
    </row>
    <row r="264" spans="2:6" x14ac:dyDescent="0.2">
      <c r="B264" s="257"/>
      <c r="C264" s="257"/>
      <c r="F264" s="79"/>
    </row>
    <row r="265" spans="2:6" x14ac:dyDescent="0.2">
      <c r="B265" s="257"/>
      <c r="C265" s="257"/>
      <c r="F265" s="79"/>
    </row>
    <row r="266" spans="2:6" x14ac:dyDescent="0.2">
      <c r="B266" s="257"/>
      <c r="C266" s="257"/>
      <c r="F266" s="79"/>
    </row>
    <row r="267" spans="2:6" x14ac:dyDescent="0.2">
      <c r="B267" s="257"/>
      <c r="C267" s="257"/>
      <c r="F267" s="79"/>
    </row>
    <row r="268" spans="2:6" x14ac:dyDescent="0.2">
      <c r="B268" s="257"/>
      <c r="C268" s="257"/>
      <c r="F268" s="79"/>
    </row>
    <row r="269" spans="2:6" x14ac:dyDescent="0.2">
      <c r="B269" s="257"/>
      <c r="C269" s="257"/>
      <c r="F269" s="79"/>
    </row>
    <row r="270" spans="2:6" x14ac:dyDescent="0.2">
      <c r="B270" s="257"/>
      <c r="C270" s="257"/>
      <c r="F270" s="79"/>
    </row>
    <row r="271" spans="2:6" x14ac:dyDescent="0.2">
      <c r="B271" s="257"/>
      <c r="C271" s="257"/>
      <c r="F271" s="79"/>
    </row>
    <row r="272" spans="2:6" x14ac:dyDescent="0.2">
      <c r="B272" s="257"/>
      <c r="C272" s="257"/>
      <c r="F272" s="79"/>
    </row>
    <row r="273" spans="2:6" x14ac:dyDescent="0.2">
      <c r="B273" s="257"/>
      <c r="C273" s="257"/>
      <c r="F273" s="79"/>
    </row>
    <row r="274" spans="2:6" x14ac:dyDescent="0.2">
      <c r="B274" s="257"/>
      <c r="C274" s="257"/>
      <c r="F274" s="79"/>
    </row>
    <row r="275" spans="2:6" x14ac:dyDescent="0.2">
      <c r="B275" s="257"/>
      <c r="C275" s="257"/>
      <c r="F275" s="79"/>
    </row>
    <row r="276" spans="2:6" x14ac:dyDescent="0.2">
      <c r="B276" s="257"/>
      <c r="C276" s="257"/>
      <c r="F276" s="79"/>
    </row>
    <row r="277" spans="2:6" x14ac:dyDescent="0.2">
      <c r="B277" s="257"/>
      <c r="C277" s="257"/>
      <c r="F277" s="79"/>
    </row>
    <row r="278" spans="2:6" x14ac:dyDescent="0.2">
      <c r="B278" s="257"/>
      <c r="C278" s="257"/>
      <c r="F278" s="79"/>
    </row>
    <row r="279" spans="2:6" x14ac:dyDescent="0.2">
      <c r="B279" s="257"/>
      <c r="C279" s="257"/>
      <c r="F279" s="79"/>
    </row>
    <row r="280" spans="2:6" x14ac:dyDescent="0.2">
      <c r="B280" s="257"/>
      <c r="C280" s="257"/>
      <c r="F280" s="79"/>
    </row>
    <row r="281" spans="2:6" x14ac:dyDescent="0.2">
      <c r="B281" s="257"/>
      <c r="C281" s="257"/>
      <c r="F281" s="79"/>
    </row>
    <row r="282" spans="2:6" x14ac:dyDescent="0.2">
      <c r="B282" s="257"/>
      <c r="C282" s="257"/>
      <c r="F282" s="79"/>
    </row>
    <row r="283" spans="2:6" x14ac:dyDescent="0.2">
      <c r="B283" s="257"/>
      <c r="C283" s="257"/>
      <c r="F283" s="79"/>
    </row>
    <row r="284" spans="2:6" x14ac:dyDescent="0.2">
      <c r="B284" s="257"/>
      <c r="C284" s="257"/>
      <c r="F284" s="79"/>
    </row>
    <row r="285" spans="2:6" x14ac:dyDescent="0.2">
      <c r="B285" s="257"/>
      <c r="C285" s="257"/>
      <c r="F285" s="79"/>
    </row>
    <row r="286" spans="2:6" x14ac:dyDescent="0.2">
      <c r="B286" s="257"/>
      <c r="C286" s="257"/>
      <c r="F286" s="79"/>
    </row>
    <row r="287" spans="2:6" x14ac:dyDescent="0.2">
      <c r="B287" s="257"/>
      <c r="C287" s="257"/>
      <c r="F287" s="79"/>
    </row>
    <row r="288" spans="2:6" x14ac:dyDescent="0.2">
      <c r="B288" s="257"/>
      <c r="C288" s="257"/>
      <c r="F288" s="79"/>
    </row>
    <row r="289" spans="2:6" x14ac:dyDescent="0.2">
      <c r="B289" s="257"/>
      <c r="C289" s="257"/>
      <c r="F289" s="79"/>
    </row>
    <row r="290" spans="2:6" x14ac:dyDescent="0.2">
      <c r="B290" s="257"/>
      <c r="C290" s="257"/>
      <c r="F290" s="79"/>
    </row>
    <row r="291" spans="2:6" x14ac:dyDescent="0.2">
      <c r="B291" s="257"/>
      <c r="C291" s="257"/>
      <c r="F291" s="79"/>
    </row>
    <row r="292" spans="2:6" x14ac:dyDescent="0.2">
      <c r="B292" s="257"/>
      <c r="C292" s="257"/>
      <c r="F292" s="79"/>
    </row>
    <row r="293" spans="2:6" x14ac:dyDescent="0.2">
      <c r="B293" s="257"/>
      <c r="C293" s="257"/>
      <c r="F293" s="79"/>
    </row>
    <row r="294" spans="2:6" x14ac:dyDescent="0.2">
      <c r="B294" s="257"/>
      <c r="C294" s="257"/>
      <c r="F294" s="79"/>
    </row>
    <row r="295" spans="2:6" x14ac:dyDescent="0.2">
      <c r="B295" s="257"/>
      <c r="C295" s="257"/>
      <c r="F295" s="79"/>
    </row>
    <row r="296" spans="2:6" x14ac:dyDescent="0.2">
      <c r="B296" s="257"/>
      <c r="C296" s="257"/>
      <c r="F296" s="79"/>
    </row>
    <row r="297" spans="2:6" x14ac:dyDescent="0.2">
      <c r="B297" s="257"/>
      <c r="C297" s="257"/>
      <c r="F297" s="79"/>
    </row>
    <row r="298" spans="2:6" x14ac:dyDescent="0.2">
      <c r="B298" s="257"/>
      <c r="C298" s="257"/>
      <c r="F298" s="79"/>
    </row>
    <row r="299" spans="2:6" x14ac:dyDescent="0.2">
      <c r="B299" s="257"/>
      <c r="C299" s="257"/>
      <c r="F299" s="79"/>
    </row>
    <row r="300" spans="2:6" x14ac:dyDescent="0.2">
      <c r="B300" s="257"/>
      <c r="C300" s="257"/>
      <c r="F300" s="79"/>
    </row>
    <row r="301" spans="2:6" x14ac:dyDescent="0.2">
      <c r="B301" s="257"/>
      <c r="C301" s="257"/>
      <c r="F301" s="79"/>
    </row>
    <row r="302" spans="2:6" x14ac:dyDescent="0.2">
      <c r="B302" s="257"/>
      <c r="C302" s="257"/>
      <c r="F302" s="79"/>
    </row>
    <row r="303" spans="2:6" x14ac:dyDescent="0.2">
      <c r="B303" s="257"/>
      <c r="C303" s="257"/>
      <c r="F303" s="79"/>
    </row>
    <row r="304" spans="2:6" x14ac:dyDescent="0.2">
      <c r="B304" s="257"/>
      <c r="C304" s="257"/>
      <c r="F304" s="79"/>
    </row>
    <row r="305" spans="2:6" x14ac:dyDescent="0.2">
      <c r="B305" s="257"/>
      <c r="C305" s="257"/>
      <c r="F305" s="79"/>
    </row>
    <row r="306" spans="2:6" x14ac:dyDescent="0.2">
      <c r="B306" s="257"/>
      <c r="C306" s="257"/>
      <c r="F306" s="79"/>
    </row>
    <row r="307" spans="2:6" x14ac:dyDescent="0.2">
      <c r="B307" s="257"/>
      <c r="C307" s="257"/>
      <c r="F307" s="79"/>
    </row>
    <row r="308" spans="2:6" x14ac:dyDescent="0.2">
      <c r="B308" s="257"/>
      <c r="C308" s="257"/>
      <c r="F308" s="79"/>
    </row>
    <row r="309" spans="2:6" x14ac:dyDescent="0.2">
      <c r="B309" s="257"/>
      <c r="C309" s="257"/>
      <c r="F309" s="79"/>
    </row>
    <row r="310" spans="2:6" x14ac:dyDescent="0.2">
      <c r="B310" s="257"/>
      <c r="C310" s="257"/>
      <c r="F310" s="79"/>
    </row>
    <row r="311" spans="2:6" x14ac:dyDescent="0.2">
      <c r="B311" s="257"/>
      <c r="C311" s="257"/>
      <c r="F311" s="79"/>
    </row>
    <row r="312" spans="2:6" x14ac:dyDescent="0.2">
      <c r="B312" s="257"/>
      <c r="C312" s="257"/>
      <c r="F312" s="79"/>
    </row>
    <row r="313" spans="2:6" x14ac:dyDescent="0.2">
      <c r="B313" s="257"/>
      <c r="C313" s="257"/>
      <c r="F313" s="79"/>
    </row>
    <row r="314" spans="2:6" x14ac:dyDescent="0.2">
      <c r="B314" s="257"/>
      <c r="C314" s="257"/>
      <c r="F314" s="79"/>
    </row>
    <row r="315" spans="2:6" x14ac:dyDescent="0.2">
      <c r="B315" s="257"/>
      <c r="C315" s="257"/>
      <c r="F315" s="79"/>
    </row>
    <row r="316" spans="2:6" x14ac:dyDescent="0.2">
      <c r="B316" s="257"/>
      <c r="C316" s="257"/>
      <c r="F316" s="79"/>
    </row>
    <row r="317" spans="2:6" x14ac:dyDescent="0.2">
      <c r="B317" s="257"/>
      <c r="C317" s="257"/>
      <c r="F317" s="79"/>
    </row>
    <row r="318" spans="2:6" x14ac:dyDescent="0.2">
      <c r="B318" s="257"/>
      <c r="C318" s="257"/>
      <c r="F318" s="79"/>
    </row>
    <row r="319" spans="2:6" x14ac:dyDescent="0.2">
      <c r="B319" s="257"/>
      <c r="C319" s="257"/>
      <c r="F319" s="79"/>
    </row>
    <row r="320" spans="2:6" x14ac:dyDescent="0.2">
      <c r="B320" s="257"/>
      <c r="C320" s="257"/>
      <c r="F320" s="79"/>
    </row>
    <row r="321" spans="2:6" x14ac:dyDescent="0.2">
      <c r="B321" s="257"/>
      <c r="C321" s="257"/>
      <c r="F321" s="79"/>
    </row>
    <row r="322" spans="2:6" x14ac:dyDescent="0.2">
      <c r="B322" s="257"/>
      <c r="C322" s="257"/>
      <c r="F322" s="79"/>
    </row>
    <row r="323" spans="2:6" x14ac:dyDescent="0.2">
      <c r="B323" s="257"/>
      <c r="C323" s="257"/>
      <c r="F323" s="79"/>
    </row>
    <row r="324" spans="2:6" x14ac:dyDescent="0.2">
      <c r="B324" s="257"/>
      <c r="C324" s="257"/>
      <c r="F324" s="79"/>
    </row>
    <row r="325" spans="2:6" x14ac:dyDescent="0.2">
      <c r="B325" s="257"/>
      <c r="C325" s="257"/>
      <c r="F325" s="79"/>
    </row>
    <row r="326" spans="2:6" x14ac:dyDescent="0.2">
      <c r="B326" s="257"/>
      <c r="C326" s="257"/>
      <c r="F326" s="79"/>
    </row>
    <row r="327" spans="2:6" x14ac:dyDescent="0.2">
      <c r="B327" s="257"/>
      <c r="C327" s="257"/>
      <c r="F327" s="79"/>
    </row>
    <row r="328" spans="2:6" x14ac:dyDescent="0.2">
      <c r="B328" s="257"/>
      <c r="C328" s="257"/>
      <c r="F328" s="79"/>
    </row>
    <row r="329" spans="2:6" x14ac:dyDescent="0.2">
      <c r="B329" s="257"/>
      <c r="C329" s="257"/>
      <c r="F329" s="79"/>
    </row>
    <row r="330" spans="2:6" x14ac:dyDescent="0.2">
      <c r="B330" s="257"/>
      <c r="C330" s="257"/>
      <c r="F330" s="79"/>
    </row>
    <row r="331" spans="2:6" x14ac:dyDescent="0.2">
      <c r="B331" s="257"/>
      <c r="C331" s="257"/>
      <c r="F331" s="79"/>
    </row>
    <row r="332" spans="2:6" x14ac:dyDescent="0.2">
      <c r="B332" s="257"/>
      <c r="C332" s="257"/>
      <c r="F332" s="79"/>
    </row>
    <row r="333" spans="2:6" x14ac:dyDescent="0.2">
      <c r="B333" s="257"/>
      <c r="C333" s="257"/>
      <c r="F333" s="79"/>
    </row>
    <row r="334" spans="2:6" x14ac:dyDescent="0.2">
      <c r="B334" s="257"/>
      <c r="C334" s="257"/>
      <c r="F334" s="79"/>
    </row>
    <row r="335" spans="2:6" x14ac:dyDescent="0.2">
      <c r="B335" s="257"/>
      <c r="C335" s="257"/>
      <c r="F335" s="79"/>
    </row>
    <row r="336" spans="2:6" x14ac:dyDescent="0.2">
      <c r="B336" s="257"/>
      <c r="C336" s="257"/>
      <c r="F336" s="79"/>
    </row>
    <row r="337" spans="2:6" x14ac:dyDescent="0.2">
      <c r="B337" s="257"/>
      <c r="C337" s="257"/>
      <c r="F337" s="79"/>
    </row>
    <row r="338" spans="2:6" x14ac:dyDescent="0.2">
      <c r="B338" s="257"/>
      <c r="C338" s="257"/>
      <c r="F338" s="79"/>
    </row>
    <row r="339" spans="2:6" x14ac:dyDescent="0.2">
      <c r="B339" s="257"/>
      <c r="C339" s="257"/>
      <c r="F339" s="79"/>
    </row>
    <row r="340" spans="2:6" x14ac:dyDescent="0.2">
      <c r="B340" s="257"/>
      <c r="C340" s="257"/>
      <c r="F340" s="79"/>
    </row>
    <row r="341" spans="2:6" x14ac:dyDescent="0.2">
      <c r="B341" s="257"/>
      <c r="C341" s="257"/>
      <c r="F341" s="79"/>
    </row>
    <row r="342" spans="2:6" x14ac:dyDescent="0.2">
      <c r="B342" s="257"/>
      <c r="C342" s="257"/>
      <c r="F342" s="79"/>
    </row>
    <row r="343" spans="2:6" x14ac:dyDescent="0.2">
      <c r="B343" s="257"/>
      <c r="C343" s="257"/>
      <c r="F343" s="79"/>
    </row>
    <row r="344" spans="2:6" x14ac:dyDescent="0.2">
      <c r="B344" s="257"/>
      <c r="C344" s="257"/>
      <c r="F344" s="79"/>
    </row>
    <row r="345" spans="2:6" x14ac:dyDescent="0.2">
      <c r="B345" s="257"/>
      <c r="C345" s="257"/>
      <c r="F345" s="79"/>
    </row>
  </sheetData>
  <mergeCells count="3">
    <mergeCell ref="B1:H1"/>
    <mergeCell ref="B2:H2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H24" sqref="H24"/>
    </sheetView>
  </sheetViews>
  <sheetFormatPr baseColWidth="10" defaultColWidth="11.42578125" defaultRowHeight="12" x14ac:dyDescent="0.2"/>
  <cols>
    <col min="1" max="1" width="8.5703125" style="661" customWidth="1"/>
    <col min="2" max="2" width="9.7109375" style="23" customWidth="1"/>
    <col min="3" max="3" width="23" style="23" customWidth="1"/>
    <col min="4" max="4" width="32.28515625" style="23" customWidth="1"/>
    <col min="5" max="5" width="10" style="662" customWidth="1"/>
    <col min="6" max="16384" width="11.42578125" style="23"/>
  </cols>
  <sheetData>
    <row r="2" spans="1:5" s="652" customFormat="1" x14ac:dyDescent="0.2">
      <c r="A2" s="651"/>
      <c r="B2" s="652" t="s">
        <v>620</v>
      </c>
      <c r="E2" s="653"/>
    </row>
    <row r="3" spans="1:5" s="652" customFormat="1" x14ac:dyDescent="0.2">
      <c r="A3" s="651"/>
      <c r="B3" s="652" t="s">
        <v>621</v>
      </c>
      <c r="E3" s="653"/>
    </row>
    <row r="5" spans="1:5" s="651" customFormat="1" x14ac:dyDescent="0.2">
      <c r="A5" s="654" t="s">
        <v>622</v>
      </c>
      <c r="B5" s="654" t="s">
        <v>623</v>
      </c>
      <c r="C5" s="654" t="s">
        <v>624</v>
      </c>
      <c r="D5" s="654" t="s">
        <v>625</v>
      </c>
      <c r="E5" s="655" t="s">
        <v>626</v>
      </c>
    </row>
    <row r="6" spans="1:5" s="651" customFormat="1" x14ac:dyDescent="0.2">
      <c r="A6" s="654"/>
      <c r="B6" s="656"/>
      <c r="C6" s="656"/>
      <c r="D6" s="656"/>
      <c r="E6" s="657"/>
    </row>
    <row r="7" spans="1:5" x14ac:dyDescent="0.2">
      <c r="A7" s="17">
        <v>18537</v>
      </c>
      <c r="B7" s="658">
        <v>43774</v>
      </c>
      <c r="C7" s="656" t="s">
        <v>627</v>
      </c>
      <c r="D7" s="659" t="s">
        <v>628</v>
      </c>
      <c r="E7" s="660">
        <v>54507.83</v>
      </c>
    </row>
    <row r="8" spans="1:5" x14ac:dyDescent="0.2">
      <c r="A8" s="17"/>
      <c r="B8" s="658"/>
      <c r="C8" s="656"/>
      <c r="D8" s="659"/>
      <c r="E8" s="660"/>
    </row>
    <row r="9" spans="1:5" x14ac:dyDescent="0.2">
      <c r="A9" s="17" t="s">
        <v>508</v>
      </c>
      <c r="B9" s="658">
        <v>43812</v>
      </c>
      <c r="C9" s="656" t="s">
        <v>629</v>
      </c>
      <c r="D9" s="659" t="s">
        <v>630</v>
      </c>
      <c r="E9" s="660">
        <v>5799.39</v>
      </c>
    </row>
    <row r="10" spans="1:5" x14ac:dyDescent="0.2">
      <c r="A10" s="17"/>
      <c r="B10" s="658"/>
      <c r="C10" s="656"/>
      <c r="D10" s="659"/>
      <c r="E10" s="660"/>
    </row>
    <row r="11" spans="1:5" x14ac:dyDescent="0.2">
      <c r="A11" s="17">
        <v>18838</v>
      </c>
      <c r="B11" s="658">
        <v>44076</v>
      </c>
      <c r="C11" s="656" t="s">
        <v>631</v>
      </c>
      <c r="D11" s="659" t="s">
        <v>632</v>
      </c>
      <c r="E11" s="660">
        <v>63012</v>
      </c>
    </row>
    <row r="12" spans="1:5" x14ac:dyDescent="0.2">
      <c r="A12" s="17"/>
      <c r="B12" s="658"/>
      <c r="C12" s="656"/>
      <c r="D12" s="659"/>
      <c r="E12" s="660"/>
    </row>
    <row r="13" spans="1:5" x14ac:dyDescent="0.2">
      <c r="A13" s="17">
        <v>19014</v>
      </c>
      <c r="B13" s="658">
        <v>44266</v>
      </c>
      <c r="C13" s="656" t="s">
        <v>633</v>
      </c>
      <c r="D13" s="659" t="s">
        <v>634</v>
      </c>
      <c r="E13" s="660">
        <v>649267.9</v>
      </c>
    </row>
    <row r="14" spans="1:5" x14ac:dyDescent="0.2">
      <c r="A14" s="17"/>
      <c r="B14" s="658"/>
      <c r="C14" s="656"/>
      <c r="D14" s="659"/>
      <c r="E14" s="660"/>
    </row>
    <row r="15" spans="1:5" x14ac:dyDescent="0.2">
      <c r="A15" s="17">
        <v>19017</v>
      </c>
      <c r="B15" s="658">
        <v>44271</v>
      </c>
      <c r="C15" s="656" t="s">
        <v>627</v>
      </c>
      <c r="D15" s="659" t="s">
        <v>635</v>
      </c>
      <c r="E15" s="660">
        <v>570022.6</v>
      </c>
    </row>
    <row r="16" spans="1:5" x14ac:dyDescent="0.2">
      <c r="A16" s="17"/>
      <c r="B16" s="658"/>
      <c r="C16" s="656"/>
      <c r="D16" s="659"/>
      <c r="E16" s="660"/>
    </row>
    <row r="17" spans="1:5" x14ac:dyDescent="0.2">
      <c r="A17" s="17">
        <v>19089</v>
      </c>
      <c r="B17" s="658">
        <v>44330</v>
      </c>
      <c r="C17" s="656" t="s">
        <v>636</v>
      </c>
      <c r="D17" s="659" t="s">
        <v>637</v>
      </c>
      <c r="E17" s="660">
        <v>192481.13</v>
      </c>
    </row>
    <row r="18" spans="1:5" x14ac:dyDescent="0.2">
      <c r="A18" s="17"/>
      <c r="B18" s="658"/>
      <c r="C18" s="656"/>
      <c r="D18" s="659"/>
      <c r="E18" s="660"/>
    </row>
    <row r="19" spans="1:5" x14ac:dyDescent="0.2">
      <c r="A19" s="17">
        <v>19163</v>
      </c>
      <c r="B19" s="658">
        <v>44368</v>
      </c>
      <c r="C19" s="656" t="s">
        <v>627</v>
      </c>
      <c r="D19" s="659" t="s">
        <v>638</v>
      </c>
      <c r="E19" s="660">
        <v>368910.23</v>
      </c>
    </row>
    <row r="20" spans="1:5" x14ac:dyDescent="0.2">
      <c r="A20" s="17"/>
      <c r="B20" s="658"/>
      <c r="C20" s="656"/>
      <c r="D20" s="659"/>
      <c r="E20" s="6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>
      <pane ySplit="1" topLeftCell="A38" activePane="bottomLeft" state="frozen"/>
      <selection pane="bottomLeft" activeCell="C52" sqref="C52:K52"/>
    </sheetView>
  </sheetViews>
  <sheetFormatPr baseColWidth="10" defaultColWidth="11.42578125" defaultRowHeight="11.25" x14ac:dyDescent="0.2"/>
  <cols>
    <col min="1" max="1" width="9.85546875" style="61" customWidth="1"/>
    <col min="2" max="2" width="9.28515625" style="61" customWidth="1"/>
    <col min="3" max="3" width="9.85546875" style="61" bestFit="1" customWidth="1"/>
    <col min="4" max="4" width="0.140625" style="87" hidden="1" customWidth="1"/>
    <col min="5" max="5" width="33.85546875" style="61" customWidth="1"/>
    <col min="6" max="6" width="10.42578125" style="61" customWidth="1"/>
    <col min="7" max="7" width="8" style="88" customWidth="1"/>
    <col min="8" max="8" width="0.140625" style="79" customWidth="1"/>
    <col min="9" max="9" width="10" style="79" customWidth="1"/>
    <col min="10" max="10" width="11.42578125" style="66" customWidth="1"/>
    <col min="11" max="11" width="9" style="61" customWidth="1"/>
    <col min="12" max="12" width="8.140625" style="61" customWidth="1"/>
    <col min="13" max="16384" width="11.42578125" style="61"/>
  </cols>
  <sheetData>
    <row r="1" spans="1:11" s="59" customFormat="1" ht="21" x14ac:dyDescent="0.35">
      <c r="A1" s="1027" t="s">
        <v>51</v>
      </c>
      <c r="B1" s="1027"/>
      <c r="C1" s="1027"/>
      <c r="D1" s="1027"/>
      <c r="E1" s="1027"/>
      <c r="F1" s="1027"/>
      <c r="G1" s="1027"/>
      <c r="H1" s="1027"/>
      <c r="I1" s="1027"/>
      <c r="J1" s="1027"/>
      <c r="K1" s="91"/>
    </row>
    <row r="2" spans="1:11" x14ac:dyDescent="0.2">
      <c r="A2" s="1032" t="s">
        <v>54</v>
      </c>
      <c r="B2" s="1032"/>
      <c r="C2" s="1032"/>
      <c r="D2" s="1032"/>
      <c r="E2" s="1032"/>
      <c r="F2" s="1032"/>
      <c r="G2" s="1032"/>
      <c r="H2" s="1032"/>
      <c r="I2" s="1032"/>
      <c r="J2" s="1032"/>
      <c r="K2" s="1032"/>
    </row>
    <row r="3" spans="1:11" s="71" customFormat="1" x14ac:dyDescent="0.2">
      <c r="A3" s="1031" t="s">
        <v>347</v>
      </c>
      <c r="B3" s="1031"/>
      <c r="C3" s="1031"/>
      <c r="D3" s="1031"/>
      <c r="E3" s="1031"/>
      <c r="F3" s="1031"/>
      <c r="G3" s="1031"/>
      <c r="H3" s="1031"/>
      <c r="I3" s="1031"/>
      <c r="J3" s="1031"/>
      <c r="K3" s="1031"/>
    </row>
    <row r="4" spans="1:11" hidden="1" x14ac:dyDescent="0.2">
      <c r="A4" s="62"/>
      <c r="B4" s="62"/>
      <c r="C4" s="62"/>
      <c r="D4" s="63"/>
      <c r="E4" s="62"/>
      <c r="F4" s="62"/>
      <c r="G4" s="64"/>
      <c r="H4" s="65"/>
      <c r="I4" s="62"/>
    </row>
    <row r="5" spans="1:11" s="71" customFormat="1" x14ac:dyDescent="0.2">
      <c r="A5" s="115" t="s">
        <v>1</v>
      </c>
      <c r="B5" s="115" t="s">
        <v>1</v>
      </c>
      <c r="C5" s="115" t="s">
        <v>344</v>
      </c>
      <c r="D5" s="116"/>
      <c r="E5" s="115"/>
      <c r="F5" s="115" t="s">
        <v>4</v>
      </c>
      <c r="G5" s="117" t="s">
        <v>204</v>
      </c>
      <c r="H5" s="118" t="s">
        <v>6</v>
      </c>
      <c r="I5" s="119"/>
      <c r="J5" s="120"/>
      <c r="K5" s="115"/>
    </row>
    <row r="6" spans="1:11" s="71" customFormat="1" x14ac:dyDescent="0.2">
      <c r="A6" s="115" t="s">
        <v>342</v>
      </c>
      <c r="B6" s="115" t="s">
        <v>343</v>
      </c>
      <c r="C6" s="115" t="s">
        <v>345</v>
      </c>
      <c r="D6" s="116" t="s">
        <v>171</v>
      </c>
      <c r="E6" s="115" t="s">
        <v>0</v>
      </c>
      <c r="F6" s="115" t="s">
        <v>5</v>
      </c>
      <c r="G6" s="117" t="s">
        <v>3</v>
      </c>
      <c r="H6" s="118" t="s">
        <v>7</v>
      </c>
      <c r="I6" s="119" t="s">
        <v>8</v>
      </c>
      <c r="J6" s="120"/>
      <c r="K6" s="115" t="s">
        <v>346</v>
      </c>
    </row>
    <row r="7" spans="1:11" s="95" customFormat="1" x14ac:dyDescent="0.2">
      <c r="A7" s="80">
        <v>43781</v>
      </c>
      <c r="B7" s="80"/>
      <c r="C7" s="55">
        <v>1457</v>
      </c>
      <c r="D7" s="96" t="s">
        <v>221</v>
      </c>
      <c r="E7" s="55" t="s">
        <v>9</v>
      </c>
      <c r="F7" s="55" t="s">
        <v>37</v>
      </c>
      <c r="G7" s="94"/>
      <c r="H7" s="93">
        <v>223</v>
      </c>
      <c r="I7" s="93">
        <f t="shared" ref="I7:I70" si="0">K7*H7</f>
        <v>444885</v>
      </c>
      <c r="J7" s="104"/>
      <c r="K7" s="110">
        <v>1995</v>
      </c>
    </row>
    <row r="8" spans="1:11" s="71" customFormat="1" x14ac:dyDescent="0.2">
      <c r="A8" s="72">
        <v>43781</v>
      </c>
      <c r="B8" s="72"/>
      <c r="C8" s="50">
        <v>1458</v>
      </c>
      <c r="D8" s="75">
        <v>5369</v>
      </c>
      <c r="E8" s="50" t="s">
        <v>12</v>
      </c>
      <c r="F8" s="50" t="s">
        <v>35</v>
      </c>
      <c r="G8" s="67"/>
      <c r="H8" s="74">
        <v>796.5</v>
      </c>
      <c r="I8" s="74">
        <f t="shared" si="0"/>
        <v>16726.5</v>
      </c>
      <c r="J8" s="103"/>
      <c r="K8" s="111">
        <v>21</v>
      </c>
    </row>
    <row r="9" spans="1:11" s="71" customFormat="1" x14ac:dyDescent="0.2">
      <c r="A9" s="72">
        <v>43781</v>
      </c>
      <c r="B9" s="72"/>
      <c r="C9" s="50">
        <v>1459</v>
      </c>
      <c r="D9" s="75">
        <v>1763</v>
      </c>
      <c r="E9" s="50" t="s">
        <v>182</v>
      </c>
      <c r="F9" s="50" t="s">
        <v>14</v>
      </c>
      <c r="G9" s="67"/>
      <c r="H9" s="74">
        <v>4.07</v>
      </c>
      <c r="I9" s="74">
        <f t="shared" si="0"/>
        <v>62271.000000000007</v>
      </c>
      <c r="J9" s="103"/>
      <c r="K9" s="111">
        <v>15300</v>
      </c>
    </row>
    <row r="10" spans="1:11" s="71" customFormat="1" x14ac:dyDescent="0.2">
      <c r="A10" s="72">
        <v>43781</v>
      </c>
      <c r="B10" s="72"/>
      <c r="C10" s="50">
        <v>1460</v>
      </c>
      <c r="D10" s="75">
        <v>9628</v>
      </c>
      <c r="E10" s="50" t="s">
        <v>225</v>
      </c>
      <c r="F10" s="50" t="s">
        <v>14</v>
      </c>
      <c r="G10" s="67"/>
      <c r="H10" s="74">
        <v>18.41</v>
      </c>
      <c r="I10" s="74">
        <f t="shared" si="0"/>
        <v>4105.43</v>
      </c>
      <c r="J10" s="105"/>
      <c r="K10" s="111">
        <v>223</v>
      </c>
    </row>
    <row r="11" spans="1:11" x14ac:dyDescent="0.2">
      <c r="A11" s="72">
        <v>43781</v>
      </c>
      <c r="B11" s="72"/>
      <c r="C11" s="50">
        <v>1461</v>
      </c>
      <c r="D11" s="75">
        <v>9629</v>
      </c>
      <c r="E11" s="50" t="s">
        <v>226</v>
      </c>
      <c r="F11" s="50" t="s">
        <v>14</v>
      </c>
      <c r="G11" s="73"/>
      <c r="H11" s="74">
        <v>11.33</v>
      </c>
      <c r="I11" s="74">
        <f t="shared" si="0"/>
        <v>2209.35</v>
      </c>
      <c r="J11" s="105"/>
      <c r="K11" s="111">
        <v>195</v>
      </c>
    </row>
    <row r="12" spans="1:11" x14ac:dyDescent="0.2">
      <c r="A12" s="72">
        <v>43781</v>
      </c>
      <c r="B12" s="72"/>
      <c r="C12" s="50">
        <v>1462</v>
      </c>
      <c r="D12" s="75">
        <v>4073</v>
      </c>
      <c r="E12" s="50" t="s">
        <v>39</v>
      </c>
      <c r="F12" s="50" t="s">
        <v>14</v>
      </c>
      <c r="G12" s="73"/>
      <c r="H12" s="74">
        <v>18.309999999999999</v>
      </c>
      <c r="I12" s="74">
        <f t="shared" si="0"/>
        <v>549.29999999999995</v>
      </c>
      <c r="J12" s="105"/>
      <c r="K12" s="111">
        <v>30</v>
      </c>
    </row>
    <row r="13" spans="1:11" x14ac:dyDescent="0.2">
      <c r="A13" s="72">
        <v>43781</v>
      </c>
      <c r="B13" s="72"/>
      <c r="C13" s="50">
        <v>1463</v>
      </c>
      <c r="D13" s="75">
        <v>2890</v>
      </c>
      <c r="E13" s="50" t="s">
        <v>64</v>
      </c>
      <c r="F13" s="50" t="s">
        <v>34</v>
      </c>
      <c r="G13" s="73"/>
      <c r="H13" s="74">
        <v>622</v>
      </c>
      <c r="I13" s="74">
        <f t="shared" si="0"/>
        <v>34210</v>
      </c>
      <c r="J13" s="105"/>
      <c r="K13" s="111">
        <v>55</v>
      </c>
    </row>
    <row r="14" spans="1:11" x14ac:dyDescent="0.2">
      <c r="A14" s="72">
        <v>43781</v>
      </c>
      <c r="B14" s="72"/>
      <c r="C14" s="50">
        <v>1464</v>
      </c>
      <c r="D14" s="75">
        <v>3133</v>
      </c>
      <c r="E14" s="50" t="s">
        <v>63</v>
      </c>
      <c r="F14" s="50" t="s">
        <v>34</v>
      </c>
      <c r="G14" s="73"/>
      <c r="H14" s="74">
        <v>578.20000000000005</v>
      </c>
      <c r="I14" s="74">
        <f t="shared" si="0"/>
        <v>2312.8000000000002</v>
      </c>
      <c r="J14" s="105"/>
      <c r="K14" s="111">
        <v>4</v>
      </c>
    </row>
    <row r="15" spans="1:11" x14ac:dyDescent="0.2">
      <c r="A15" s="72">
        <v>43781</v>
      </c>
      <c r="B15" s="72"/>
      <c r="C15" s="50">
        <v>1465</v>
      </c>
      <c r="D15" s="75" t="s">
        <v>210</v>
      </c>
      <c r="E15" s="50" t="s">
        <v>19</v>
      </c>
      <c r="F15" s="50" t="s">
        <v>40</v>
      </c>
      <c r="G15" s="73"/>
      <c r="H15" s="74">
        <v>234.82</v>
      </c>
      <c r="I15" s="74">
        <f t="shared" si="0"/>
        <v>2583.02</v>
      </c>
      <c r="J15" s="105"/>
      <c r="K15" s="111">
        <v>11</v>
      </c>
    </row>
    <row r="16" spans="1:11" x14ac:dyDescent="0.2">
      <c r="A16" s="72">
        <v>43781</v>
      </c>
      <c r="B16" s="72"/>
      <c r="C16" s="50">
        <v>1467</v>
      </c>
      <c r="D16" s="75">
        <v>3523</v>
      </c>
      <c r="E16" s="50" t="s">
        <v>165</v>
      </c>
      <c r="F16" s="50" t="s">
        <v>14</v>
      </c>
      <c r="G16" s="73"/>
      <c r="H16" s="74">
        <v>112.1</v>
      </c>
      <c r="I16" s="74">
        <f t="shared" si="0"/>
        <v>1121</v>
      </c>
      <c r="J16" s="50"/>
      <c r="K16" s="111">
        <v>10</v>
      </c>
    </row>
    <row r="17" spans="1:11" x14ac:dyDescent="0.2">
      <c r="A17" s="72">
        <v>43781</v>
      </c>
      <c r="B17" s="72"/>
      <c r="C17" s="50">
        <v>1468</v>
      </c>
      <c r="D17" s="75">
        <v>9643</v>
      </c>
      <c r="E17" s="50" t="s">
        <v>330</v>
      </c>
      <c r="F17" s="50" t="s">
        <v>14</v>
      </c>
      <c r="G17" s="73"/>
      <c r="H17" s="74">
        <v>290</v>
      </c>
      <c r="I17" s="74">
        <f t="shared" si="0"/>
        <v>1450</v>
      </c>
      <c r="J17" s="50"/>
      <c r="K17" s="111">
        <v>5</v>
      </c>
    </row>
    <row r="18" spans="1:11" x14ac:dyDescent="0.2">
      <c r="A18" s="72">
        <v>43781</v>
      </c>
      <c r="B18" s="72"/>
      <c r="C18" s="50">
        <v>1469</v>
      </c>
      <c r="D18" s="75">
        <v>1891</v>
      </c>
      <c r="E18" s="50" t="s">
        <v>33</v>
      </c>
      <c r="F18" s="50" t="s">
        <v>14</v>
      </c>
      <c r="G18" s="73"/>
      <c r="H18" s="74">
        <v>190.26</v>
      </c>
      <c r="I18" s="74">
        <f t="shared" si="0"/>
        <v>951.3</v>
      </c>
      <c r="J18" s="50"/>
      <c r="K18" s="111">
        <v>5</v>
      </c>
    </row>
    <row r="19" spans="1:11" x14ac:dyDescent="0.2">
      <c r="A19" s="72">
        <v>43781</v>
      </c>
      <c r="B19" s="72"/>
      <c r="C19" s="50">
        <v>1471</v>
      </c>
      <c r="D19" s="75">
        <v>1707</v>
      </c>
      <c r="E19" s="50" t="s">
        <v>99</v>
      </c>
      <c r="F19" s="50" t="s">
        <v>40</v>
      </c>
      <c r="G19" s="73"/>
      <c r="H19" s="74">
        <v>59</v>
      </c>
      <c r="I19" s="74">
        <f t="shared" si="0"/>
        <v>2537</v>
      </c>
      <c r="J19" s="50"/>
      <c r="K19" s="111">
        <v>43</v>
      </c>
    </row>
    <row r="20" spans="1:11" x14ac:dyDescent="0.2">
      <c r="A20" s="72">
        <v>43781</v>
      </c>
      <c r="B20" s="72"/>
      <c r="C20" s="50">
        <v>1473</v>
      </c>
      <c r="D20" s="75">
        <v>3582</v>
      </c>
      <c r="E20" s="50" t="s">
        <v>101</v>
      </c>
      <c r="F20" s="50" t="s">
        <v>40</v>
      </c>
      <c r="G20" s="73"/>
      <c r="H20" s="74">
        <v>466</v>
      </c>
      <c r="I20" s="74">
        <f t="shared" si="0"/>
        <v>8854</v>
      </c>
      <c r="J20" s="50"/>
      <c r="K20" s="111">
        <v>19</v>
      </c>
    </row>
    <row r="21" spans="1:11" x14ac:dyDescent="0.2">
      <c r="A21" s="72">
        <v>43781</v>
      </c>
      <c r="B21" s="72"/>
      <c r="C21" s="50">
        <v>1474</v>
      </c>
      <c r="D21" s="75" t="s">
        <v>215</v>
      </c>
      <c r="E21" s="50" t="s">
        <v>102</v>
      </c>
      <c r="F21" s="50" t="s">
        <v>40</v>
      </c>
      <c r="G21" s="73"/>
      <c r="H21" s="74">
        <v>118</v>
      </c>
      <c r="I21" s="74">
        <f t="shared" si="0"/>
        <v>4956</v>
      </c>
      <c r="J21" s="50"/>
      <c r="K21" s="111">
        <v>42</v>
      </c>
    </row>
    <row r="22" spans="1:11" s="81" customFormat="1" x14ac:dyDescent="0.2">
      <c r="A22" s="80">
        <v>43781</v>
      </c>
      <c r="B22" s="80"/>
      <c r="C22" s="55">
        <v>1475</v>
      </c>
      <c r="D22" s="96">
        <v>2665</v>
      </c>
      <c r="E22" s="55" t="s">
        <v>302</v>
      </c>
      <c r="F22" s="55" t="s">
        <v>37</v>
      </c>
      <c r="G22" s="55"/>
      <c r="H22" s="93">
        <v>258</v>
      </c>
      <c r="I22" s="93">
        <f t="shared" si="0"/>
        <v>17286</v>
      </c>
      <c r="J22" s="55"/>
      <c r="K22" s="110">
        <v>67</v>
      </c>
    </row>
    <row r="23" spans="1:11" s="81" customFormat="1" x14ac:dyDescent="0.2">
      <c r="A23" s="80">
        <v>43781</v>
      </c>
      <c r="B23" s="80"/>
      <c r="C23" s="55">
        <v>1477</v>
      </c>
      <c r="D23" s="96">
        <v>1988</v>
      </c>
      <c r="E23" s="55" t="s">
        <v>161</v>
      </c>
      <c r="F23" s="55" t="s">
        <v>14</v>
      </c>
      <c r="G23" s="55"/>
      <c r="H23" s="93">
        <v>2.77</v>
      </c>
      <c r="I23" s="93">
        <f t="shared" si="0"/>
        <v>8033</v>
      </c>
      <c r="J23" s="55"/>
      <c r="K23" s="110">
        <v>2900</v>
      </c>
    </row>
    <row r="24" spans="1:11" x14ac:dyDescent="0.2">
      <c r="A24" s="72">
        <v>43781</v>
      </c>
      <c r="B24" s="72"/>
      <c r="C24" s="50">
        <v>1478</v>
      </c>
      <c r="D24" s="75">
        <v>2353</v>
      </c>
      <c r="E24" s="50" t="s">
        <v>103</v>
      </c>
      <c r="F24" s="50" t="s">
        <v>40</v>
      </c>
      <c r="G24" s="73"/>
      <c r="H24" s="74">
        <v>82.6</v>
      </c>
      <c r="I24" s="74">
        <f t="shared" si="0"/>
        <v>5782</v>
      </c>
      <c r="J24" s="50"/>
      <c r="K24" s="111">
        <v>70</v>
      </c>
    </row>
    <row r="25" spans="1:11" s="81" customFormat="1" x14ac:dyDescent="0.2">
      <c r="A25" s="80">
        <v>43781</v>
      </c>
      <c r="B25" s="80"/>
      <c r="C25" s="55">
        <v>1479</v>
      </c>
      <c r="D25" s="96">
        <v>5735</v>
      </c>
      <c r="E25" s="55" t="s">
        <v>139</v>
      </c>
      <c r="F25" s="55" t="s">
        <v>14</v>
      </c>
      <c r="G25" s="55"/>
      <c r="H25" s="93">
        <v>2596</v>
      </c>
      <c r="I25" s="93">
        <f t="shared" si="0"/>
        <v>7788</v>
      </c>
      <c r="J25" s="55"/>
      <c r="K25" s="110">
        <v>3</v>
      </c>
    </row>
    <row r="26" spans="1:11" s="81" customFormat="1" x14ac:dyDescent="0.2">
      <c r="A26" s="80">
        <v>43781</v>
      </c>
      <c r="B26" s="80"/>
      <c r="C26" s="55">
        <v>1480</v>
      </c>
      <c r="D26" s="96">
        <v>5251</v>
      </c>
      <c r="E26" s="55" t="s">
        <v>43</v>
      </c>
      <c r="F26" s="55" t="s">
        <v>14</v>
      </c>
      <c r="G26" s="55"/>
      <c r="H26" s="93">
        <v>5240</v>
      </c>
      <c r="I26" s="93">
        <f t="shared" si="0"/>
        <v>52400</v>
      </c>
      <c r="J26" s="55"/>
      <c r="K26" s="110">
        <v>10</v>
      </c>
    </row>
    <row r="27" spans="1:11" s="81" customFormat="1" x14ac:dyDescent="0.2">
      <c r="A27" s="80">
        <v>43781</v>
      </c>
      <c r="B27" s="80"/>
      <c r="C27" s="55">
        <v>1481</v>
      </c>
      <c r="D27" s="96">
        <v>5733</v>
      </c>
      <c r="E27" s="55" t="s">
        <v>138</v>
      </c>
      <c r="F27" s="55" t="s">
        <v>14</v>
      </c>
      <c r="G27" s="55"/>
      <c r="H27" s="93">
        <v>1770</v>
      </c>
      <c r="I27" s="93">
        <f t="shared" si="0"/>
        <v>8850</v>
      </c>
      <c r="J27" s="55"/>
      <c r="K27" s="110">
        <v>5</v>
      </c>
    </row>
    <row r="28" spans="1:11" s="81" customFormat="1" x14ac:dyDescent="0.2">
      <c r="A28" s="80">
        <v>43781</v>
      </c>
      <c r="B28" s="80"/>
      <c r="C28" s="55">
        <v>1482</v>
      </c>
      <c r="D28" s="96">
        <v>5733</v>
      </c>
      <c r="E28" s="55" t="s">
        <v>227</v>
      </c>
      <c r="F28" s="55" t="s">
        <v>14</v>
      </c>
      <c r="G28" s="55"/>
      <c r="H28" s="93">
        <v>1770</v>
      </c>
      <c r="I28" s="93">
        <f t="shared" si="0"/>
        <v>12390</v>
      </c>
      <c r="J28" s="55"/>
      <c r="K28" s="110">
        <v>7</v>
      </c>
    </row>
    <row r="29" spans="1:11" s="81" customFormat="1" x14ac:dyDescent="0.2">
      <c r="A29" s="80">
        <v>43781</v>
      </c>
      <c r="B29" s="80"/>
      <c r="C29" s="55">
        <v>1483</v>
      </c>
      <c r="D29" s="96"/>
      <c r="E29" s="55" t="s">
        <v>228</v>
      </c>
      <c r="F29" s="55" t="s">
        <v>14</v>
      </c>
      <c r="G29" s="55"/>
      <c r="H29" s="93">
        <v>10839.48</v>
      </c>
      <c r="I29" s="93">
        <f t="shared" si="0"/>
        <v>65036.88</v>
      </c>
      <c r="J29" s="55"/>
      <c r="K29" s="110">
        <v>6</v>
      </c>
    </row>
    <row r="30" spans="1:11" s="81" customFormat="1" x14ac:dyDescent="0.2">
      <c r="A30" s="80">
        <v>43781</v>
      </c>
      <c r="B30" s="80"/>
      <c r="C30" s="55">
        <v>1484</v>
      </c>
      <c r="D30" s="96">
        <v>9640</v>
      </c>
      <c r="E30" s="55" t="s">
        <v>123</v>
      </c>
      <c r="F30" s="55" t="s">
        <v>14</v>
      </c>
      <c r="G30" s="55"/>
      <c r="H30" s="93">
        <v>713.9</v>
      </c>
      <c r="I30" s="93">
        <f t="shared" si="0"/>
        <v>5711.2</v>
      </c>
      <c r="J30" s="55"/>
      <c r="K30" s="110">
        <v>8</v>
      </c>
    </row>
    <row r="31" spans="1:11" s="81" customFormat="1" x14ac:dyDescent="0.2">
      <c r="A31" s="80">
        <v>43781</v>
      </c>
      <c r="B31" s="80"/>
      <c r="C31" s="55">
        <v>1485</v>
      </c>
      <c r="D31" s="96"/>
      <c r="E31" s="55" t="s">
        <v>229</v>
      </c>
      <c r="F31" s="55" t="s">
        <v>14</v>
      </c>
      <c r="G31" s="55"/>
      <c r="H31" s="93">
        <v>1325.52</v>
      </c>
      <c r="I31" s="93">
        <f t="shared" si="0"/>
        <v>3976.56</v>
      </c>
      <c r="J31" s="55"/>
      <c r="K31" s="110">
        <v>3</v>
      </c>
    </row>
    <row r="32" spans="1:11" s="81" customFormat="1" x14ac:dyDescent="0.2">
      <c r="A32" s="80">
        <v>43781</v>
      </c>
      <c r="B32" s="80"/>
      <c r="C32" s="55">
        <v>1486</v>
      </c>
      <c r="D32" s="96">
        <v>5733</v>
      </c>
      <c r="E32" s="55" t="s">
        <v>147</v>
      </c>
      <c r="F32" s="55" t="s">
        <v>14</v>
      </c>
      <c r="G32" s="55"/>
      <c r="H32" s="93">
        <v>2466.1999999999998</v>
      </c>
      <c r="I32" s="93">
        <f t="shared" si="0"/>
        <v>12331</v>
      </c>
      <c r="J32" s="55"/>
      <c r="K32" s="110">
        <v>5</v>
      </c>
    </row>
    <row r="33" spans="1:11" s="81" customFormat="1" x14ac:dyDescent="0.2">
      <c r="A33" s="80">
        <v>43781</v>
      </c>
      <c r="B33" s="80"/>
      <c r="C33" s="55">
        <v>1487</v>
      </c>
      <c r="D33" s="96">
        <v>5736</v>
      </c>
      <c r="E33" s="55" t="s">
        <v>149</v>
      </c>
      <c r="F33" s="55" t="s">
        <v>14</v>
      </c>
      <c r="G33" s="55"/>
      <c r="H33" s="93">
        <v>2596</v>
      </c>
      <c r="I33" s="93">
        <f t="shared" si="0"/>
        <v>7788</v>
      </c>
      <c r="J33" s="55"/>
      <c r="K33" s="110">
        <v>3</v>
      </c>
    </row>
    <row r="34" spans="1:11" s="81" customFormat="1" x14ac:dyDescent="0.2">
      <c r="A34" s="80">
        <v>43781</v>
      </c>
      <c r="B34" s="80"/>
      <c r="C34" s="55">
        <v>1488</v>
      </c>
      <c r="D34" s="96">
        <v>5734</v>
      </c>
      <c r="E34" s="55" t="s">
        <v>148</v>
      </c>
      <c r="F34" s="55" t="s">
        <v>14</v>
      </c>
      <c r="G34" s="55"/>
      <c r="H34" s="93">
        <v>2596</v>
      </c>
      <c r="I34" s="93">
        <f t="shared" si="0"/>
        <v>7788</v>
      </c>
      <c r="J34" s="55"/>
      <c r="K34" s="110">
        <v>3</v>
      </c>
    </row>
    <row r="35" spans="1:11" s="81" customFormat="1" x14ac:dyDescent="0.2">
      <c r="A35" s="80">
        <v>43781</v>
      </c>
      <c r="B35" s="80"/>
      <c r="C35" s="55">
        <v>1489</v>
      </c>
      <c r="D35" s="96">
        <v>9638</v>
      </c>
      <c r="E35" s="55" t="s">
        <v>337</v>
      </c>
      <c r="F35" s="55" t="s">
        <v>14</v>
      </c>
      <c r="G35" s="55"/>
      <c r="H35" s="93">
        <v>1427.8</v>
      </c>
      <c r="I35" s="93">
        <f t="shared" si="0"/>
        <v>11422.4</v>
      </c>
      <c r="J35" s="55"/>
      <c r="K35" s="110">
        <v>8</v>
      </c>
    </row>
    <row r="36" spans="1:11" x14ac:dyDescent="0.2">
      <c r="A36" s="72">
        <v>43781</v>
      </c>
      <c r="B36" s="72"/>
      <c r="C36" s="50">
        <v>1490</v>
      </c>
      <c r="D36" s="75"/>
      <c r="E36" s="50" t="s">
        <v>230</v>
      </c>
      <c r="F36" s="50" t="s">
        <v>14</v>
      </c>
      <c r="G36" s="73"/>
      <c r="H36" s="74">
        <v>98.84</v>
      </c>
      <c r="I36" s="74">
        <f t="shared" si="0"/>
        <v>1383.76</v>
      </c>
      <c r="J36" s="50"/>
      <c r="K36" s="111">
        <v>14</v>
      </c>
    </row>
    <row r="37" spans="1:11" x14ac:dyDescent="0.2">
      <c r="A37" s="72">
        <v>43781</v>
      </c>
      <c r="B37" s="72"/>
      <c r="C37" s="50">
        <v>1491</v>
      </c>
      <c r="D37" s="75"/>
      <c r="E37" s="50" t="s">
        <v>231</v>
      </c>
      <c r="F37" s="50" t="s">
        <v>14</v>
      </c>
      <c r="G37" s="73"/>
      <c r="H37" s="74">
        <v>2552.91</v>
      </c>
      <c r="I37" s="74">
        <f t="shared" si="0"/>
        <v>2552.91</v>
      </c>
      <c r="J37" s="50"/>
      <c r="K37" s="111">
        <v>1</v>
      </c>
    </row>
    <row r="38" spans="1:11" s="81" customFormat="1" x14ac:dyDescent="0.2">
      <c r="A38" s="80">
        <v>43781</v>
      </c>
      <c r="B38" s="80"/>
      <c r="C38" s="55">
        <v>1492</v>
      </c>
      <c r="D38" s="96">
        <v>9637</v>
      </c>
      <c r="E38" s="55" t="s">
        <v>142</v>
      </c>
      <c r="F38" s="55" t="s">
        <v>14</v>
      </c>
      <c r="G38" s="55"/>
      <c r="H38" s="93">
        <v>574.76</v>
      </c>
      <c r="I38" s="93">
        <f t="shared" si="0"/>
        <v>12644.72</v>
      </c>
      <c r="J38" s="55"/>
      <c r="K38" s="110">
        <v>22</v>
      </c>
    </row>
    <row r="39" spans="1:11" s="81" customFormat="1" x14ac:dyDescent="0.2">
      <c r="A39" s="80">
        <v>43781</v>
      </c>
      <c r="B39" s="80"/>
      <c r="C39" s="55">
        <v>1493</v>
      </c>
      <c r="D39" s="96">
        <v>9639</v>
      </c>
      <c r="E39" s="55" t="s">
        <v>150</v>
      </c>
      <c r="F39" s="55" t="s">
        <v>14</v>
      </c>
      <c r="G39" s="55"/>
      <c r="H39" s="93">
        <v>3556.22</v>
      </c>
      <c r="I39" s="93">
        <f t="shared" si="0"/>
        <v>17781.099999999999</v>
      </c>
      <c r="J39" s="55"/>
      <c r="K39" s="110">
        <v>5</v>
      </c>
    </row>
    <row r="40" spans="1:11" s="81" customFormat="1" x14ac:dyDescent="0.2">
      <c r="A40" s="80">
        <v>43781</v>
      </c>
      <c r="B40" s="80"/>
      <c r="C40" s="55">
        <v>1494</v>
      </c>
      <c r="D40" s="96">
        <v>2375</v>
      </c>
      <c r="E40" s="55" t="s">
        <v>143</v>
      </c>
      <c r="F40" s="55" t="s">
        <v>14</v>
      </c>
      <c r="G40" s="55"/>
      <c r="H40" s="93">
        <v>2950</v>
      </c>
      <c r="I40" s="93">
        <f t="shared" si="0"/>
        <v>11800</v>
      </c>
      <c r="J40" s="55"/>
      <c r="K40" s="110">
        <v>4</v>
      </c>
    </row>
    <row r="41" spans="1:11" s="81" customFormat="1" x14ac:dyDescent="0.2">
      <c r="A41" s="80">
        <v>43781</v>
      </c>
      <c r="B41" s="80"/>
      <c r="C41" s="55">
        <v>1495</v>
      </c>
      <c r="D41" s="96"/>
      <c r="E41" s="55" t="s">
        <v>232</v>
      </c>
      <c r="F41" s="55" t="s">
        <v>14</v>
      </c>
      <c r="G41" s="55"/>
      <c r="H41" s="93">
        <v>538.20000000000005</v>
      </c>
      <c r="I41" s="93">
        <f t="shared" si="0"/>
        <v>5920.2000000000007</v>
      </c>
      <c r="J41" s="55"/>
      <c r="K41" s="110">
        <v>11</v>
      </c>
    </row>
    <row r="42" spans="1:11" x14ac:dyDescent="0.2">
      <c r="A42" s="72">
        <v>43781</v>
      </c>
      <c r="B42" s="72"/>
      <c r="C42" s="50">
        <v>1496</v>
      </c>
      <c r="D42" s="75" t="s">
        <v>223</v>
      </c>
      <c r="E42" s="50" t="s">
        <v>140</v>
      </c>
      <c r="F42" s="50" t="s">
        <v>10</v>
      </c>
      <c r="G42" s="73"/>
      <c r="H42" s="74">
        <v>2220</v>
      </c>
      <c r="I42" s="74">
        <f t="shared" si="0"/>
        <v>15540</v>
      </c>
      <c r="J42" s="50"/>
      <c r="K42" s="111">
        <v>7</v>
      </c>
    </row>
    <row r="43" spans="1:11" x14ac:dyDescent="0.2">
      <c r="A43" s="72">
        <v>43781</v>
      </c>
      <c r="B43" s="72"/>
      <c r="C43" s="50">
        <v>1497</v>
      </c>
      <c r="D43" s="75"/>
      <c r="E43" s="50" t="s">
        <v>233</v>
      </c>
      <c r="F43" s="50" t="s">
        <v>14</v>
      </c>
      <c r="G43" s="73"/>
      <c r="H43" s="74">
        <v>204.19</v>
      </c>
      <c r="I43" s="74">
        <f t="shared" si="0"/>
        <v>1020.95</v>
      </c>
      <c r="J43" s="50"/>
      <c r="K43" s="111">
        <v>5</v>
      </c>
    </row>
    <row r="44" spans="1:11" x14ac:dyDescent="0.2">
      <c r="A44" s="72">
        <v>43781</v>
      </c>
      <c r="B44" s="72"/>
      <c r="C44" s="50">
        <v>1498</v>
      </c>
      <c r="D44" s="75"/>
      <c r="E44" s="50" t="s">
        <v>234</v>
      </c>
      <c r="F44" s="50" t="s">
        <v>14</v>
      </c>
      <c r="G44" s="73"/>
      <c r="H44" s="74">
        <v>116.68</v>
      </c>
      <c r="I44" s="74">
        <f t="shared" si="0"/>
        <v>233.36</v>
      </c>
      <c r="J44" s="50"/>
      <c r="K44" s="111">
        <v>2</v>
      </c>
    </row>
    <row r="45" spans="1:11" s="81" customFormat="1" x14ac:dyDescent="0.2">
      <c r="A45" s="80">
        <v>43781</v>
      </c>
      <c r="B45" s="80"/>
      <c r="C45" s="55">
        <v>1499</v>
      </c>
      <c r="D45" s="96">
        <v>2666</v>
      </c>
      <c r="E45" s="55" t="s">
        <v>44</v>
      </c>
      <c r="F45" s="55" t="s">
        <v>37</v>
      </c>
      <c r="G45" s="55"/>
      <c r="H45" s="93">
        <v>265</v>
      </c>
      <c r="I45" s="93">
        <f t="shared" si="0"/>
        <v>80295</v>
      </c>
      <c r="J45" s="55"/>
      <c r="K45" s="110">
        <v>303</v>
      </c>
    </row>
    <row r="46" spans="1:11" x14ac:dyDescent="0.2">
      <c r="A46" s="72">
        <v>43781</v>
      </c>
      <c r="B46" s="72"/>
      <c r="C46" s="50">
        <v>1500</v>
      </c>
      <c r="D46" s="75">
        <v>9564</v>
      </c>
      <c r="E46" s="50" t="s">
        <v>338</v>
      </c>
      <c r="F46" s="50" t="s">
        <v>235</v>
      </c>
      <c r="G46" s="73"/>
      <c r="H46" s="74">
        <v>42250</v>
      </c>
      <c r="I46" s="74">
        <f t="shared" si="0"/>
        <v>126750</v>
      </c>
      <c r="J46" s="50"/>
      <c r="K46" s="111">
        <v>3</v>
      </c>
    </row>
    <row r="47" spans="1:11" x14ac:dyDescent="0.2">
      <c r="A47" s="72">
        <v>43781</v>
      </c>
      <c r="B47" s="72"/>
      <c r="C47" s="50">
        <v>1501</v>
      </c>
      <c r="D47" s="75">
        <v>9625</v>
      </c>
      <c r="E47" s="50" t="s">
        <v>115</v>
      </c>
      <c r="F47" s="50" t="s">
        <v>14</v>
      </c>
      <c r="G47" s="73"/>
      <c r="H47" s="74">
        <v>410.64</v>
      </c>
      <c r="I47" s="74">
        <f t="shared" si="0"/>
        <v>1642.56</v>
      </c>
      <c r="J47" s="50"/>
      <c r="K47" s="111">
        <v>4</v>
      </c>
    </row>
    <row r="48" spans="1:11" x14ac:dyDescent="0.2">
      <c r="A48" s="72">
        <v>43781</v>
      </c>
      <c r="B48" s="72"/>
      <c r="C48" s="50">
        <v>1502</v>
      </c>
      <c r="D48" s="75"/>
      <c r="E48" s="50" t="s">
        <v>236</v>
      </c>
      <c r="F48" s="50" t="s">
        <v>14</v>
      </c>
      <c r="G48" s="73"/>
      <c r="H48" s="74">
        <v>235</v>
      </c>
      <c r="I48" s="74">
        <f t="shared" si="0"/>
        <v>470</v>
      </c>
      <c r="J48" s="50"/>
      <c r="K48" s="111">
        <v>2</v>
      </c>
    </row>
    <row r="49" spans="1:11" s="81" customFormat="1" x14ac:dyDescent="0.2">
      <c r="A49" s="80">
        <v>43781</v>
      </c>
      <c r="B49" s="80"/>
      <c r="C49" s="55">
        <v>1503</v>
      </c>
      <c r="D49" s="96" t="s">
        <v>217</v>
      </c>
      <c r="E49" s="55" t="s">
        <v>339</v>
      </c>
      <c r="F49" s="55" t="s">
        <v>14</v>
      </c>
      <c r="G49" s="55"/>
      <c r="H49" s="93">
        <v>413</v>
      </c>
      <c r="I49" s="93">
        <f t="shared" si="0"/>
        <v>826</v>
      </c>
      <c r="J49" s="55"/>
      <c r="K49" s="110">
        <v>2</v>
      </c>
    </row>
    <row r="50" spans="1:11" s="81" customFormat="1" x14ac:dyDescent="0.2">
      <c r="A50" s="80">
        <v>43781</v>
      </c>
      <c r="B50" s="80"/>
      <c r="C50" s="55">
        <v>1504</v>
      </c>
      <c r="D50" s="96">
        <v>5899</v>
      </c>
      <c r="E50" s="55" t="s">
        <v>162</v>
      </c>
      <c r="F50" s="55" t="s">
        <v>14</v>
      </c>
      <c r="G50" s="55"/>
      <c r="H50" s="93">
        <v>1351.1</v>
      </c>
      <c r="I50" s="93">
        <f t="shared" si="0"/>
        <v>675550</v>
      </c>
      <c r="J50" s="55"/>
      <c r="K50" s="110">
        <v>500</v>
      </c>
    </row>
    <row r="51" spans="1:11" s="81" customFormat="1" x14ac:dyDescent="0.2">
      <c r="A51" s="80">
        <v>43781</v>
      </c>
      <c r="B51" s="80"/>
      <c r="C51" s="55">
        <v>1505</v>
      </c>
      <c r="D51" s="96"/>
      <c r="E51" s="55" t="s">
        <v>237</v>
      </c>
      <c r="F51" s="55" t="s">
        <v>14</v>
      </c>
      <c r="G51" s="55"/>
      <c r="H51" s="93">
        <v>3988.4</v>
      </c>
      <c r="I51" s="93">
        <f t="shared" si="0"/>
        <v>19942</v>
      </c>
      <c r="J51" s="55"/>
      <c r="K51" s="110">
        <v>5</v>
      </c>
    </row>
    <row r="52" spans="1:11" x14ac:dyDescent="0.2">
      <c r="A52" s="72">
        <v>43781</v>
      </c>
      <c r="B52" s="72"/>
      <c r="C52" s="50">
        <v>1523</v>
      </c>
      <c r="D52" s="75">
        <v>2881</v>
      </c>
      <c r="E52" s="50" t="s">
        <v>48</v>
      </c>
      <c r="F52" s="50" t="s">
        <v>14</v>
      </c>
      <c r="G52" s="73"/>
      <c r="H52" s="74">
        <v>89.6</v>
      </c>
      <c r="I52" s="74">
        <f t="shared" si="0"/>
        <v>1702.3999999999999</v>
      </c>
      <c r="J52" s="50"/>
      <c r="K52" s="111">
        <v>19</v>
      </c>
    </row>
    <row r="53" spans="1:11" s="81" customFormat="1" x14ac:dyDescent="0.2">
      <c r="A53" s="80">
        <v>43781</v>
      </c>
      <c r="B53" s="80"/>
      <c r="C53" s="55">
        <v>1528</v>
      </c>
      <c r="D53" s="96">
        <v>6917</v>
      </c>
      <c r="E53" s="55" t="s">
        <v>76</v>
      </c>
      <c r="F53" s="55" t="s">
        <v>14</v>
      </c>
      <c r="G53" s="55"/>
      <c r="H53" s="93">
        <v>9.44</v>
      </c>
      <c r="I53" s="93">
        <f t="shared" si="0"/>
        <v>6136</v>
      </c>
      <c r="J53" s="55"/>
      <c r="K53" s="110">
        <v>650</v>
      </c>
    </row>
    <row r="54" spans="1:11" x14ac:dyDescent="0.2">
      <c r="A54" s="72">
        <v>43781</v>
      </c>
      <c r="B54" s="72"/>
      <c r="C54" s="50">
        <v>1530</v>
      </c>
      <c r="D54" s="75">
        <v>4862</v>
      </c>
      <c r="E54" s="50" t="s">
        <v>153</v>
      </c>
      <c r="F54" s="50" t="s">
        <v>45</v>
      </c>
      <c r="G54" s="73"/>
      <c r="H54" s="74">
        <v>11.13</v>
      </c>
      <c r="I54" s="74">
        <f t="shared" si="0"/>
        <v>333.90000000000003</v>
      </c>
      <c r="J54" s="50"/>
      <c r="K54" s="111">
        <v>30</v>
      </c>
    </row>
    <row r="55" spans="1:11" x14ac:dyDescent="0.2">
      <c r="A55" s="72">
        <v>43781</v>
      </c>
      <c r="B55" s="72"/>
      <c r="C55" s="50">
        <v>1531</v>
      </c>
      <c r="D55" s="75">
        <v>4861</v>
      </c>
      <c r="E55" s="50" t="s">
        <v>152</v>
      </c>
      <c r="F55" s="50" t="s">
        <v>45</v>
      </c>
      <c r="G55" s="73"/>
      <c r="H55" s="74">
        <v>23.22</v>
      </c>
      <c r="I55" s="74">
        <f t="shared" si="0"/>
        <v>696.59999999999991</v>
      </c>
      <c r="J55" s="50"/>
      <c r="K55" s="111">
        <v>30</v>
      </c>
    </row>
    <row r="56" spans="1:11" s="81" customFormat="1" x14ac:dyDescent="0.2">
      <c r="A56" s="80">
        <v>43781</v>
      </c>
      <c r="B56" s="80"/>
      <c r="C56" s="55">
        <v>1532</v>
      </c>
      <c r="D56" s="55"/>
      <c r="E56" s="55" t="s">
        <v>241</v>
      </c>
      <c r="F56" s="55" t="s">
        <v>14</v>
      </c>
      <c r="G56" s="55"/>
      <c r="H56" s="93">
        <v>1257</v>
      </c>
      <c r="I56" s="93">
        <f t="shared" si="0"/>
        <v>22626</v>
      </c>
      <c r="J56" s="55"/>
      <c r="K56" s="112">
        <v>18</v>
      </c>
    </row>
    <row r="57" spans="1:11" s="81" customFormat="1" x14ac:dyDescent="0.2">
      <c r="A57" s="80">
        <v>43781</v>
      </c>
      <c r="B57" s="80"/>
      <c r="C57" s="55">
        <v>1534</v>
      </c>
      <c r="D57" s="96">
        <v>5982</v>
      </c>
      <c r="E57" s="55" t="s">
        <v>77</v>
      </c>
      <c r="F57" s="55" t="s">
        <v>14</v>
      </c>
      <c r="G57" s="55"/>
      <c r="H57" s="93">
        <v>3.37</v>
      </c>
      <c r="I57" s="93">
        <f t="shared" si="0"/>
        <v>8088</v>
      </c>
      <c r="J57" s="55"/>
      <c r="K57" s="110">
        <v>2400</v>
      </c>
    </row>
    <row r="58" spans="1:11" s="81" customFormat="1" x14ac:dyDescent="0.2">
      <c r="A58" s="80">
        <v>43781</v>
      </c>
      <c r="B58" s="80"/>
      <c r="C58" s="55">
        <v>1535</v>
      </c>
      <c r="D58" s="96">
        <v>9635</v>
      </c>
      <c r="E58" s="55" t="s">
        <v>78</v>
      </c>
      <c r="F58" s="55" t="s">
        <v>14</v>
      </c>
      <c r="G58" s="55"/>
      <c r="H58" s="93">
        <v>2.15</v>
      </c>
      <c r="I58" s="93">
        <f t="shared" si="0"/>
        <v>1075</v>
      </c>
      <c r="J58" s="55"/>
      <c r="K58" s="110">
        <v>500</v>
      </c>
    </row>
    <row r="59" spans="1:11" s="81" customFormat="1" x14ac:dyDescent="0.2">
      <c r="A59" s="80">
        <v>43781</v>
      </c>
      <c r="B59" s="80"/>
      <c r="C59" s="55">
        <v>1536</v>
      </c>
      <c r="D59" s="96" t="s">
        <v>212</v>
      </c>
      <c r="E59" s="55" t="s">
        <v>80</v>
      </c>
      <c r="F59" s="55" t="s">
        <v>81</v>
      </c>
      <c r="G59" s="55"/>
      <c r="H59" s="93">
        <v>9.44</v>
      </c>
      <c r="I59" s="93">
        <f t="shared" si="0"/>
        <v>8212.7999999999993</v>
      </c>
      <c r="J59" s="55"/>
      <c r="K59" s="110">
        <v>870</v>
      </c>
    </row>
    <row r="60" spans="1:11" s="81" customFormat="1" x14ac:dyDescent="0.2">
      <c r="A60" s="80">
        <v>43781</v>
      </c>
      <c r="B60" s="80"/>
      <c r="C60" s="55">
        <v>1537</v>
      </c>
      <c r="D60" s="55" t="s">
        <v>213</v>
      </c>
      <c r="E60" s="55" t="s">
        <v>84</v>
      </c>
      <c r="F60" s="55" t="s">
        <v>81</v>
      </c>
      <c r="G60" s="55"/>
      <c r="H60" s="93">
        <v>24.78</v>
      </c>
      <c r="I60" s="93">
        <f t="shared" si="0"/>
        <v>20790.420000000002</v>
      </c>
      <c r="J60" s="55"/>
      <c r="K60" s="110">
        <v>839</v>
      </c>
    </row>
    <row r="61" spans="1:11" x14ac:dyDescent="0.2">
      <c r="A61" s="72">
        <v>43781</v>
      </c>
      <c r="B61" s="72"/>
      <c r="C61" s="50">
        <v>1538</v>
      </c>
      <c r="D61" s="75" t="s">
        <v>224</v>
      </c>
      <c r="E61" s="50" t="s">
        <v>145</v>
      </c>
      <c r="F61" s="50" t="s">
        <v>10</v>
      </c>
      <c r="G61" s="73"/>
      <c r="H61" s="74">
        <v>2913</v>
      </c>
      <c r="I61" s="74">
        <f t="shared" si="0"/>
        <v>32043</v>
      </c>
      <c r="J61" s="50"/>
      <c r="K61" s="111">
        <v>11</v>
      </c>
    </row>
    <row r="62" spans="1:11" s="81" customFormat="1" x14ac:dyDescent="0.2">
      <c r="A62" s="80">
        <v>43781</v>
      </c>
      <c r="B62" s="80"/>
      <c r="C62" s="55">
        <v>1539</v>
      </c>
      <c r="D62" s="55">
        <v>9607</v>
      </c>
      <c r="E62" s="55" t="s">
        <v>242</v>
      </c>
      <c r="F62" s="55" t="s">
        <v>81</v>
      </c>
      <c r="G62" s="55"/>
      <c r="H62" s="93">
        <v>47.2</v>
      </c>
      <c r="I62" s="93">
        <f t="shared" si="0"/>
        <v>188.8</v>
      </c>
      <c r="J62" s="55"/>
      <c r="K62" s="112">
        <v>4</v>
      </c>
    </row>
    <row r="63" spans="1:11" s="81" customFormat="1" x14ac:dyDescent="0.2">
      <c r="A63" s="80">
        <v>43781</v>
      </c>
      <c r="B63" s="80"/>
      <c r="C63" s="55">
        <v>1540</v>
      </c>
      <c r="D63" s="96">
        <v>9607</v>
      </c>
      <c r="E63" s="55" t="s">
        <v>83</v>
      </c>
      <c r="F63" s="55" t="s">
        <v>81</v>
      </c>
      <c r="G63" s="55"/>
      <c r="H63" s="93">
        <v>47.2</v>
      </c>
      <c r="I63" s="93">
        <f t="shared" si="0"/>
        <v>472</v>
      </c>
      <c r="J63" s="55"/>
      <c r="K63" s="110">
        <v>10</v>
      </c>
    </row>
    <row r="64" spans="1:11" s="81" customFormat="1" x14ac:dyDescent="0.2">
      <c r="A64" s="80">
        <v>43781</v>
      </c>
      <c r="B64" s="80"/>
      <c r="C64" s="55">
        <v>1541</v>
      </c>
      <c r="D64" s="96">
        <v>9634</v>
      </c>
      <c r="E64" s="55" t="s">
        <v>249</v>
      </c>
      <c r="F64" s="55" t="s">
        <v>14</v>
      </c>
      <c r="G64" s="55"/>
      <c r="H64" s="93">
        <v>1.54</v>
      </c>
      <c r="I64" s="93">
        <f t="shared" si="0"/>
        <v>62216</v>
      </c>
      <c r="J64" s="55"/>
      <c r="K64" s="110">
        <v>40400</v>
      </c>
    </row>
    <row r="65" spans="1:11" x14ac:dyDescent="0.2">
      <c r="A65" s="72">
        <v>43781</v>
      </c>
      <c r="B65" s="72"/>
      <c r="C65" s="50">
        <v>1543</v>
      </c>
      <c r="D65" s="75">
        <v>3141</v>
      </c>
      <c r="E65" s="50" t="s">
        <v>18</v>
      </c>
      <c r="F65" s="50" t="s">
        <v>14</v>
      </c>
      <c r="G65" s="73"/>
      <c r="H65" s="74">
        <v>312.7</v>
      </c>
      <c r="I65" s="74">
        <f t="shared" si="0"/>
        <v>2501.6</v>
      </c>
      <c r="J65" s="50"/>
      <c r="K65" s="111">
        <v>8</v>
      </c>
    </row>
    <row r="66" spans="1:11" x14ac:dyDescent="0.2">
      <c r="A66" s="72">
        <v>43781</v>
      </c>
      <c r="B66" s="72"/>
      <c r="C66" s="50">
        <v>1544</v>
      </c>
      <c r="D66" s="75" t="s">
        <v>211</v>
      </c>
      <c r="E66" s="50" t="s">
        <v>16</v>
      </c>
      <c r="F66" s="50" t="s">
        <v>14</v>
      </c>
      <c r="G66" s="73"/>
      <c r="H66" s="74">
        <v>52</v>
      </c>
      <c r="I66" s="74">
        <f t="shared" si="0"/>
        <v>468</v>
      </c>
      <c r="J66" s="50"/>
      <c r="K66" s="111">
        <v>9</v>
      </c>
    </row>
    <row r="67" spans="1:11" x14ac:dyDescent="0.2">
      <c r="A67" s="72">
        <v>43781</v>
      </c>
      <c r="B67" s="72"/>
      <c r="C67" s="50">
        <v>1545</v>
      </c>
      <c r="D67" s="75">
        <v>7635</v>
      </c>
      <c r="E67" s="50" t="s">
        <v>36</v>
      </c>
      <c r="F67" s="50" t="s">
        <v>14</v>
      </c>
      <c r="G67" s="73"/>
      <c r="H67" s="74">
        <v>1.22</v>
      </c>
      <c r="I67" s="74">
        <f t="shared" si="0"/>
        <v>91378</v>
      </c>
      <c r="J67" s="50"/>
      <c r="K67" s="111">
        <v>74900</v>
      </c>
    </row>
    <row r="68" spans="1:11" x14ac:dyDescent="0.2">
      <c r="A68" s="72">
        <v>43781</v>
      </c>
      <c r="B68" s="72"/>
      <c r="C68" s="50">
        <v>1546</v>
      </c>
      <c r="D68" s="75">
        <v>4962</v>
      </c>
      <c r="E68" s="50" t="s">
        <v>60</v>
      </c>
      <c r="F68" s="50" t="s">
        <v>14</v>
      </c>
      <c r="G68" s="73"/>
      <c r="H68" s="74">
        <v>109.4</v>
      </c>
      <c r="I68" s="74">
        <f t="shared" si="0"/>
        <v>25052.600000000002</v>
      </c>
      <c r="J68" s="50"/>
      <c r="K68" s="111">
        <v>229</v>
      </c>
    </row>
    <row r="69" spans="1:11" x14ac:dyDescent="0.2">
      <c r="A69" s="72">
        <v>43781</v>
      </c>
      <c r="B69" s="72"/>
      <c r="C69" s="50">
        <v>1548</v>
      </c>
      <c r="D69" s="75" t="s">
        <v>216</v>
      </c>
      <c r="E69" s="50" t="s">
        <v>93</v>
      </c>
      <c r="F69" s="50" t="s">
        <v>34</v>
      </c>
      <c r="G69" s="73"/>
      <c r="H69" s="74">
        <v>118</v>
      </c>
      <c r="I69" s="74">
        <f t="shared" si="0"/>
        <v>3068</v>
      </c>
      <c r="J69" s="50"/>
      <c r="K69" s="111">
        <v>26</v>
      </c>
    </row>
    <row r="70" spans="1:11" x14ac:dyDescent="0.2">
      <c r="A70" s="72">
        <v>43781</v>
      </c>
      <c r="B70" s="72"/>
      <c r="C70" s="50">
        <v>1549</v>
      </c>
      <c r="D70" s="75">
        <v>2922</v>
      </c>
      <c r="E70" s="50" t="s">
        <v>96</v>
      </c>
      <c r="F70" s="50" t="s">
        <v>14</v>
      </c>
      <c r="G70" s="73"/>
      <c r="H70" s="74">
        <v>70.8</v>
      </c>
      <c r="I70" s="74">
        <f t="shared" si="0"/>
        <v>6230.4</v>
      </c>
      <c r="J70" s="50"/>
      <c r="K70" s="111">
        <v>88</v>
      </c>
    </row>
    <row r="71" spans="1:11" x14ac:dyDescent="0.2">
      <c r="A71" s="72">
        <v>43781</v>
      </c>
      <c r="B71" s="72"/>
      <c r="C71" s="50">
        <v>1550</v>
      </c>
      <c r="D71" s="75">
        <v>963</v>
      </c>
      <c r="E71" s="50" t="s">
        <v>244</v>
      </c>
      <c r="F71" s="73" t="s">
        <v>14</v>
      </c>
      <c r="G71" s="73"/>
      <c r="H71" s="74">
        <v>162.5</v>
      </c>
      <c r="I71" s="74">
        <f t="shared" ref="I71:I134" si="1">K71*H71</f>
        <v>5850</v>
      </c>
      <c r="J71" s="50"/>
      <c r="K71" s="111">
        <v>36</v>
      </c>
    </row>
    <row r="72" spans="1:11" x14ac:dyDescent="0.2">
      <c r="A72" s="72">
        <v>43781</v>
      </c>
      <c r="B72" s="72"/>
      <c r="C72" s="50">
        <v>1551</v>
      </c>
      <c r="D72" s="75">
        <v>1741</v>
      </c>
      <c r="E72" s="50" t="s">
        <v>13</v>
      </c>
      <c r="F72" s="50" t="s">
        <v>14</v>
      </c>
      <c r="G72" s="73"/>
      <c r="H72" s="74">
        <v>127</v>
      </c>
      <c r="I72" s="74">
        <f t="shared" si="1"/>
        <v>24384</v>
      </c>
      <c r="J72" s="50"/>
      <c r="K72" s="111">
        <v>192</v>
      </c>
    </row>
    <row r="73" spans="1:11" x14ac:dyDescent="0.2">
      <c r="A73" s="72">
        <v>43781</v>
      </c>
      <c r="B73" s="72"/>
      <c r="C73" s="50">
        <v>1552</v>
      </c>
      <c r="D73" s="75">
        <v>9633</v>
      </c>
      <c r="E73" s="50" t="s">
        <v>121</v>
      </c>
      <c r="F73" s="50" t="s">
        <v>14</v>
      </c>
      <c r="G73" s="73"/>
      <c r="H73" s="74">
        <v>345</v>
      </c>
      <c r="I73" s="74">
        <f t="shared" si="1"/>
        <v>690</v>
      </c>
      <c r="J73" s="50"/>
      <c r="K73" s="111">
        <v>2</v>
      </c>
    </row>
    <row r="74" spans="1:11" ht="14.25" customHeight="1" x14ac:dyDescent="0.2">
      <c r="A74" s="72">
        <v>43781</v>
      </c>
      <c r="B74" s="72"/>
      <c r="C74" s="50">
        <v>1553</v>
      </c>
      <c r="D74" s="75">
        <v>2739</v>
      </c>
      <c r="E74" s="50" t="s">
        <v>92</v>
      </c>
      <c r="F74" s="50" t="s">
        <v>14</v>
      </c>
      <c r="G74" s="73"/>
      <c r="H74" s="74">
        <v>141.6</v>
      </c>
      <c r="I74" s="74">
        <f t="shared" si="1"/>
        <v>13593.599999999999</v>
      </c>
      <c r="J74" s="50"/>
      <c r="K74" s="111">
        <v>96</v>
      </c>
    </row>
    <row r="75" spans="1:11" x14ac:dyDescent="0.2">
      <c r="A75" s="72">
        <v>43781</v>
      </c>
      <c r="B75" s="72"/>
      <c r="C75" s="50">
        <v>1554</v>
      </c>
      <c r="D75" s="75">
        <v>6582</v>
      </c>
      <c r="E75" s="50" t="s">
        <v>95</v>
      </c>
      <c r="F75" s="50" t="s">
        <v>14</v>
      </c>
      <c r="G75" s="73"/>
      <c r="H75" s="74">
        <v>590</v>
      </c>
      <c r="I75" s="74">
        <f t="shared" si="1"/>
        <v>17700</v>
      </c>
      <c r="J75" s="50"/>
      <c r="K75" s="111">
        <v>30</v>
      </c>
    </row>
    <row r="76" spans="1:11" x14ac:dyDescent="0.2">
      <c r="A76" s="72">
        <v>43781</v>
      </c>
      <c r="B76" s="72"/>
      <c r="C76" s="50">
        <v>1555</v>
      </c>
      <c r="D76" s="75">
        <v>5195</v>
      </c>
      <c r="E76" s="50" t="s">
        <v>113</v>
      </c>
      <c r="F76" s="50" t="s">
        <v>34</v>
      </c>
      <c r="G76" s="73"/>
      <c r="H76" s="74">
        <v>1293.28</v>
      </c>
      <c r="I76" s="74">
        <f t="shared" si="1"/>
        <v>90529.599999999991</v>
      </c>
      <c r="J76" s="50"/>
      <c r="K76" s="111">
        <v>70</v>
      </c>
    </row>
    <row r="77" spans="1:11" x14ac:dyDescent="0.2">
      <c r="A77" s="72">
        <v>43781</v>
      </c>
      <c r="B77" s="72"/>
      <c r="C77" s="50">
        <v>1556</v>
      </c>
      <c r="D77" s="75">
        <v>2383</v>
      </c>
      <c r="E77" s="50" t="s">
        <v>97</v>
      </c>
      <c r="F77" s="50" t="s">
        <v>98</v>
      </c>
      <c r="G77" s="73"/>
      <c r="H77" s="74">
        <v>102</v>
      </c>
      <c r="I77" s="74">
        <f t="shared" si="1"/>
        <v>40188</v>
      </c>
      <c r="J77" s="50"/>
      <c r="K77" s="111">
        <v>394</v>
      </c>
    </row>
    <row r="78" spans="1:11" s="81" customFormat="1" x14ac:dyDescent="0.2">
      <c r="A78" s="80">
        <v>43781</v>
      </c>
      <c r="B78" s="80"/>
      <c r="C78" s="55">
        <v>1557</v>
      </c>
      <c r="D78" s="96">
        <v>6498</v>
      </c>
      <c r="E78" s="55" t="s">
        <v>42</v>
      </c>
      <c r="F78" s="55" t="s">
        <v>14</v>
      </c>
      <c r="G78" s="55"/>
      <c r="H78" s="93">
        <v>56.05</v>
      </c>
      <c r="I78" s="93">
        <f t="shared" si="1"/>
        <v>33069.5</v>
      </c>
      <c r="J78" s="55"/>
      <c r="K78" s="110">
        <v>590</v>
      </c>
    </row>
    <row r="79" spans="1:11" s="81" customFormat="1" x14ac:dyDescent="0.2">
      <c r="A79" s="80">
        <v>43781</v>
      </c>
      <c r="B79" s="80"/>
      <c r="C79" s="55">
        <v>1558</v>
      </c>
      <c r="D79" s="96"/>
      <c r="E79" s="55" t="s">
        <v>249</v>
      </c>
      <c r="F79" s="55" t="s">
        <v>14</v>
      </c>
      <c r="G79" s="55"/>
      <c r="H79" s="93">
        <v>1.54</v>
      </c>
      <c r="I79" s="93">
        <f t="shared" si="1"/>
        <v>38500</v>
      </c>
      <c r="J79" s="55"/>
      <c r="K79" s="110">
        <v>25000</v>
      </c>
    </row>
    <row r="80" spans="1:11" x14ac:dyDescent="0.2">
      <c r="A80" s="72">
        <v>43781</v>
      </c>
      <c r="B80" s="72"/>
      <c r="C80" s="50">
        <v>1559</v>
      </c>
      <c r="D80" s="75">
        <v>9644</v>
      </c>
      <c r="E80" s="50" t="s">
        <v>173</v>
      </c>
      <c r="F80" s="50" t="s">
        <v>14</v>
      </c>
      <c r="G80" s="73"/>
      <c r="H80" s="74">
        <v>472</v>
      </c>
      <c r="I80" s="74">
        <f t="shared" si="1"/>
        <v>2360</v>
      </c>
      <c r="J80" s="50"/>
      <c r="K80" s="111">
        <v>5</v>
      </c>
    </row>
    <row r="81" spans="1:11" s="81" customFormat="1" x14ac:dyDescent="0.2">
      <c r="A81" s="80">
        <v>43781</v>
      </c>
      <c r="B81" s="80"/>
      <c r="C81" s="55">
        <v>1561</v>
      </c>
      <c r="D81" s="96"/>
      <c r="E81" s="55" t="s">
        <v>245</v>
      </c>
      <c r="F81" s="92" t="s">
        <v>14</v>
      </c>
      <c r="G81" s="55"/>
      <c r="H81" s="93">
        <v>4347</v>
      </c>
      <c r="I81" s="93">
        <f t="shared" si="1"/>
        <v>47817</v>
      </c>
      <c r="J81" s="55"/>
      <c r="K81" s="110">
        <v>11</v>
      </c>
    </row>
    <row r="82" spans="1:11" x14ac:dyDescent="0.2">
      <c r="A82" s="72">
        <v>43781</v>
      </c>
      <c r="B82" s="72"/>
      <c r="C82" s="50">
        <v>1562</v>
      </c>
      <c r="D82" s="75"/>
      <c r="E82" s="50" t="s">
        <v>246</v>
      </c>
      <c r="F82" s="50" t="s">
        <v>14</v>
      </c>
      <c r="G82" s="73"/>
      <c r="H82" s="74">
        <v>12.18</v>
      </c>
      <c r="I82" s="74">
        <f t="shared" si="1"/>
        <v>48.72</v>
      </c>
      <c r="J82" s="50"/>
      <c r="K82" s="111">
        <v>4</v>
      </c>
    </row>
    <row r="83" spans="1:11" x14ac:dyDescent="0.2">
      <c r="A83" s="72">
        <v>43781</v>
      </c>
      <c r="B83" s="72"/>
      <c r="C83" s="50">
        <v>1563</v>
      </c>
      <c r="D83" s="75"/>
      <c r="E83" s="50" t="s">
        <v>247</v>
      </c>
      <c r="F83" s="50" t="s">
        <v>14</v>
      </c>
      <c r="G83" s="73"/>
      <c r="H83" s="74">
        <v>7.38</v>
      </c>
      <c r="I83" s="74">
        <f t="shared" si="1"/>
        <v>184.5</v>
      </c>
      <c r="J83" s="50"/>
      <c r="K83" s="111">
        <v>25</v>
      </c>
    </row>
    <row r="84" spans="1:11" s="81" customFormat="1" x14ac:dyDescent="0.2">
      <c r="A84" s="80">
        <v>43781</v>
      </c>
      <c r="B84" s="80"/>
      <c r="C84" s="55">
        <v>1564</v>
      </c>
      <c r="D84" s="96">
        <v>5460</v>
      </c>
      <c r="E84" s="55" t="s">
        <v>160</v>
      </c>
      <c r="F84" s="55" t="s">
        <v>14</v>
      </c>
      <c r="G84" s="55"/>
      <c r="H84" s="93">
        <v>3910</v>
      </c>
      <c r="I84" s="93">
        <f t="shared" si="1"/>
        <v>7820</v>
      </c>
      <c r="J84" s="55"/>
      <c r="K84" s="110">
        <v>2</v>
      </c>
    </row>
    <row r="85" spans="1:11" x14ac:dyDescent="0.2">
      <c r="A85" s="72">
        <v>43781</v>
      </c>
      <c r="B85" s="72"/>
      <c r="C85" s="50">
        <v>1565</v>
      </c>
      <c r="D85" s="75"/>
      <c r="E85" s="50" t="s">
        <v>248</v>
      </c>
      <c r="F85" s="50" t="s">
        <v>14</v>
      </c>
      <c r="G85" s="73"/>
      <c r="H85" s="74">
        <v>19.14</v>
      </c>
      <c r="I85" s="74">
        <f t="shared" si="1"/>
        <v>478.5</v>
      </c>
      <c r="J85" s="50"/>
      <c r="K85" s="111">
        <v>25</v>
      </c>
    </row>
    <row r="86" spans="1:11" x14ac:dyDescent="0.2">
      <c r="A86" s="72">
        <v>43781</v>
      </c>
      <c r="B86" s="72"/>
      <c r="C86" s="50">
        <v>1566</v>
      </c>
      <c r="D86" s="75"/>
      <c r="E86" s="50" t="s">
        <v>333</v>
      </c>
      <c r="F86" s="50" t="s">
        <v>14</v>
      </c>
      <c r="G86" s="73"/>
      <c r="H86" s="74">
        <v>685</v>
      </c>
      <c r="I86" s="74">
        <f t="shared" si="1"/>
        <v>6850</v>
      </c>
      <c r="J86" s="50"/>
      <c r="K86" s="111">
        <v>10</v>
      </c>
    </row>
    <row r="87" spans="1:11" x14ac:dyDescent="0.2">
      <c r="A87" s="72">
        <v>43781</v>
      </c>
      <c r="B87" s="72"/>
      <c r="C87" s="50">
        <v>1567</v>
      </c>
      <c r="D87" s="75"/>
      <c r="E87" s="50" t="s">
        <v>250</v>
      </c>
      <c r="F87" s="50" t="s">
        <v>14</v>
      </c>
      <c r="G87" s="73"/>
      <c r="H87" s="74">
        <v>46.76</v>
      </c>
      <c r="I87" s="74">
        <f t="shared" si="1"/>
        <v>1169</v>
      </c>
      <c r="J87" s="50"/>
      <c r="K87" s="111">
        <v>25</v>
      </c>
    </row>
    <row r="88" spans="1:11" ht="15" customHeight="1" x14ac:dyDescent="0.2">
      <c r="A88" s="72">
        <v>43781</v>
      </c>
      <c r="B88" s="72"/>
      <c r="C88" s="50">
        <v>1568</v>
      </c>
      <c r="D88" s="75"/>
      <c r="E88" s="50" t="s">
        <v>251</v>
      </c>
      <c r="F88" s="50" t="s">
        <v>14</v>
      </c>
      <c r="G88" s="73"/>
      <c r="H88" s="74">
        <v>583.20000000000005</v>
      </c>
      <c r="I88" s="74">
        <f t="shared" si="1"/>
        <v>2916</v>
      </c>
      <c r="J88" s="50"/>
      <c r="K88" s="111">
        <v>5</v>
      </c>
    </row>
    <row r="89" spans="1:11" x14ac:dyDescent="0.2">
      <c r="A89" s="72">
        <v>43781</v>
      </c>
      <c r="B89" s="72"/>
      <c r="C89" s="50">
        <v>1569</v>
      </c>
      <c r="D89" s="75"/>
      <c r="E89" s="50" t="s">
        <v>258</v>
      </c>
      <c r="F89" s="50" t="s">
        <v>14</v>
      </c>
      <c r="G89" s="73"/>
      <c r="H89" s="74">
        <v>19.14</v>
      </c>
      <c r="I89" s="74">
        <f t="shared" si="1"/>
        <v>287.10000000000002</v>
      </c>
      <c r="J89" s="50"/>
      <c r="K89" s="111">
        <v>15</v>
      </c>
    </row>
    <row r="90" spans="1:11" x14ac:dyDescent="0.2">
      <c r="A90" s="72">
        <v>43781</v>
      </c>
      <c r="B90" s="72"/>
      <c r="C90" s="50">
        <v>1570</v>
      </c>
      <c r="D90" s="75">
        <v>3982</v>
      </c>
      <c r="E90" s="50" t="s">
        <v>22</v>
      </c>
      <c r="F90" s="50" t="s">
        <v>14</v>
      </c>
      <c r="G90" s="73"/>
      <c r="H90" s="74">
        <v>3215.5</v>
      </c>
      <c r="I90" s="74">
        <f t="shared" si="1"/>
        <v>35370.5</v>
      </c>
      <c r="J90" s="50"/>
      <c r="K90" s="111">
        <v>11</v>
      </c>
    </row>
    <row r="91" spans="1:11" ht="15" customHeight="1" x14ac:dyDescent="0.2">
      <c r="A91" s="72">
        <v>43781</v>
      </c>
      <c r="B91" s="72"/>
      <c r="C91" s="50">
        <v>1571</v>
      </c>
      <c r="D91" s="75"/>
      <c r="E91" s="50" t="s">
        <v>252</v>
      </c>
      <c r="F91" s="50" t="s">
        <v>14</v>
      </c>
      <c r="G91" s="73"/>
      <c r="H91" s="74">
        <v>4731.8</v>
      </c>
      <c r="I91" s="74">
        <f t="shared" si="1"/>
        <v>14195.400000000001</v>
      </c>
      <c r="J91" s="50"/>
      <c r="K91" s="111">
        <v>3</v>
      </c>
    </row>
    <row r="92" spans="1:11" ht="15" customHeight="1" x14ac:dyDescent="0.2">
      <c r="A92" s="72">
        <v>43781</v>
      </c>
      <c r="B92" s="72"/>
      <c r="C92" s="50">
        <v>1573</v>
      </c>
      <c r="D92" s="75"/>
      <c r="E92" s="50" t="s">
        <v>253</v>
      </c>
      <c r="F92" s="50" t="s">
        <v>14</v>
      </c>
      <c r="G92" s="73"/>
      <c r="H92" s="74">
        <v>130.38999999999999</v>
      </c>
      <c r="I92" s="74">
        <f t="shared" si="1"/>
        <v>130.38999999999999</v>
      </c>
      <c r="J92" s="50"/>
      <c r="K92" s="111">
        <v>1</v>
      </c>
    </row>
    <row r="93" spans="1:11" ht="15" customHeight="1" x14ac:dyDescent="0.2">
      <c r="A93" s="72">
        <v>43781</v>
      </c>
      <c r="B93" s="72"/>
      <c r="C93" s="50">
        <v>1574</v>
      </c>
      <c r="D93" s="75"/>
      <c r="E93" s="50" t="s">
        <v>254</v>
      </c>
      <c r="F93" s="50" t="s">
        <v>14</v>
      </c>
      <c r="G93" s="73"/>
      <c r="H93" s="74">
        <v>3894</v>
      </c>
      <c r="I93" s="74">
        <f t="shared" si="1"/>
        <v>38940</v>
      </c>
      <c r="J93" s="50"/>
      <c r="K93" s="111">
        <v>10</v>
      </c>
    </row>
    <row r="94" spans="1:11" ht="15" customHeight="1" x14ac:dyDescent="0.2">
      <c r="A94" s="72">
        <v>43781</v>
      </c>
      <c r="B94" s="72"/>
      <c r="C94" s="50">
        <v>1575</v>
      </c>
      <c r="D94" s="75">
        <v>5982</v>
      </c>
      <c r="E94" s="50" t="s">
        <v>77</v>
      </c>
      <c r="F94" s="50" t="s">
        <v>14</v>
      </c>
      <c r="G94" s="73"/>
      <c r="H94" s="74">
        <v>3.37</v>
      </c>
      <c r="I94" s="74">
        <f t="shared" si="1"/>
        <v>10110</v>
      </c>
      <c r="J94" s="50"/>
      <c r="K94" s="111">
        <v>3000</v>
      </c>
    </row>
    <row r="95" spans="1:11" ht="14.25" customHeight="1" x14ac:dyDescent="0.2">
      <c r="A95" s="72">
        <v>43781</v>
      </c>
      <c r="B95" s="72"/>
      <c r="C95" s="50">
        <v>1576</v>
      </c>
      <c r="D95" s="75">
        <v>9643</v>
      </c>
      <c r="E95" s="50" t="s">
        <v>255</v>
      </c>
      <c r="F95" s="50" t="s">
        <v>14</v>
      </c>
      <c r="G95" s="73"/>
      <c r="H95" s="74">
        <v>290</v>
      </c>
      <c r="I95" s="74">
        <f t="shared" si="1"/>
        <v>870</v>
      </c>
      <c r="J95" s="50"/>
      <c r="K95" s="111">
        <v>3</v>
      </c>
    </row>
    <row r="96" spans="1:11" ht="15" customHeight="1" x14ac:dyDescent="0.2">
      <c r="A96" s="72">
        <v>43781</v>
      </c>
      <c r="B96" s="72"/>
      <c r="C96" s="50">
        <v>1577</v>
      </c>
      <c r="D96" s="75"/>
      <c r="E96" s="50" t="s">
        <v>256</v>
      </c>
      <c r="F96" s="50" t="s">
        <v>14</v>
      </c>
      <c r="G96" s="73"/>
      <c r="H96" s="74">
        <v>2950</v>
      </c>
      <c r="I96" s="74">
        <f t="shared" si="1"/>
        <v>5900</v>
      </c>
      <c r="J96" s="50"/>
      <c r="K96" s="111">
        <v>2</v>
      </c>
    </row>
    <row r="97" spans="1:11" ht="15" customHeight="1" x14ac:dyDescent="0.2">
      <c r="A97" s="72">
        <v>43781</v>
      </c>
      <c r="B97" s="72"/>
      <c r="C97" s="50">
        <v>1579</v>
      </c>
      <c r="D97" s="75">
        <v>2427</v>
      </c>
      <c r="E97" s="50" t="s">
        <v>116</v>
      </c>
      <c r="F97" s="50" t="s">
        <v>40</v>
      </c>
      <c r="G97" s="73"/>
      <c r="H97" s="74">
        <v>400</v>
      </c>
      <c r="I97" s="74">
        <f t="shared" si="1"/>
        <v>1600</v>
      </c>
      <c r="J97" s="50"/>
      <c r="K97" s="111">
        <v>4</v>
      </c>
    </row>
    <row r="98" spans="1:11" ht="15" customHeight="1" x14ac:dyDescent="0.2">
      <c r="A98" s="72">
        <v>43781</v>
      </c>
      <c r="B98" s="72"/>
      <c r="C98" s="50">
        <v>1581</v>
      </c>
      <c r="D98" s="75"/>
      <c r="E98" s="50" t="s">
        <v>259</v>
      </c>
      <c r="F98" s="50" t="s">
        <v>14</v>
      </c>
      <c r="G98" s="73"/>
      <c r="H98" s="74">
        <v>130.29</v>
      </c>
      <c r="I98" s="74">
        <f t="shared" si="1"/>
        <v>390.87</v>
      </c>
      <c r="J98" s="50"/>
      <c r="K98" s="111">
        <v>3</v>
      </c>
    </row>
    <row r="99" spans="1:11" ht="15" customHeight="1" x14ac:dyDescent="0.2">
      <c r="A99" s="72">
        <v>43781</v>
      </c>
      <c r="B99" s="72"/>
      <c r="C99" s="50">
        <v>1582</v>
      </c>
      <c r="D99" s="75"/>
      <c r="E99" s="50" t="s">
        <v>260</v>
      </c>
      <c r="F99" s="50" t="s">
        <v>14</v>
      </c>
      <c r="G99" s="73"/>
      <c r="H99" s="74">
        <v>25.32</v>
      </c>
      <c r="I99" s="74">
        <f t="shared" si="1"/>
        <v>101.28</v>
      </c>
      <c r="J99" s="50"/>
      <c r="K99" s="111">
        <v>4</v>
      </c>
    </row>
    <row r="100" spans="1:11" ht="15" customHeight="1" x14ac:dyDescent="0.2">
      <c r="A100" s="72">
        <v>43781</v>
      </c>
      <c r="B100" s="72"/>
      <c r="C100" s="50">
        <v>1583</v>
      </c>
      <c r="D100" s="75"/>
      <c r="E100" s="50" t="s">
        <v>261</v>
      </c>
      <c r="F100" s="50" t="s">
        <v>14</v>
      </c>
      <c r="G100" s="73"/>
      <c r="H100" s="74">
        <v>57.72</v>
      </c>
      <c r="I100" s="74">
        <f t="shared" si="1"/>
        <v>230.88</v>
      </c>
      <c r="J100" s="50"/>
      <c r="K100" s="111">
        <v>4</v>
      </c>
    </row>
    <row r="101" spans="1:11" ht="15" customHeight="1" x14ac:dyDescent="0.2">
      <c r="A101" s="72">
        <v>43781</v>
      </c>
      <c r="B101" s="72"/>
      <c r="C101" s="50">
        <v>1584</v>
      </c>
      <c r="D101" s="75"/>
      <c r="E101" s="50" t="s">
        <v>262</v>
      </c>
      <c r="F101" s="50" t="s">
        <v>14</v>
      </c>
      <c r="G101" s="73"/>
      <c r="H101" s="74">
        <v>276.14999999999998</v>
      </c>
      <c r="I101" s="74">
        <f t="shared" si="1"/>
        <v>1104.5999999999999</v>
      </c>
      <c r="J101" s="50"/>
      <c r="K101" s="111">
        <v>4</v>
      </c>
    </row>
    <row r="102" spans="1:11" ht="15" customHeight="1" x14ac:dyDescent="0.2">
      <c r="A102" s="72">
        <v>43781</v>
      </c>
      <c r="B102" s="72"/>
      <c r="C102" s="50">
        <v>1585</v>
      </c>
      <c r="D102" s="75"/>
      <c r="E102" s="50" t="s">
        <v>263</v>
      </c>
      <c r="F102" s="50" t="s">
        <v>14</v>
      </c>
      <c r="G102" s="73"/>
      <c r="H102" s="74">
        <v>24.3</v>
      </c>
      <c r="I102" s="74">
        <f t="shared" si="1"/>
        <v>72.900000000000006</v>
      </c>
      <c r="J102" s="50"/>
      <c r="K102" s="111">
        <v>3</v>
      </c>
    </row>
    <row r="103" spans="1:11" ht="15" customHeight="1" x14ac:dyDescent="0.2">
      <c r="A103" s="72">
        <v>43781</v>
      </c>
      <c r="B103" s="72"/>
      <c r="C103" s="50">
        <v>1586</v>
      </c>
      <c r="D103" s="75"/>
      <c r="E103" s="50" t="s">
        <v>259</v>
      </c>
      <c r="F103" s="50" t="s">
        <v>14</v>
      </c>
      <c r="G103" s="73"/>
      <c r="H103" s="74">
        <v>130.29</v>
      </c>
      <c r="I103" s="74">
        <f t="shared" si="1"/>
        <v>260.58</v>
      </c>
      <c r="J103" s="50"/>
      <c r="K103" s="111">
        <v>2</v>
      </c>
    </row>
    <row r="104" spans="1:11" ht="15" customHeight="1" x14ac:dyDescent="0.2">
      <c r="A104" s="72">
        <v>43781</v>
      </c>
      <c r="B104" s="72"/>
      <c r="C104" s="50">
        <v>1587</v>
      </c>
      <c r="D104" s="75"/>
      <c r="E104" s="50" t="s">
        <v>264</v>
      </c>
      <c r="F104" s="50" t="s">
        <v>14</v>
      </c>
      <c r="G104" s="73"/>
      <c r="H104" s="74">
        <v>88.16</v>
      </c>
      <c r="I104" s="74">
        <f t="shared" si="1"/>
        <v>881.59999999999991</v>
      </c>
      <c r="J104" s="50"/>
      <c r="K104" s="111">
        <v>10</v>
      </c>
    </row>
    <row r="105" spans="1:11" ht="15" customHeight="1" x14ac:dyDescent="0.2">
      <c r="A105" s="72">
        <v>43781</v>
      </c>
      <c r="B105" s="72"/>
      <c r="C105" s="50">
        <v>1588</v>
      </c>
      <c r="D105" s="75"/>
      <c r="E105" s="50" t="s">
        <v>265</v>
      </c>
      <c r="F105" s="50" t="s">
        <v>14</v>
      </c>
      <c r="G105" s="73"/>
      <c r="H105" s="74">
        <v>40.17</v>
      </c>
      <c r="I105" s="74">
        <f t="shared" si="1"/>
        <v>401.70000000000005</v>
      </c>
      <c r="J105" s="50"/>
      <c r="K105" s="111">
        <v>10</v>
      </c>
    </row>
    <row r="106" spans="1:11" ht="15" customHeight="1" x14ac:dyDescent="0.2">
      <c r="A106" s="72">
        <v>43781</v>
      </c>
      <c r="B106" s="72"/>
      <c r="C106" s="50">
        <v>1589</v>
      </c>
      <c r="D106" s="75"/>
      <c r="E106" s="50" t="s">
        <v>266</v>
      </c>
      <c r="F106" s="50" t="s">
        <v>14</v>
      </c>
      <c r="G106" s="73"/>
      <c r="H106" s="74">
        <v>2247.9</v>
      </c>
      <c r="I106" s="74">
        <f t="shared" si="1"/>
        <v>29222.7</v>
      </c>
      <c r="J106" s="50"/>
      <c r="K106" s="111">
        <v>13</v>
      </c>
    </row>
    <row r="107" spans="1:11" ht="15" customHeight="1" x14ac:dyDescent="0.2">
      <c r="A107" s="72">
        <v>43781</v>
      </c>
      <c r="B107" s="72"/>
      <c r="C107" s="50">
        <v>1590</v>
      </c>
      <c r="D107" s="75"/>
      <c r="E107" s="50" t="s">
        <v>327</v>
      </c>
      <c r="F107" s="50" t="s">
        <v>14</v>
      </c>
      <c r="G107" s="73"/>
      <c r="H107" s="74">
        <v>31.84</v>
      </c>
      <c r="I107" s="74">
        <f t="shared" si="1"/>
        <v>159.19999999999999</v>
      </c>
      <c r="J107" s="50"/>
      <c r="K107" s="111">
        <v>5</v>
      </c>
    </row>
    <row r="108" spans="1:11" ht="15" customHeight="1" x14ac:dyDescent="0.2">
      <c r="A108" s="72">
        <v>43781</v>
      </c>
      <c r="B108" s="72"/>
      <c r="C108" s="50">
        <v>1591</v>
      </c>
      <c r="D108" s="75"/>
      <c r="E108" s="50" t="s">
        <v>267</v>
      </c>
      <c r="F108" s="50" t="s">
        <v>14</v>
      </c>
      <c r="G108" s="73"/>
      <c r="H108" s="74">
        <v>1331.48</v>
      </c>
      <c r="I108" s="74">
        <f t="shared" si="1"/>
        <v>10651.84</v>
      </c>
      <c r="J108" s="50"/>
      <c r="K108" s="111">
        <v>8</v>
      </c>
    </row>
    <row r="109" spans="1:11" ht="15" customHeight="1" x14ac:dyDescent="0.2">
      <c r="A109" s="72">
        <v>43781</v>
      </c>
      <c r="B109" s="72"/>
      <c r="C109" s="50">
        <v>1592</v>
      </c>
      <c r="D109" s="75">
        <v>2773</v>
      </c>
      <c r="E109" s="50" t="s">
        <v>159</v>
      </c>
      <c r="F109" s="50" t="s">
        <v>14</v>
      </c>
      <c r="G109" s="73"/>
      <c r="H109" s="74">
        <v>875.56</v>
      </c>
      <c r="I109" s="74">
        <f t="shared" si="1"/>
        <v>2626.68</v>
      </c>
      <c r="J109" s="50"/>
      <c r="K109" s="111">
        <v>3</v>
      </c>
    </row>
    <row r="110" spans="1:11" ht="15" customHeight="1" x14ac:dyDescent="0.2">
      <c r="A110" s="72">
        <v>43781</v>
      </c>
      <c r="B110" s="72"/>
      <c r="C110" s="50">
        <v>1593</v>
      </c>
      <c r="D110" s="75" t="s">
        <v>222</v>
      </c>
      <c r="E110" s="50" t="s">
        <v>27</v>
      </c>
      <c r="F110" s="50" t="s">
        <v>14</v>
      </c>
      <c r="G110" s="73"/>
      <c r="H110" s="74">
        <v>23.13</v>
      </c>
      <c r="I110" s="74">
        <f t="shared" si="1"/>
        <v>6939</v>
      </c>
      <c r="J110" s="50"/>
      <c r="K110" s="111">
        <v>300</v>
      </c>
    </row>
    <row r="111" spans="1:11" ht="15" customHeight="1" x14ac:dyDescent="0.2">
      <c r="A111" s="72">
        <v>43781</v>
      </c>
      <c r="B111" s="72"/>
      <c r="C111" s="50">
        <v>1594</v>
      </c>
      <c r="D111" s="75">
        <v>1439</v>
      </c>
      <c r="E111" s="50" t="s">
        <v>26</v>
      </c>
      <c r="F111" s="50" t="s">
        <v>14</v>
      </c>
      <c r="G111" s="73"/>
      <c r="H111" s="74">
        <v>23</v>
      </c>
      <c r="I111" s="74">
        <f t="shared" si="1"/>
        <v>598</v>
      </c>
      <c r="J111" s="50"/>
      <c r="K111" s="111">
        <v>26</v>
      </c>
    </row>
    <row r="112" spans="1:11" ht="15" customHeight="1" x14ac:dyDescent="0.2">
      <c r="A112" s="72">
        <v>43781</v>
      </c>
      <c r="B112" s="72"/>
      <c r="C112" s="50">
        <v>1595</v>
      </c>
      <c r="D112" s="75">
        <v>2548</v>
      </c>
      <c r="E112" s="50" t="s">
        <v>85</v>
      </c>
      <c r="F112" s="50" t="s">
        <v>14</v>
      </c>
      <c r="G112" s="73"/>
      <c r="H112" s="74">
        <v>16.52</v>
      </c>
      <c r="I112" s="74">
        <f t="shared" si="1"/>
        <v>1420.72</v>
      </c>
      <c r="J112" s="50"/>
      <c r="K112" s="111">
        <v>86</v>
      </c>
    </row>
    <row r="113" spans="1:11" ht="15" customHeight="1" x14ac:dyDescent="0.2">
      <c r="A113" s="72">
        <v>43781</v>
      </c>
      <c r="B113" s="72"/>
      <c r="C113" s="50">
        <v>1596</v>
      </c>
      <c r="D113" s="75" t="s">
        <v>218</v>
      </c>
      <c r="E113" s="50" t="s">
        <v>87</v>
      </c>
      <c r="F113" s="50" t="s">
        <v>14</v>
      </c>
      <c r="G113" s="73"/>
      <c r="H113" s="74">
        <v>16.52</v>
      </c>
      <c r="I113" s="74">
        <f t="shared" si="1"/>
        <v>429.52</v>
      </c>
      <c r="J113" s="50"/>
      <c r="K113" s="111">
        <v>26</v>
      </c>
    </row>
    <row r="114" spans="1:11" ht="15" customHeight="1" x14ac:dyDescent="0.2">
      <c r="A114" s="72">
        <v>43781</v>
      </c>
      <c r="B114" s="72"/>
      <c r="C114" s="50">
        <v>1597</v>
      </c>
      <c r="D114" s="75">
        <v>2549</v>
      </c>
      <c r="E114" s="50" t="s">
        <v>86</v>
      </c>
      <c r="F114" s="50" t="s">
        <v>14</v>
      </c>
      <c r="G114" s="73"/>
      <c r="H114" s="74">
        <v>16.52</v>
      </c>
      <c r="I114" s="74">
        <f t="shared" si="1"/>
        <v>1552.8799999999999</v>
      </c>
      <c r="J114" s="50"/>
      <c r="K114" s="111">
        <v>94</v>
      </c>
    </row>
    <row r="115" spans="1:11" ht="15" customHeight="1" x14ac:dyDescent="0.2">
      <c r="A115" s="72">
        <v>43781</v>
      </c>
      <c r="B115" s="72"/>
      <c r="C115" s="50">
        <v>1598</v>
      </c>
      <c r="D115" s="75">
        <v>2702</v>
      </c>
      <c r="E115" s="50" t="s">
        <v>58</v>
      </c>
      <c r="F115" s="50" t="s">
        <v>10</v>
      </c>
      <c r="G115" s="73"/>
      <c r="H115" s="74">
        <v>35.159999999999997</v>
      </c>
      <c r="I115" s="74">
        <f t="shared" si="1"/>
        <v>4992.7199999999993</v>
      </c>
      <c r="J115" s="50"/>
      <c r="K115" s="111">
        <v>142</v>
      </c>
    </row>
    <row r="116" spans="1:11" ht="15" customHeight="1" x14ac:dyDescent="0.2">
      <c r="A116" s="72">
        <v>43781</v>
      </c>
      <c r="B116" s="72"/>
      <c r="C116" s="50">
        <v>1599</v>
      </c>
      <c r="D116" s="75">
        <v>1953</v>
      </c>
      <c r="E116" s="50" t="s">
        <v>57</v>
      </c>
      <c r="F116" s="50" t="s">
        <v>10</v>
      </c>
      <c r="G116" s="73"/>
      <c r="H116" s="74">
        <v>24.4</v>
      </c>
      <c r="I116" s="74">
        <f t="shared" si="1"/>
        <v>4489.5999999999995</v>
      </c>
      <c r="J116" s="50"/>
      <c r="K116" s="111">
        <v>184</v>
      </c>
    </row>
    <row r="117" spans="1:11" ht="15" customHeight="1" x14ac:dyDescent="0.2">
      <c r="A117" s="72">
        <v>43781</v>
      </c>
      <c r="B117" s="72"/>
      <c r="C117" s="50">
        <v>1600</v>
      </c>
      <c r="D117" s="75">
        <v>9604</v>
      </c>
      <c r="E117" s="50" t="s">
        <v>89</v>
      </c>
      <c r="F117" s="50" t="s">
        <v>14</v>
      </c>
      <c r="G117" s="73"/>
      <c r="H117" s="74">
        <v>35.4</v>
      </c>
      <c r="I117" s="74">
        <f t="shared" si="1"/>
        <v>3646.2</v>
      </c>
      <c r="J117" s="50"/>
      <c r="K117" s="111">
        <v>103</v>
      </c>
    </row>
    <row r="118" spans="1:11" x14ac:dyDescent="0.2">
      <c r="A118" s="72">
        <v>43781</v>
      </c>
      <c r="B118" s="72"/>
      <c r="C118" s="50">
        <v>1601</v>
      </c>
      <c r="D118" s="75">
        <v>2014</v>
      </c>
      <c r="E118" s="50" t="s">
        <v>50</v>
      </c>
      <c r="F118" s="50" t="s">
        <v>14</v>
      </c>
      <c r="G118" s="73"/>
      <c r="H118" s="74">
        <v>48</v>
      </c>
      <c r="I118" s="74">
        <f t="shared" si="1"/>
        <v>96</v>
      </c>
      <c r="J118" s="50"/>
      <c r="K118" s="111">
        <v>2</v>
      </c>
    </row>
    <row r="119" spans="1:11" x14ac:dyDescent="0.2">
      <c r="A119" s="72">
        <v>43781</v>
      </c>
      <c r="B119" s="72"/>
      <c r="C119" s="50">
        <v>1602</v>
      </c>
      <c r="D119" s="75">
        <v>2846</v>
      </c>
      <c r="E119" s="50" t="s">
        <v>305</v>
      </c>
      <c r="F119" s="50" t="s">
        <v>14</v>
      </c>
      <c r="G119" s="73"/>
      <c r="H119" s="74">
        <v>10.62</v>
      </c>
      <c r="I119" s="74">
        <f t="shared" si="1"/>
        <v>265.5</v>
      </c>
      <c r="J119" s="50"/>
      <c r="K119" s="111">
        <v>25</v>
      </c>
    </row>
    <row r="120" spans="1:11" x14ac:dyDescent="0.2">
      <c r="A120" s="72">
        <v>43781</v>
      </c>
      <c r="B120" s="72"/>
      <c r="C120" s="50">
        <v>1603</v>
      </c>
      <c r="D120" s="75">
        <v>9623</v>
      </c>
      <c r="E120" s="50" t="s">
        <v>125</v>
      </c>
      <c r="F120" s="50" t="s">
        <v>81</v>
      </c>
      <c r="G120" s="73"/>
      <c r="H120" s="74">
        <v>29</v>
      </c>
      <c r="I120" s="74">
        <f t="shared" si="1"/>
        <v>1218</v>
      </c>
      <c r="J120" s="50"/>
      <c r="K120" s="111">
        <v>42</v>
      </c>
    </row>
    <row r="121" spans="1:11" x14ac:dyDescent="0.2">
      <c r="A121" s="72">
        <v>43781</v>
      </c>
      <c r="B121" s="72"/>
      <c r="C121" s="50">
        <v>1604</v>
      </c>
      <c r="D121" s="75">
        <v>9622</v>
      </c>
      <c r="E121" s="50" t="s">
        <v>126</v>
      </c>
      <c r="F121" s="50" t="s">
        <v>81</v>
      </c>
      <c r="G121" s="73"/>
      <c r="H121" s="74">
        <v>33</v>
      </c>
      <c r="I121" s="74">
        <f t="shared" si="1"/>
        <v>396</v>
      </c>
      <c r="J121" s="50"/>
      <c r="K121" s="111">
        <v>12</v>
      </c>
    </row>
    <row r="122" spans="1:11" x14ac:dyDescent="0.2">
      <c r="A122" s="72">
        <v>43781</v>
      </c>
      <c r="B122" s="72"/>
      <c r="C122" s="50">
        <v>1605</v>
      </c>
      <c r="D122" s="75" t="s">
        <v>214</v>
      </c>
      <c r="E122" s="50" t="s">
        <v>181</v>
      </c>
      <c r="F122" s="50" t="s">
        <v>14</v>
      </c>
      <c r="G122" s="73"/>
      <c r="H122" s="74">
        <v>21.24</v>
      </c>
      <c r="I122" s="74">
        <f t="shared" si="1"/>
        <v>361.08</v>
      </c>
      <c r="J122" s="50"/>
      <c r="K122" s="111">
        <v>17</v>
      </c>
    </row>
    <row r="123" spans="1:11" x14ac:dyDescent="0.2">
      <c r="A123" s="72">
        <v>43781</v>
      </c>
      <c r="B123" s="72"/>
      <c r="C123" s="50">
        <v>1606</v>
      </c>
      <c r="D123" s="75">
        <v>2550</v>
      </c>
      <c r="E123" s="50" t="s">
        <v>132</v>
      </c>
      <c r="F123" s="50" t="s">
        <v>81</v>
      </c>
      <c r="G123" s="73"/>
      <c r="H123" s="74">
        <v>92.04</v>
      </c>
      <c r="I123" s="74">
        <f t="shared" si="1"/>
        <v>368.16</v>
      </c>
      <c r="J123" s="50"/>
      <c r="K123" s="111">
        <v>4</v>
      </c>
    </row>
    <row r="124" spans="1:11" x14ac:dyDescent="0.2">
      <c r="A124" s="72">
        <v>43781</v>
      </c>
      <c r="B124" s="72"/>
      <c r="C124" s="50">
        <v>1607</v>
      </c>
      <c r="D124" s="75">
        <v>9609</v>
      </c>
      <c r="E124" s="50" t="s">
        <v>184</v>
      </c>
      <c r="F124" s="50" t="s">
        <v>81</v>
      </c>
      <c r="G124" s="73"/>
      <c r="H124" s="74">
        <v>64.900000000000006</v>
      </c>
      <c r="I124" s="74">
        <f t="shared" si="1"/>
        <v>194.70000000000002</v>
      </c>
      <c r="J124" s="50"/>
      <c r="K124" s="111">
        <v>3</v>
      </c>
    </row>
    <row r="125" spans="1:11" x14ac:dyDescent="0.2">
      <c r="A125" s="72">
        <v>43781</v>
      </c>
      <c r="B125" s="72"/>
      <c r="C125" s="50">
        <v>1608</v>
      </c>
      <c r="D125" s="75">
        <v>6914</v>
      </c>
      <c r="E125" s="50" t="s">
        <v>166</v>
      </c>
      <c r="F125" s="50" t="s">
        <v>14</v>
      </c>
      <c r="G125" s="73"/>
      <c r="H125" s="74">
        <v>23.6</v>
      </c>
      <c r="I125" s="74">
        <f t="shared" si="1"/>
        <v>4342.4000000000005</v>
      </c>
      <c r="J125" s="50"/>
      <c r="K125" s="111">
        <v>184</v>
      </c>
    </row>
    <row r="126" spans="1:11" x14ac:dyDescent="0.2">
      <c r="A126" s="72">
        <v>43781</v>
      </c>
      <c r="B126" s="72"/>
      <c r="C126" s="50">
        <v>1609</v>
      </c>
      <c r="D126" s="75">
        <v>6572</v>
      </c>
      <c r="E126" s="50" t="s">
        <v>124</v>
      </c>
      <c r="F126" s="50" t="s">
        <v>14</v>
      </c>
      <c r="G126" s="73"/>
      <c r="H126" s="74">
        <v>109.4</v>
      </c>
      <c r="I126" s="74">
        <f t="shared" si="1"/>
        <v>1094</v>
      </c>
      <c r="J126" s="50"/>
      <c r="K126" s="111">
        <v>10</v>
      </c>
    </row>
    <row r="127" spans="1:11" x14ac:dyDescent="0.2">
      <c r="A127" s="72">
        <v>43781</v>
      </c>
      <c r="B127" s="72"/>
      <c r="C127" s="50">
        <v>1610</v>
      </c>
      <c r="D127" s="75">
        <v>3770</v>
      </c>
      <c r="E127" s="50" t="s">
        <v>30</v>
      </c>
      <c r="F127" s="50" t="s">
        <v>10</v>
      </c>
      <c r="G127" s="73"/>
      <c r="H127" s="74">
        <v>105.02</v>
      </c>
      <c r="I127" s="74">
        <f t="shared" si="1"/>
        <v>1365.26</v>
      </c>
      <c r="J127" s="50"/>
      <c r="K127" s="111">
        <v>13</v>
      </c>
    </row>
    <row r="128" spans="1:11" x14ac:dyDescent="0.2">
      <c r="A128" s="72">
        <v>43781</v>
      </c>
      <c r="B128" s="72"/>
      <c r="C128" s="50">
        <v>1611</v>
      </c>
      <c r="D128" s="75">
        <v>9606</v>
      </c>
      <c r="E128" s="50" t="s">
        <v>90</v>
      </c>
      <c r="F128" s="50" t="s">
        <v>14</v>
      </c>
      <c r="G128" s="73"/>
      <c r="H128" s="74">
        <v>2.2599999999999998</v>
      </c>
      <c r="I128" s="74">
        <f t="shared" si="1"/>
        <v>27.119999999999997</v>
      </c>
      <c r="J128" s="50"/>
      <c r="K128" s="111">
        <v>12</v>
      </c>
    </row>
    <row r="129" spans="1:11" x14ac:dyDescent="0.2">
      <c r="A129" s="72">
        <v>43781</v>
      </c>
      <c r="B129" s="72"/>
      <c r="C129" s="50">
        <v>1612</v>
      </c>
      <c r="D129" s="75">
        <v>9620</v>
      </c>
      <c r="E129" s="50" t="s">
        <v>91</v>
      </c>
      <c r="F129" s="50" t="s">
        <v>14</v>
      </c>
      <c r="G129" s="73"/>
      <c r="H129" s="74">
        <v>19.11</v>
      </c>
      <c r="I129" s="74">
        <f t="shared" si="1"/>
        <v>477.75</v>
      </c>
      <c r="J129" s="50"/>
      <c r="K129" s="111">
        <v>25</v>
      </c>
    </row>
    <row r="130" spans="1:11" x14ac:dyDescent="0.2">
      <c r="A130" s="72">
        <v>43781</v>
      </c>
      <c r="B130" s="72"/>
      <c r="C130" s="50">
        <v>1613</v>
      </c>
      <c r="D130" s="75">
        <v>4420</v>
      </c>
      <c r="E130" s="50" t="s">
        <v>183</v>
      </c>
      <c r="F130" s="50" t="s">
        <v>14</v>
      </c>
      <c r="G130" s="73"/>
      <c r="H130" s="74">
        <v>767</v>
      </c>
      <c r="I130" s="74">
        <f t="shared" si="1"/>
        <v>1534</v>
      </c>
      <c r="J130" s="50"/>
      <c r="K130" s="111">
        <v>2</v>
      </c>
    </row>
    <row r="131" spans="1:11" x14ac:dyDescent="0.2">
      <c r="A131" s="72">
        <v>43781</v>
      </c>
      <c r="B131" s="72"/>
      <c r="C131" s="50">
        <v>1614</v>
      </c>
      <c r="D131" s="75">
        <v>3767</v>
      </c>
      <c r="E131" s="50" t="s">
        <v>129</v>
      </c>
      <c r="F131" s="50" t="s">
        <v>14</v>
      </c>
      <c r="G131" s="73"/>
      <c r="H131" s="74">
        <v>5.08</v>
      </c>
      <c r="I131" s="74">
        <f t="shared" si="1"/>
        <v>731.52</v>
      </c>
      <c r="J131" s="50"/>
      <c r="K131" s="111">
        <v>144</v>
      </c>
    </row>
    <row r="132" spans="1:11" x14ac:dyDescent="0.2">
      <c r="A132" s="72">
        <v>43781</v>
      </c>
      <c r="B132" s="72"/>
      <c r="C132" s="50">
        <v>1615</v>
      </c>
      <c r="D132" s="75">
        <v>1610</v>
      </c>
      <c r="E132" s="50" t="s">
        <v>131</v>
      </c>
      <c r="F132" s="50" t="s">
        <v>14</v>
      </c>
      <c r="G132" s="73"/>
      <c r="H132" s="74">
        <v>3.98</v>
      </c>
      <c r="I132" s="74">
        <f t="shared" si="1"/>
        <v>1918.36</v>
      </c>
      <c r="J132" s="50"/>
      <c r="K132" s="111">
        <v>482</v>
      </c>
    </row>
    <row r="133" spans="1:11" x14ac:dyDescent="0.2">
      <c r="A133" s="72">
        <v>43781</v>
      </c>
      <c r="B133" s="72"/>
      <c r="C133" s="50">
        <v>1616</v>
      </c>
      <c r="D133" s="75">
        <v>1334</v>
      </c>
      <c r="E133" s="50" t="s">
        <v>31</v>
      </c>
      <c r="F133" s="50" t="s">
        <v>14</v>
      </c>
      <c r="G133" s="73"/>
      <c r="H133" s="74">
        <v>3.33</v>
      </c>
      <c r="I133" s="74">
        <f t="shared" si="1"/>
        <v>1038.96</v>
      </c>
      <c r="J133" s="50"/>
      <c r="K133" s="111">
        <v>312</v>
      </c>
    </row>
    <row r="134" spans="1:11" x14ac:dyDescent="0.2">
      <c r="A134" s="72">
        <v>43781</v>
      </c>
      <c r="B134" s="72"/>
      <c r="C134" s="50">
        <v>1617</v>
      </c>
      <c r="D134" s="75">
        <v>3768</v>
      </c>
      <c r="E134" s="50" t="s">
        <v>134</v>
      </c>
      <c r="F134" s="50" t="s">
        <v>14</v>
      </c>
      <c r="G134" s="73"/>
      <c r="H134" s="74">
        <v>5.08</v>
      </c>
      <c r="I134" s="74">
        <f t="shared" si="1"/>
        <v>121.92</v>
      </c>
      <c r="J134" s="50"/>
      <c r="K134" s="111">
        <v>24</v>
      </c>
    </row>
    <row r="135" spans="1:11" x14ac:dyDescent="0.2">
      <c r="A135" s="72">
        <v>43781</v>
      </c>
      <c r="B135" s="72"/>
      <c r="C135" s="50">
        <v>1618</v>
      </c>
      <c r="D135" s="75">
        <v>9605</v>
      </c>
      <c r="E135" s="50" t="s">
        <v>88</v>
      </c>
      <c r="F135" s="50" t="s">
        <v>14</v>
      </c>
      <c r="G135" s="73"/>
      <c r="H135" s="74">
        <v>106.11</v>
      </c>
      <c r="I135" s="74">
        <f t="shared" ref="I135:I198" si="2">K135*H135</f>
        <v>1909.98</v>
      </c>
      <c r="J135" s="50"/>
      <c r="K135" s="111">
        <v>18</v>
      </c>
    </row>
    <row r="136" spans="1:11" x14ac:dyDescent="0.2">
      <c r="A136" s="72">
        <v>43781</v>
      </c>
      <c r="B136" s="72"/>
      <c r="C136" s="50">
        <v>1619</v>
      </c>
      <c r="D136" s="75">
        <v>4316</v>
      </c>
      <c r="E136" s="50" t="s">
        <v>141</v>
      </c>
      <c r="F136" s="50" t="s">
        <v>14</v>
      </c>
      <c r="G136" s="73"/>
      <c r="H136" s="74">
        <v>1622.5</v>
      </c>
      <c r="I136" s="74">
        <f t="shared" si="2"/>
        <v>4867.5</v>
      </c>
      <c r="J136" s="50"/>
      <c r="K136" s="111">
        <v>3</v>
      </c>
    </row>
    <row r="137" spans="1:11" x14ac:dyDescent="0.2">
      <c r="A137" s="72">
        <v>43781</v>
      </c>
      <c r="B137" s="72"/>
      <c r="C137" s="50">
        <v>1621</v>
      </c>
      <c r="D137" s="75">
        <v>1608</v>
      </c>
      <c r="E137" s="50" t="s">
        <v>135</v>
      </c>
      <c r="F137" s="50" t="s">
        <v>14</v>
      </c>
      <c r="G137" s="73"/>
      <c r="H137" s="74">
        <v>2088.6</v>
      </c>
      <c r="I137" s="74">
        <f t="shared" si="2"/>
        <v>16708.8</v>
      </c>
      <c r="J137" s="50"/>
      <c r="K137" s="111">
        <v>8</v>
      </c>
    </row>
    <row r="138" spans="1:11" x14ac:dyDescent="0.2">
      <c r="A138" s="72">
        <v>43781</v>
      </c>
      <c r="B138" s="72"/>
      <c r="C138" s="50">
        <v>1622</v>
      </c>
      <c r="D138" s="75"/>
      <c r="E138" s="50" t="s">
        <v>269</v>
      </c>
      <c r="F138" s="50" t="s">
        <v>14</v>
      </c>
      <c r="G138" s="73"/>
      <c r="H138" s="74">
        <v>28.81</v>
      </c>
      <c r="I138" s="74">
        <f t="shared" si="2"/>
        <v>230.48</v>
      </c>
      <c r="J138" s="50"/>
      <c r="K138" s="111">
        <v>8</v>
      </c>
    </row>
    <row r="139" spans="1:11" x14ac:dyDescent="0.2">
      <c r="A139" s="72">
        <v>43781</v>
      </c>
      <c r="B139" s="72"/>
      <c r="C139" s="50">
        <v>1623</v>
      </c>
      <c r="D139" s="75"/>
      <c r="E139" s="50" t="s">
        <v>267</v>
      </c>
      <c r="F139" s="50" t="s">
        <v>14</v>
      </c>
      <c r="G139" s="73"/>
      <c r="H139" s="74">
        <v>1331.48</v>
      </c>
      <c r="I139" s="74">
        <f t="shared" si="2"/>
        <v>1331.48</v>
      </c>
      <c r="J139" s="50"/>
      <c r="K139" s="111">
        <v>1</v>
      </c>
    </row>
    <row r="140" spans="1:11" x14ac:dyDescent="0.2">
      <c r="A140" s="72">
        <v>43781</v>
      </c>
      <c r="B140" s="72"/>
      <c r="C140" s="50">
        <v>1624</v>
      </c>
      <c r="D140" s="75"/>
      <c r="E140" s="50" t="s">
        <v>270</v>
      </c>
      <c r="F140" s="50" t="s">
        <v>14</v>
      </c>
      <c r="G140" s="73"/>
      <c r="H140" s="74">
        <v>0.62</v>
      </c>
      <c r="I140" s="74">
        <f t="shared" si="2"/>
        <v>62</v>
      </c>
      <c r="J140" s="50"/>
      <c r="K140" s="111">
        <v>100</v>
      </c>
    </row>
    <row r="141" spans="1:11" x14ac:dyDescent="0.2">
      <c r="A141" s="72">
        <v>43781</v>
      </c>
      <c r="B141" s="72"/>
      <c r="C141" s="50">
        <v>1625</v>
      </c>
      <c r="D141" s="75"/>
      <c r="E141" s="50" t="s">
        <v>271</v>
      </c>
      <c r="F141" s="50" t="s">
        <v>14</v>
      </c>
      <c r="G141" s="73"/>
      <c r="H141" s="74">
        <v>1427.8</v>
      </c>
      <c r="I141" s="74">
        <f t="shared" si="2"/>
        <v>1427.8</v>
      </c>
      <c r="J141" s="50"/>
      <c r="K141" s="111">
        <v>1</v>
      </c>
    </row>
    <row r="142" spans="1:11" x14ac:dyDescent="0.2">
      <c r="A142" s="72">
        <v>43781</v>
      </c>
      <c r="B142" s="72"/>
      <c r="C142" s="50">
        <v>1626</v>
      </c>
      <c r="D142" s="75"/>
      <c r="E142" s="50" t="s">
        <v>272</v>
      </c>
      <c r="F142" s="50" t="s">
        <v>45</v>
      </c>
      <c r="G142" s="73"/>
      <c r="H142" s="74">
        <v>2525.1999999999998</v>
      </c>
      <c r="I142" s="74">
        <f t="shared" si="2"/>
        <v>252519.99999999997</v>
      </c>
      <c r="J142" s="105"/>
      <c r="K142" s="111">
        <v>100</v>
      </c>
    </row>
    <row r="143" spans="1:11" x14ac:dyDescent="0.2">
      <c r="A143" s="72">
        <v>43781</v>
      </c>
      <c r="B143" s="72"/>
      <c r="C143" s="50">
        <v>1627</v>
      </c>
      <c r="D143" s="75"/>
      <c r="E143" s="50" t="s">
        <v>273</v>
      </c>
      <c r="F143" s="50" t="s">
        <v>14</v>
      </c>
      <c r="G143" s="73"/>
      <c r="H143" s="74">
        <v>1.04</v>
      </c>
      <c r="I143" s="74">
        <f t="shared" si="2"/>
        <v>104</v>
      </c>
      <c r="J143" s="105"/>
      <c r="K143" s="111">
        <v>100</v>
      </c>
    </row>
    <row r="144" spans="1:11" x14ac:dyDescent="0.2">
      <c r="A144" s="72">
        <v>43781</v>
      </c>
      <c r="B144" s="72"/>
      <c r="C144" s="50">
        <v>1628</v>
      </c>
      <c r="D144" s="75">
        <v>2403</v>
      </c>
      <c r="E144" s="50" t="s">
        <v>47</v>
      </c>
      <c r="F144" s="50" t="s">
        <v>14</v>
      </c>
      <c r="G144" s="73"/>
      <c r="H144" s="74">
        <v>16.52</v>
      </c>
      <c r="I144" s="74">
        <f t="shared" si="2"/>
        <v>2114.56</v>
      </c>
      <c r="J144" s="105"/>
      <c r="K144" s="111">
        <v>128</v>
      </c>
    </row>
    <row r="145" spans="1:11" x14ac:dyDescent="0.2">
      <c r="A145" s="72">
        <v>43781</v>
      </c>
      <c r="B145" s="72"/>
      <c r="C145" s="50">
        <v>1629</v>
      </c>
      <c r="D145" s="75"/>
      <c r="E145" s="50" t="s">
        <v>334</v>
      </c>
      <c r="F145" s="50" t="s">
        <v>14</v>
      </c>
      <c r="G145" s="50"/>
      <c r="H145" s="74">
        <v>722.75</v>
      </c>
      <c r="I145" s="74">
        <f t="shared" si="2"/>
        <v>1445.5</v>
      </c>
      <c r="J145" s="105"/>
      <c r="K145" s="111">
        <v>2</v>
      </c>
    </row>
    <row r="146" spans="1:11" x14ac:dyDescent="0.2">
      <c r="A146" s="72">
        <v>43781</v>
      </c>
      <c r="B146" s="72"/>
      <c r="C146" s="50">
        <v>1630</v>
      </c>
      <c r="D146" s="75"/>
      <c r="E146" s="50" t="s">
        <v>274</v>
      </c>
      <c r="F146" s="50" t="s">
        <v>14</v>
      </c>
      <c r="G146" s="50"/>
      <c r="H146" s="74">
        <v>57.77</v>
      </c>
      <c r="I146" s="74">
        <f t="shared" si="2"/>
        <v>346.62</v>
      </c>
      <c r="J146" s="105"/>
      <c r="K146" s="111">
        <v>6</v>
      </c>
    </row>
    <row r="147" spans="1:11" x14ac:dyDescent="0.2">
      <c r="A147" s="72">
        <v>43781</v>
      </c>
      <c r="B147" s="72"/>
      <c r="C147" s="50">
        <v>1631</v>
      </c>
      <c r="D147" s="75"/>
      <c r="E147" s="50" t="s">
        <v>265</v>
      </c>
      <c r="F147" s="50" t="s">
        <v>14</v>
      </c>
      <c r="G147" s="50"/>
      <c r="H147" s="74">
        <v>86.36</v>
      </c>
      <c r="I147" s="74">
        <f t="shared" si="2"/>
        <v>690.88</v>
      </c>
      <c r="J147" s="106"/>
      <c r="K147" s="111">
        <v>8</v>
      </c>
    </row>
    <row r="148" spans="1:11" x14ac:dyDescent="0.2">
      <c r="A148" s="72">
        <v>43781</v>
      </c>
      <c r="B148" s="72"/>
      <c r="C148" s="50">
        <v>1632</v>
      </c>
      <c r="D148" s="75"/>
      <c r="E148" s="50" t="s">
        <v>275</v>
      </c>
      <c r="F148" s="50" t="s">
        <v>14</v>
      </c>
      <c r="G148" s="50"/>
      <c r="H148" s="74">
        <v>716.85</v>
      </c>
      <c r="I148" s="74">
        <f t="shared" si="2"/>
        <v>4301.1000000000004</v>
      </c>
      <c r="J148" s="105"/>
      <c r="K148" s="111">
        <v>6</v>
      </c>
    </row>
    <row r="149" spans="1:11" x14ac:dyDescent="0.2">
      <c r="A149" s="72">
        <v>43781</v>
      </c>
      <c r="B149" s="72"/>
      <c r="C149" s="50">
        <v>1633</v>
      </c>
      <c r="D149" s="75">
        <v>3823</v>
      </c>
      <c r="E149" s="50" t="s">
        <v>136</v>
      </c>
      <c r="F149" s="50" t="s">
        <v>14</v>
      </c>
      <c r="G149" s="50"/>
      <c r="H149" s="74">
        <v>12.98</v>
      </c>
      <c r="I149" s="74">
        <f t="shared" si="2"/>
        <v>2310.44</v>
      </c>
      <c r="J149" s="105"/>
      <c r="K149" s="111">
        <v>178</v>
      </c>
    </row>
    <row r="150" spans="1:11" x14ac:dyDescent="0.2">
      <c r="A150" s="72">
        <v>43781</v>
      </c>
      <c r="B150" s="72"/>
      <c r="C150" s="50">
        <v>1634</v>
      </c>
      <c r="D150" s="75" t="s">
        <v>220</v>
      </c>
      <c r="E150" s="50" t="s">
        <v>106</v>
      </c>
      <c r="F150" s="50" t="s">
        <v>14</v>
      </c>
      <c r="G150" s="50"/>
      <c r="H150" s="74">
        <v>716.63</v>
      </c>
      <c r="I150" s="74">
        <f t="shared" si="2"/>
        <v>72379.63</v>
      </c>
      <c r="J150" s="105"/>
      <c r="K150" s="111">
        <v>101</v>
      </c>
    </row>
    <row r="151" spans="1:11" x14ac:dyDescent="0.2">
      <c r="A151" s="72">
        <v>43781</v>
      </c>
      <c r="B151" s="72"/>
      <c r="C151" s="50">
        <v>1635</v>
      </c>
      <c r="D151" s="75">
        <v>9619</v>
      </c>
      <c r="E151" s="50" t="s">
        <v>137</v>
      </c>
      <c r="F151" s="50" t="s">
        <v>14</v>
      </c>
      <c r="G151" s="50"/>
      <c r="H151" s="74">
        <v>3</v>
      </c>
      <c r="I151" s="74">
        <f t="shared" si="2"/>
        <v>1200</v>
      </c>
      <c r="J151" s="105"/>
      <c r="K151" s="111">
        <v>400</v>
      </c>
    </row>
    <row r="152" spans="1:11" x14ac:dyDescent="0.2">
      <c r="A152" s="72">
        <v>43781</v>
      </c>
      <c r="B152" s="72"/>
      <c r="C152" s="50">
        <v>1636</v>
      </c>
      <c r="D152" s="75"/>
      <c r="E152" s="50" t="s">
        <v>276</v>
      </c>
      <c r="F152" s="50" t="s">
        <v>14</v>
      </c>
      <c r="G152" s="50"/>
      <c r="H152" s="74">
        <v>95.49</v>
      </c>
      <c r="I152" s="74">
        <f t="shared" si="2"/>
        <v>1050.3899999999999</v>
      </c>
      <c r="J152" s="105"/>
      <c r="K152" s="111">
        <v>11</v>
      </c>
    </row>
    <row r="153" spans="1:11" x14ac:dyDescent="0.2">
      <c r="A153" s="72">
        <v>43781</v>
      </c>
      <c r="B153" s="72"/>
      <c r="C153" s="50">
        <v>1637</v>
      </c>
      <c r="D153" s="75"/>
      <c r="E153" s="50" t="s">
        <v>277</v>
      </c>
      <c r="F153" s="50" t="s">
        <v>14</v>
      </c>
      <c r="G153" s="50"/>
      <c r="H153" s="74">
        <v>508.91</v>
      </c>
      <c r="I153" s="74">
        <f t="shared" si="2"/>
        <v>1017.82</v>
      </c>
      <c r="J153" s="105"/>
      <c r="K153" s="111">
        <v>2</v>
      </c>
    </row>
    <row r="154" spans="1:11" x14ac:dyDescent="0.2">
      <c r="A154" s="72">
        <v>43781</v>
      </c>
      <c r="B154" s="72"/>
      <c r="C154" s="50">
        <v>1638</v>
      </c>
      <c r="D154" s="75"/>
      <c r="E154" s="50" t="s">
        <v>278</v>
      </c>
      <c r="F154" s="50" t="s">
        <v>14</v>
      </c>
      <c r="G154" s="50"/>
      <c r="H154" s="74">
        <v>175.87</v>
      </c>
      <c r="I154" s="74">
        <f t="shared" si="2"/>
        <v>703.48</v>
      </c>
      <c r="J154" s="105"/>
      <c r="K154" s="111">
        <v>4</v>
      </c>
    </row>
    <row r="155" spans="1:11" x14ac:dyDescent="0.2">
      <c r="A155" s="72">
        <v>43781</v>
      </c>
      <c r="B155" s="72"/>
      <c r="C155" s="50">
        <v>1639</v>
      </c>
      <c r="D155" s="75">
        <v>5194</v>
      </c>
      <c r="E155" s="50" t="s">
        <v>66</v>
      </c>
      <c r="F155" s="50" t="s">
        <v>10</v>
      </c>
      <c r="G155" s="50"/>
      <c r="H155" s="74">
        <v>2714</v>
      </c>
      <c r="I155" s="74">
        <f t="shared" si="2"/>
        <v>29854</v>
      </c>
      <c r="J155" s="105"/>
      <c r="K155" s="111">
        <v>11</v>
      </c>
    </row>
    <row r="156" spans="1:11" x14ac:dyDescent="0.2">
      <c r="A156" s="72">
        <v>43781</v>
      </c>
      <c r="B156" s="72"/>
      <c r="C156" s="50">
        <v>1640</v>
      </c>
      <c r="D156" s="75" t="s">
        <v>219</v>
      </c>
      <c r="E156" s="50" t="s">
        <v>279</v>
      </c>
      <c r="F156" s="50" t="s">
        <v>14</v>
      </c>
      <c r="G156" s="50"/>
      <c r="H156" s="74">
        <v>716.63</v>
      </c>
      <c r="I156" s="74">
        <f t="shared" si="2"/>
        <v>613435.28</v>
      </c>
      <c r="J156" s="105"/>
      <c r="K156" s="111">
        <v>856</v>
      </c>
    </row>
    <row r="157" spans="1:11" ht="11.25" customHeight="1" x14ac:dyDescent="0.2">
      <c r="A157" s="72">
        <v>43781</v>
      </c>
      <c r="B157" s="72"/>
      <c r="C157" s="50">
        <v>1641</v>
      </c>
      <c r="D157" s="75">
        <v>2887</v>
      </c>
      <c r="E157" s="50" t="s">
        <v>109</v>
      </c>
      <c r="F157" s="50" t="s">
        <v>14</v>
      </c>
      <c r="G157" s="50"/>
      <c r="H157" s="74">
        <v>691.2</v>
      </c>
      <c r="I157" s="74">
        <f t="shared" si="2"/>
        <v>12441.6</v>
      </c>
      <c r="J157" s="105"/>
      <c r="K157" s="111">
        <v>18</v>
      </c>
    </row>
    <row r="158" spans="1:11" x14ac:dyDescent="0.2">
      <c r="A158" s="72">
        <v>43781</v>
      </c>
      <c r="B158" s="72"/>
      <c r="C158" s="50">
        <v>1645</v>
      </c>
      <c r="D158" s="75">
        <v>3453</v>
      </c>
      <c r="E158" s="50" t="s">
        <v>328</v>
      </c>
      <c r="F158" s="50" t="s">
        <v>14</v>
      </c>
      <c r="G158" s="73"/>
      <c r="H158" s="74">
        <v>691.2</v>
      </c>
      <c r="I158" s="74">
        <f t="shared" si="2"/>
        <v>124416.00000000001</v>
      </c>
      <c r="J158" s="105"/>
      <c r="K158" s="111">
        <v>180</v>
      </c>
    </row>
    <row r="159" spans="1:11" x14ac:dyDescent="0.2">
      <c r="A159" s="72">
        <v>43781</v>
      </c>
      <c r="B159" s="72"/>
      <c r="C159" s="50">
        <v>1646</v>
      </c>
      <c r="D159" s="75">
        <v>3453</v>
      </c>
      <c r="E159" s="50" t="s">
        <v>329</v>
      </c>
      <c r="F159" s="50" t="s">
        <v>14</v>
      </c>
      <c r="G159" s="73"/>
      <c r="H159" s="74">
        <v>691.2</v>
      </c>
      <c r="I159" s="74">
        <f t="shared" si="2"/>
        <v>138240</v>
      </c>
      <c r="J159" s="105"/>
      <c r="K159" s="111">
        <v>200</v>
      </c>
    </row>
    <row r="160" spans="1:11" x14ac:dyDescent="0.2">
      <c r="A160" s="72">
        <v>43781</v>
      </c>
      <c r="B160" s="72"/>
      <c r="C160" s="50">
        <v>1647</v>
      </c>
      <c r="D160" s="75"/>
      <c r="E160" s="50" t="s">
        <v>283</v>
      </c>
      <c r="F160" s="50" t="s">
        <v>14</v>
      </c>
      <c r="G160" s="73"/>
      <c r="H160" s="74">
        <v>691.2</v>
      </c>
      <c r="I160" s="74">
        <f t="shared" si="2"/>
        <v>63590.400000000001</v>
      </c>
      <c r="J160" s="105"/>
      <c r="K160" s="111">
        <v>92</v>
      </c>
    </row>
    <row r="161" spans="1:11" x14ac:dyDescent="0.2">
      <c r="A161" s="72">
        <v>43781</v>
      </c>
      <c r="B161" s="72"/>
      <c r="C161" s="50">
        <v>1648</v>
      </c>
      <c r="D161" s="75"/>
      <c r="E161" s="50" t="s">
        <v>285</v>
      </c>
      <c r="F161" s="50" t="s">
        <v>14</v>
      </c>
      <c r="G161" s="73"/>
      <c r="H161" s="74">
        <v>37871.03</v>
      </c>
      <c r="I161" s="74">
        <f t="shared" si="2"/>
        <v>75742.06</v>
      </c>
      <c r="J161" s="105"/>
      <c r="K161" s="111">
        <v>2</v>
      </c>
    </row>
    <row r="162" spans="1:11" ht="15" customHeight="1" x14ac:dyDescent="0.2">
      <c r="A162" s="72">
        <v>43781</v>
      </c>
      <c r="B162" s="72"/>
      <c r="C162" s="50">
        <v>1649</v>
      </c>
      <c r="D162" s="75"/>
      <c r="E162" s="50" t="s">
        <v>284</v>
      </c>
      <c r="F162" s="50" t="s">
        <v>14</v>
      </c>
      <c r="G162" s="73"/>
      <c r="H162" s="74">
        <v>24420</v>
      </c>
      <c r="I162" s="74">
        <f t="shared" si="2"/>
        <v>24420</v>
      </c>
      <c r="J162" s="105"/>
      <c r="K162" s="111">
        <v>1</v>
      </c>
    </row>
    <row r="163" spans="1:11" x14ac:dyDescent="0.2">
      <c r="A163" s="72">
        <v>43781</v>
      </c>
      <c r="B163" s="72"/>
      <c r="C163" s="50">
        <v>1650</v>
      </c>
      <c r="D163" s="75"/>
      <c r="E163" s="50" t="s">
        <v>286</v>
      </c>
      <c r="F163" s="50" t="s">
        <v>14</v>
      </c>
      <c r="G163" s="73"/>
      <c r="H163" s="74">
        <v>1128.46</v>
      </c>
      <c r="I163" s="74">
        <f t="shared" si="2"/>
        <v>2256.92</v>
      </c>
      <c r="J163" s="105"/>
      <c r="K163" s="111">
        <v>2</v>
      </c>
    </row>
    <row r="164" spans="1:11" x14ac:dyDescent="0.2">
      <c r="A164" s="72">
        <v>43781</v>
      </c>
      <c r="B164" s="72"/>
      <c r="C164" s="50">
        <v>1651</v>
      </c>
      <c r="D164" s="75"/>
      <c r="E164" s="50" t="s">
        <v>287</v>
      </c>
      <c r="F164" s="50" t="s">
        <v>14</v>
      </c>
      <c r="G164" s="73"/>
      <c r="H164" s="74">
        <v>4803.6499999999996</v>
      </c>
      <c r="I164" s="74">
        <f t="shared" si="2"/>
        <v>14410.949999999999</v>
      </c>
      <c r="J164" s="105"/>
      <c r="K164" s="111">
        <v>3</v>
      </c>
    </row>
    <row r="165" spans="1:11" x14ac:dyDescent="0.2">
      <c r="A165" s="80">
        <v>43781</v>
      </c>
      <c r="B165" s="80"/>
      <c r="C165" s="50">
        <v>1652</v>
      </c>
      <c r="D165" s="75"/>
      <c r="E165" s="50" t="s">
        <v>288</v>
      </c>
      <c r="F165" s="50" t="s">
        <v>14</v>
      </c>
      <c r="G165" s="73"/>
      <c r="H165" s="74">
        <v>147732.68</v>
      </c>
      <c r="I165" s="74">
        <f t="shared" si="2"/>
        <v>147732.68</v>
      </c>
      <c r="J165" s="105"/>
      <c r="K165" s="111">
        <v>1</v>
      </c>
    </row>
    <row r="166" spans="1:11" x14ac:dyDescent="0.2">
      <c r="A166" s="72">
        <v>43781</v>
      </c>
      <c r="B166" s="72"/>
      <c r="C166" s="50">
        <v>1653</v>
      </c>
      <c r="D166" s="75"/>
      <c r="E166" s="50" t="s">
        <v>289</v>
      </c>
      <c r="F166" s="50" t="s">
        <v>14</v>
      </c>
      <c r="G166" s="73"/>
      <c r="H166" s="74">
        <v>35777.71</v>
      </c>
      <c r="I166" s="74">
        <f t="shared" si="2"/>
        <v>143110.84</v>
      </c>
      <c r="J166" s="105"/>
      <c r="K166" s="111">
        <v>4</v>
      </c>
    </row>
    <row r="167" spans="1:11" x14ac:dyDescent="0.2">
      <c r="A167" s="72">
        <v>43781</v>
      </c>
      <c r="B167" s="72"/>
      <c r="C167" s="50">
        <v>1654</v>
      </c>
      <c r="D167" s="75"/>
      <c r="E167" s="50" t="s">
        <v>290</v>
      </c>
      <c r="F167" s="50" t="s">
        <v>14</v>
      </c>
      <c r="G167" s="73"/>
      <c r="H167" s="74">
        <v>3638.16</v>
      </c>
      <c r="I167" s="74">
        <f t="shared" si="2"/>
        <v>3638.16</v>
      </c>
      <c r="J167" s="105"/>
      <c r="K167" s="111">
        <v>1</v>
      </c>
    </row>
    <row r="168" spans="1:11" x14ac:dyDescent="0.2">
      <c r="A168" s="72">
        <v>43781</v>
      </c>
      <c r="B168" s="72"/>
      <c r="C168" s="50">
        <v>1655</v>
      </c>
      <c r="D168" s="75"/>
      <c r="E168" s="50" t="s">
        <v>291</v>
      </c>
      <c r="F168" s="50" t="s">
        <v>14</v>
      </c>
      <c r="G168" s="73"/>
      <c r="H168" s="74">
        <v>1266.56</v>
      </c>
      <c r="I168" s="74">
        <f t="shared" si="2"/>
        <v>6332.7999999999993</v>
      </c>
      <c r="J168" s="105"/>
      <c r="K168" s="111">
        <v>5</v>
      </c>
    </row>
    <row r="169" spans="1:11" x14ac:dyDescent="0.2">
      <c r="A169" s="72">
        <v>43781</v>
      </c>
      <c r="B169" s="72"/>
      <c r="C169" s="50">
        <v>1656</v>
      </c>
      <c r="D169" s="75"/>
      <c r="E169" s="50" t="s">
        <v>292</v>
      </c>
      <c r="F169" s="50" t="s">
        <v>14</v>
      </c>
      <c r="G169" s="73"/>
      <c r="H169" s="74">
        <v>1266.56</v>
      </c>
      <c r="I169" s="74">
        <f t="shared" si="2"/>
        <v>5066.24</v>
      </c>
      <c r="J169" s="105"/>
      <c r="K169" s="111">
        <v>4</v>
      </c>
    </row>
    <row r="170" spans="1:11" x14ac:dyDescent="0.2">
      <c r="A170" s="72">
        <v>43781</v>
      </c>
      <c r="B170" s="72"/>
      <c r="C170" s="50">
        <v>1657</v>
      </c>
      <c r="D170" s="75"/>
      <c r="E170" s="50" t="s">
        <v>335</v>
      </c>
      <c r="F170" s="50" t="s">
        <v>14</v>
      </c>
      <c r="G170" s="73"/>
      <c r="H170" s="74">
        <v>4803.6499999999996</v>
      </c>
      <c r="I170" s="74">
        <f t="shared" si="2"/>
        <v>24018.25</v>
      </c>
      <c r="J170" s="105"/>
      <c r="K170" s="111">
        <v>5</v>
      </c>
    </row>
    <row r="171" spans="1:11" x14ac:dyDescent="0.2">
      <c r="A171" s="72">
        <v>43781</v>
      </c>
      <c r="B171" s="72"/>
      <c r="C171" s="50">
        <v>1658</v>
      </c>
      <c r="D171" s="75"/>
      <c r="E171" s="50" t="s">
        <v>293</v>
      </c>
      <c r="F171" s="50" t="s">
        <v>14</v>
      </c>
      <c r="G171" s="73"/>
      <c r="H171" s="74">
        <v>1266.56</v>
      </c>
      <c r="I171" s="74">
        <f t="shared" si="2"/>
        <v>1266.56</v>
      </c>
      <c r="J171" s="50"/>
      <c r="K171" s="111">
        <v>1</v>
      </c>
    </row>
    <row r="172" spans="1:11" x14ac:dyDescent="0.2">
      <c r="A172" s="72">
        <v>43781</v>
      </c>
      <c r="B172" s="72"/>
      <c r="C172" s="50">
        <v>1659</v>
      </c>
      <c r="D172" s="75"/>
      <c r="E172" s="50" t="s">
        <v>294</v>
      </c>
      <c r="F172" s="50" t="s">
        <v>14</v>
      </c>
      <c r="G172" s="73"/>
      <c r="H172" s="74">
        <v>377.6</v>
      </c>
      <c r="I172" s="74">
        <f t="shared" si="2"/>
        <v>377.6</v>
      </c>
      <c r="J172" s="50"/>
      <c r="K172" s="111">
        <v>1</v>
      </c>
    </row>
    <row r="173" spans="1:11" x14ac:dyDescent="0.2">
      <c r="A173" s="72">
        <v>43781</v>
      </c>
      <c r="B173" s="72"/>
      <c r="C173" s="50">
        <v>1660</v>
      </c>
      <c r="D173" s="75"/>
      <c r="E173" s="50" t="s">
        <v>296</v>
      </c>
      <c r="F173" s="50" t="s">
        <v>14</v>
      </c>
      <c r="G173" s="73"/>
      <c r="H173" s="74">
        <v>79.650000000000006</v>
      </c>
      <c r="I173" s="74">
        <f t="shared" si="2"/>
        <v>796.5</v>
      </c>
      <c r="J173" s="50"/>
      <c r="K173" s="111">
        <v>10</v>
      </c>
    </row>
    <row r="174" spans="1:11" x14ac:dyDescent="0.2">
      <c r="A174" s="72">
        <v>43781</v>
      </c>
      <c r="B174" s="72"/>
      <c r="C174" s="50">
        <v>1661</v>
      </c>
      <c r="D174" s="75"/>
      <c r="E174" s="50" t="s">
        <v>295</v>
      </c>
      <c r="F174" s="50" t="s">
        <v>14</v>
      </c>
      <c r="G174" s="73"/>
      <c r="H174" s="74">
        <v>277.37</v>
      </c>
      <c r="I174" s="74">
        <f t="shared" si="2"/>
        <v>554.74</v>
      </c>
      <c r="J174" s="50"/>
      <c r="K174" s="111">
        <v>2</v>
      </c>
    </row>
    <row r="175" spans="1:11" x14ac:dyDescent="0.2">
      <c r="A175" s="72">
        <v>43781</v>
      </c>
      <c r="B175" s="72"/>
      <c r="C175" s="50">
        <v>1662</v>
      </c>
      <c r="D175" s="75"/>
      <c r="E175" s="50" t="s">
        <v>297</v>
      </c>
      <c r="F175" s="50" t="s">
        <v>14</v>
      </c>
      <c r="G175" s="73"/>
      <c r="H175" s="74">
        <v>78.16</v>
      </c>
      <c r="I175" s="74">
        <f t="shared" si="2"/>
        <v>156.32</v>
      </c>
      <c r="J175" s="50"/>
      <c r="K175" s="111">
        <v>2</v>
      </c>
    </row>
    <row r="176" spans="1:11" x14ac:dyDescent="0.2">
      <c r="A176" s="72">
        <v>43781</v>
      </c>
      <c r="B176" s="72"/>
      <c r="C176" s="50">
        <v>1663</v>
      </c>
      <c r="D176" s="75"/>
      <c r="E176" s="50" t="s">
        <v>298</v>
      </c>
      <c r="F176" s="50" t="s">
        <v>14</v>
      </c>
      <c r="G176" s="73"/>
      <c r="H176" s="74">
        <v>7330.19</v>
      </c>
      <c r="I176" s="74">
        <f t="shared" si="2"/>
        <v>7330.19</v>
      </c>
      <c r="J176" s="50"/>
      <c r="K176" s="111">
        <v>1</v>
      </c>
    </row>
    <row r="177" spans="1:11" x14ac:dyDescent="0.2">
      <c r="A177" s="72">
        <v>43781</v>
      </c>
      <c r="B177" s="72"/>
      <c r="C177" s="50">
        <v>1664</v>
      </c>
      <c r="D177" s="75"/>
      <c r="E177" s="50" t="s">
        <v>299</v>
      </c>
      <c r="F177" s="50" t="s">
        <v>14</v>
      </c>
      <c r="G177" s="73"/>
      <c r="H177" s="74">
        <v>35777.71</v>
      </c>
      <c r="I177" s="74">
        <f t="shared" si="2"/>
        <v>35777.71</v>
      </c>
      <c r="J177" s="50"/>
      <c r="K177" s="111">
        <v>1</v>
      </c>
    </row>
    <row r="178" spans="1:11" x14ac:dyDescent="0.2">
      <c r="A178" s="80">
        <v>43781</v>
      </c>
      <c r="B178" s="80"/>
      <c r="C178" s="50">
        <v>1665</v>
      </c>
      <c r="D178" s="75"/>
      <c r="E178" s="50" t="s">
        <v>300</v>
      </c>
      <c r="F178" s="50" t="s">
        <v>10</v>
      </c>
      <c r="G178" s="73"/>
      <c r="H178" s="74">
        <v>7261.55</v>
      </c>
      <c r="I178" s="74">
        <f t="shared" si="2"/>
        <v>21784.65</v>
      </c>
      <c r="J178" s="50"/>
      <c r="K178" s="111">
        <v>3</v>
      </c>
    </row>
    <row r="179" spans="1:11" x14ac:dyDescent="0.2">
      <c r="A179" s="72">
        <v>43781</v>
      </c>
      <c r="B179" s="72"/>
      <c r="C179" s="50">
        <v>1666</v>
      </c>
      <c r="D179" s="75"/>
      <c r="E179" s="50" t="s">
        <v>301</v>
      </c>
      <c r="F179" s="50" t="s">
        <v>14</v>
      </c>
      <c r="G179" s="73"/>
      <c r="H179" s="74">
        <v>1478.31</v>
      </c>
      <c r="I179" s="74">
        <f t="shared" si="2"/>
        <v>1478.31</v>
      </c>
      <c r="J179" s="50"/>
      <c r="K179" s="111">
        <v>1</v>
      </c>
    </row>
    <row r="180" spans="1:11" x14ac:dyDescent="0.2">
      <c r="A180" s="72">
        <v>43781</v>
      </c>
      <c r="B180" s="72"/>
      <c r="C180" s="50">
        <v>1668</v>
      </c>
      <c r="D180" s="75"/>
      <c r="E180" s="50" t="s">
        <v>314</v>
      </c>
      <c r="F180" s="50" t="s">
        <v>14</v>
      </c>
      <c r="G180" s="73"/>
      <c r="H180" s="74">
        <v>315.44</v>
      </c>
      <c r="I180" s="74">
        <f t="shared" si="2"/>
        <v>4731.6000000000004</v>
      </c>
      <c r="J180" s="50"/>
      <c r="K180" s="111">
        <v>15</v>
      </c>
    </row>
    <row r="181" spans="1:11" x14ac:dyDescent="0.2">
      <c r="A181" s="72">
        <v>43781</v>
      </c>
      <c r="B181" s="72"/>
      <c r="C181" s="50">
        <v>1669</v>
      </c>
      <c r="D181" s="75"/>
      <c r="E181" s="50" t="s">
        <v>315</v>
      </c>
      <c r="F181" s="50" t="s">
        <v>14</v>
      </c>
      <c r="G181" s="73"/>
      <c r="H181" s="74">
        <v>342.68</v>
      </c>
      <c r="I181" s="74">
        <f t="shared" si="2"/>
        <v>5140.2</v>
      </c>
      <c r="J181" s="50"/>
      <c r="K181" s="111">
        <v>15</v>
      </c>
    </row>
    <row r="182" spans="1:11" x14ac:dyDescent="0.2">
      <c r="A182" s="72">
        <v>43781</v>
      </c>
      <c r="B182" s="72"/>
      <c r="C182" s="50">
        <v>1670</v>
      </c>
      <c r="D182" s="75"/>
      <c r="E182" s="50" t="s">
        <v>316</v>
      </c>
      <c r="F182" s="50" t="s">
        <v>14</v>
      </c>
      <c r="G182" s="73"/>
      <c r="H182" s="74">
        <v>2360</v>
      </c>
      <c r="I182" s="74">
        <f t="shared" si="2"/>
        <v>2360</v>
      </c>
      <c r="J182" s="50"/>
      <c r="K182" s="111">
        <v>1</v>
      </c>
    </row>
    <row r="183" spans="1:11" x14ac:dyDescent="0.2">
      <c r="A183" s="72">
        <v>43781</v>
      </c>
      <c r="B183" s="72"/>
      <c r="C183" s="50">
        <v>1671</v>
      </c>
      <c r="D183" s="75"/>
      <c r="E183" s="50" t="s">
        <v>317</v>
      </c>
      <c r="F183" s="50" t="s">
        <v>14</v>
      </c>
      <c r="G183" s="73"/>
      <c r="H183" s="74">
        <v>277.37</v>
      </c>
      <c r="I183" s="74">
        <f t="shared" si="2"/>
        <v>2773.7</v>
      </c>
      <c r="J183" s="50"/>
      <c r="K183" s="111">
        <v>10</v>
      </c>
    </row>
    <row r="184" spans="1:11" x14ac:dyDescent="0.2">
      <c r="A184" s="72">
        <v>43781</v>
      </c>
      <c r="B184" s="72"/>
      <c r="C184" s="50">
        <v>1672</v>
      </c>
      <c r="D184" s="75"/>
      <c r="E184" s="50" t="s">
        <v>308</v>
      </c>
      <c r="F184" s="50" t="s">
        <v>45</v>
      </c>
      <c r="G184" s="73"/>
      <c r="H184" s="74">
        <v>280</v>
      </c>
      <c r="I184" s="74">
        <f t="shared" si="2"/>
        <v>336000</v>
      </c>
      <c r="J184" s="50"/>
      <c r="K184" s="111">
        <v>1200</v>
      </c>
    </row>
    <row r="185" spans="1:11" x14ac:dyDescent="0.2">
      <c r="A185" s="72">
        <v>43781</v>
      </c>
      <c r="B185" s="72"/>
      <c r="C185" s="50">
        <v>1674</v>
      </c>
      <c r="D185" s="75"/>
      <c r="E185" s="50" t="s">
        <v>303</v>
      </c>
      <c r="F185" s="50" t="s">
        <v>14</v>
      </c>
      <c r="G185" s="73"/>
      <c r="H185" s="74">
        <v>11107.34</v>
      </c>
      <c r="I185" s="74">
        <f t="shared" si="2"/>
        <v>11107.34</v>
      </c>
      <c r="J185" s="105"/>
      <c r="K185" s="111">
        <v>1</v>
      </c>
    </row>
    <row r="186" spans="1:11" x14ac:dyDescent="0.2">
      <c r="A186" s="72">
        <v>43781</v>
      </c>
      <c r="B186" s="72"/>
      <c r="C186" s="50">
        <v>1675</v>
      </c>
      <c r="D186" s="75"/>
      <c r="E186" s="50" t="s">
        <v>304</v>
      </c>
      <c r="F186" s="50" t="s">
        <v>14</v>
      </c>
      <c r="G186" s="73"/>
      <c r="H186" s="74">
        <v>511.76</v>
      </c>
      <c r="I186" s="74">
        <f t="shared" si="2"/>
        <v>3070.56</v>
      </c>
      <c r="J186" s="105"/>
      <c r="K186" s="111">
        <v>6</v>
      </c>
    </row>
    <row r="187" spans="1:11" x14ac:dyDescent="0.2">
      <c r="A187" s="72">
        <v>43781</v>
      </c>
      <c r="B187" s="72"/>
      <c r="C187" s="50">
        <v>1676</v>
      </c>
      <c r="D187" s="75">
        <v>9624</v>
      </c>
      <c r="E187" s="50" t="s">
        <v>128</v>
      </c>
      <c r="F187" s="50" t="s">
        <v>81</v>
      </c>
      <c r="G187" s="73"/>
      <c r="H187" s="74">
        <v>380</v>
      </c>
      <c r="I187" s="74">
        <f t="shared" si="2"/>
        <v>380</v>
      </c>
      <c r="J187" s="105"/>
      <c r="K187" s="111">
        <v>1</v>
      </c>
    </row>
    <row r="188" spans="1:11" x14ac:dyDescent="0.2">
      <c r="A188" s="72">
        <v>43781</v>
      </c>
      <c r="B188" s="72"/>
      <c r="C188" s="50">
        <v>1677</v>
      </c>
      <c r="D188" s="75">
        <v>2846</v>
      </c>
      <c r="E188" s="50" t="s">
        <v>306</v>
      </c>
      <c r="F188" s="50" t="s">
        <v>14</v>
      </c>
      <c r="G188" s="73"/>
      <c r="H188" s="74">
        <v>10.62</v>
      </c>
      <c r="I188" s="74">
        <f t="shared" si="2"/>
        <v>265.5</v>
      </c>
      <c r="J188" s="105"/>
      <c r="K188" s="111">
        <v>25</v>
      </c>
    </row>
    <row r="189" spans="1:11" s="81" customFormat="1" x14ac:dyDescent="0.2">
      <c r="A189" s="72">
        <v>43781</v>
      </c>
      <c r="B189" s="72"/>
      <c r="C189" s="50">
        <v>1678</v>
      </c>
      <c r="D189" s="75">
        <v>9598</v>
      </c>
      <c r="E189" s="50" t="s">
        <v>167</v>
      </c>
      <c r="F189" s="50" t="s">
        <v>14</v>
      </c>
      <c r="G189" s="55"/>
      <c r="H189" s="74">
        <v>722.75</v>
      </c>
      <c r="I189" s="74">
        <f t="shared" si="2"/>
        <v>1445.5</v>
      </c>
      <c r="J189" s="105"/>
      <c r="K189" s="111">
        <v>2</v>
      </c>
    </row>
    <row r="190" spans="1:11" x14ac:dyDescent="0.2">
      <c r="A190" s="72">
        <v>43781</v>
      </c>
      <c r="B190" s="72"/>
      <c r="C190" s="50">
        <v>1679</v>
      </c>
      <c r="D190" s="75">
        <v>9601</v>
      </c>
      <c r="E190" s="50" t="s">
        <v>307</v>
      </c>
      <c r="F190" s="50" t="s">
        <v>14</v>
      </c>
      <c r="G190" s="73"/>
      <c r="H190" s="74">
        <v>722.75</v>
      </c>
      <c r="I190" s="74">
        <f t="shared" si="2"/>
        <v>722.75</v>
      </c>
      <c r="J190" s="105"/>
      <c r="K190" s="111">
        <v>1</v>
      </c>
    </row>
    <row r="191" spans="1:11" x14ac:dyDescent="0.2">
      <c r="A191" s="72">
        <v>43781</v>
      </c>
      <c r="B191" s="72"/>
      <c r="C191" s="50">
        <v>1680</v>
      </c>
      <c r="D191" s="75">
        <v>9599</v>
      </c>
      <c r="E191" s="50" t="s">
        <v>168</v>
      </c>
      <c r="F191" s="50" t="s">
        <v>14</v>
      </c>
      <c r="G191" s="73"/>
      <c r="H191" s="74">
        <v>722.75</v>
      </c>
      <c r="I191" s="74">
        <f t="shared" si="2"/>
        <v>722.75</v>
      </c>
      <c r="J191" s="105"/>
      <c r="K191" s="111">
        <v>1</v>
      </c>
    </row>
    <row r="192" spans="1:11" x14ac:dyDescent="0.2">
      <c r="A192" s="72">
        <v>43781</v>
      </c>
      <c r="B192" s="72"/>
      <c r="C192" s="50">
        <v>1681</v>
      </c>
      <c r="D192" s="75"/>
      <c r="E192" s="50" t="s">
        <v>107</v>
      </c>
      <c r="F192" s="50" t="s">
        <v>40</v>
      </c>
      <c r="G192" s="73"/>
      <c r="H192" s="74">
        <v>295</v>
      </c>
      <c r="I192" s="74">
        <f t="shared" si="2"/>
        <v>46020</v>
      </c>
      <c r="J192" s="105"/>
      <c r="K192" s="111">
        <v>156</v>
      </c>
    </row>
    <row r="193" spans="1:11" x14ac:dyDescent="0.2">
      <c r="A193" s="72">
        <v>43781</v>
      </c>
      <c r="B193" s="72"/>
      <c r="C193" s="50">
        <v>1682</v>
      </c>
      <c r="D193" s="75">
        <v>9642</v>
      </c>
      <c r="E193" s="50" t="s">
        <v>144</v>
      </c>
      <c r="F193" s="50" t="s">
        <v>14</v>
      </c>
      <c r="G193" s="73"/>
      <c r="H193" s="74">
        <v>2596</v>
      </c>
      <c r="I193" s="74">
        <f t="shared" si="2"/>
        <v>5192</v>
      </c>
      <c r="J193" s="105"/>
      <c r="K193" s="111">
        <v>2</v>
      </c>
    </row>
    <row r="194" spans="1:11" x14ac:dyDescent="0.2">
      <c r="A194" s="72">
        <v>43781</v>
      </c>
      <c r="B194" s="72"/>
      <c r="C194" s="50">
        <v>1683</v>
      </c>
      <c r="D194" s="75"/>
      <c r="E194" s="50" t="s">
        <v>312</v>
      </c>
      <c r="F194" s="50" t="s">
        <v>14</v>
      </c>
      <c r="G194" s="73"/>
      <c r="H194" s="74">
        <v>2088.6</v>
      </c>
      <c r="I194" s="74">
        <f t="shared" si="2"/>
        <v>8354.4</v>
      </c>
      <c r="J194" s="105"/>
      <c r="K194" s="111">
        <v>4</v>
      </c>
    </row>
    <row r="195" spans="1:11" x14ac:dyDescent="0.2">
      <c r="A195" s="72">
        <v>43781</v>
      </c>
      <c r="B195" s="72"/>
      <c r="C195" s="50">
        <v>1684</v>
      </c>
      <c r="D195" s="75"/>
      <c r="E195" s="50" t="s">
        <v>309</v>
      </c>
      <c r="F195" s="50" t="s">
        <v>14</v>
      </c>
      <c r="G195" s="73"/>
      <c r="H195" s="74">
        <v>2596</v>
      </c>
      <c r="I195" s="74">
        <f t="shared" si="2"/>
        <v>5192</v>
      </c>
      <c r="J195" s="105"/>
      <c r="K195" s="111">
        <v>2</v>
      </c>
    </row>
    <row r="196" spans="1:11" x14ac:dyDescent="0.2">
      <c r="A196" s="72">
        <v>43781</v>
      </c>
      <c r="B196" s="72"/>
      <c r="C196" s="50">
        <v>1685</v>
      </c>
      <c r="D196" s="75"/>
      <c r="E196" s="50" t="s">
        <v>310</v>
      </c>
      <c r="F196" s="50" t="s">
        <v>14</v>
      </c>
      <c r="G196" s="73"/>
      <c r="H196" s="74">
        <v>2596</v>
      </c>
      <c r="I196" s="74">
        <f t="shared" si="2"/>
        <v>5192</v>
      </c>
      <c r="J196" s="105"/>
      <c r="K196" s="111">
        <v>2</v>
      </c>
    </row>
    <row r="197" spans="1:11" x14ac:dyDescent="0.2">
      <c r="A197" s="72">
        <v>43781</v>
      </c>
      <c r="B197" s="72"/>
      <c r="C197" s="50">
        <v>1686</v>
      </c>
      <c r="D197" s="75"/>
      <c r="E197" s="50" t="s">
        <v>311</v>
      </c>
      <c r="F197" s="50" t="s">
        <v>14</v>
      </c>
      <c r="G197" s="73"/>
      <c r="H197" s="74">
        <v>2596</v>
      </c>
      <c r="I197" s="74">
        <f t="shared" si="2"/>
        <v>5192</v>
      </c>
      <c r="J197" s="105"/>
      <c r="K197" s="111">
        <v>2</v>
      </c>
    </row>
    <row r="198" spans="1:11" x14ac:dyDescent="0.2">
      <c r="A198" s="72">
        <v>43781</v>
      </c>
      <c r="B198" s="72"/>
      <c r="C198" s="50">
        <v>1466</v>
      </c>
      <c r="D198" s="75">
        <v>1203</v>
      </c>
      <c r="E198" s="50" t="s">
        <v>61</v>
      </c>
      <c r="F198" s="50" t="s">
        <v>14</v>
      </c>
      <c r="G198" s="73"/>
      <c r="H198" s="74">
        <v>129</v>
      </c>
      <c r="I198" s="74">
        <f t="shared" si="2"/>
        <v>258000</v>
      </c>
      <c r="J198" s="50"/>
      <c r="K198" s="111">
        <v>2000</v>
      </c>
    </row>
    <row r="199" spans="1:11" x14ac:dyDescent="0.2">
      <c r="A199" s="72">
        <v>43781</v>
      </c>
      <c r="B199" s="72"/>
      <c r="C199" s="50">
        <v>1520</v>
      </c>
      <c r="D199" s="50"/>
      <c r="E199" s="50" t="s">
        <v>238</v>
      </c>
      <c r="F199" s="50" t="s">
        <v>14</v>
      </c>
      <c r="G199" s="73"/>
      <c r="H199" s="74">
        <v>1499.78</v>
      </c>
      <c r="I199" s="74">
        <f t="shared" ref="I199:I217" si="3">K199*H199</f>
        <v>4499.34</v>
      </c>
      <c r="J199" s="50"/>
      <c r="K199" s="113">
        <v>3</v>
      </c>
    </row>
    <row r="200" spans="1:11" s="81" customFormat="1" x14ac:dyDescent="0.2">
      <c r="A200" s="80">
        <v>43781</v>
      </c>
      <c r="B200" s="80"/>
      <c r="C200" s="55">
        <v>1521</v>
      </c>
      <c r="D200" s="55"/>
      <c r="E200" s="55" t="s">
        <v>239</v>
      </c>
      <c r="F200" s="55" t="s">
        <v>10</v>
      </c>
      <c r="G200" s="55"/>
      <c r="H200" s="93">
        <v>377.6</v>
      </c>
      <c r="I200" s="93">
        <f t="shared" si="3"/>
        <v>1888</v>
      </c>
      <c r="J200" s="55"/>
      <c r="K200" s="112">
        <v>5</v>
      </c>
    </row>
    <row r="201" spans="1:11" x14ac:dyDescent="0.2">
      <c r="A201" s="72">
        <v>43781</v>
      </c>
      <c r="B201" s="72"/>
      <c r="C201" s="50">
        <v>1524</v>
      </c>
      <c r="D201" s="75">
        <v>4858</v>
      </c>
      <c r="E201" s="50" t="s">
        <v>349</v>
      </c>
      <c r="F201" s="50" t="s">
        <v>14</v>
      </c>
      <c r="G201" s="73"/>
      <c r="H201" s="74">
        <v>2324.6</v>
      </c>
      <c r="I201" s="74">
        <f t="shared" si="3"/>
        <v>6973.7999999999993</v>
      </c>
      <c r="J201" s="50"/>
      <c r="K201" s="111">
        <v>3</v>
      </c>
    </row>
    <row r="202" spans="1:11" x14ac:dyDescent="0.2">
      <c r="A202" s="72">
        <v>43781</v>
      </c>
      <c r="B202" s="72"/>
      <c r="C202" s="50">
        <v>1525</v>
      </c>
      <c r="D202" s="75">
        <v>4857</v>
      </c>
      <c r="E202" s="50" t="s">
        <v>46</v>
      </c>
      <c r="F202" s="50" t="s">
        <v>14</v>
      </c>
      <c r="G202" s="73"/>
      <c r="H202" s="74">
        <v>65</v>
      </c>
      <c r="I202" s="74">
        <f t="shared" si="3"/>
        <v>195</v>
      </c>
      <c r="J202" s="50"/>
      <c r="K202" s="111">
        <v>3</v>
      </c>
    </row>
    <row r="203" spans="1:11" x14ac:dyDescent="0.2">
      <c r="A203" s="72">
        <v>43781</v>
      </c>
      <c r="B203" s="72"/>
      <c r="C203" s="50">
        <v>1526</v>
      </c>
      <c r="D203" s="50">
        <v>4859</v>
      </c>
      <c r="E203" s="50" t="s">
        <v>332</v>
      </c>
      <c r="F203" s="50" t="s">
        <v>14</v>
      </c>
      <c r="G203" s="73"/>
      <c r="H203" s="74">
        <v>141.6</v>
      </c>
      <c r="I203" s="50">
        <f t="shared" si="3"/>
        <v>424.79999999999995</v>
      </c>
      <c r="J203" s="50"/>
      <c r="K203" s="113">
        <v>3</v>
      </c>
    </row>
    <row r="204" spans="1:11" x14ac:dyDescent="0.2">
      <c r="A204" s="72">
        <v>43781</v>
      </c>
      <c r="B204" s="72"/>
      <c r="C204" s="50">
        <v>1527</v>
      </c>
      <c r="D204" s="75">
        <v>9608</v>
      </c>
      <c r="E204" s="50" t="s">
        <v>49</v>
      </c>
      <c r="F204" s="50" t="s">
        <v>14</v>
      </c>
      <c r="G204" s="73"/>
      <c r="H204" s="74">
        <v>105</v>
      </c>
      <c r="I204" s="74">
        <f t="shared" si="3"/>
        <v>2940</v>
      </c>
      <c r="J204" s="50"/>
      <c r="K204" s="111">
        <v>28</v>
      </c>
    </row>
    <row r="205" spans="1:11" s="81" customFormat="1" x14ac:dyDescent="0.2">
      <c r="A205" s="80">
        <v>43781</v>
      </c>
      <c r="B205" s="80"/>
      <c r="C205" s="55">
        <v>1522</v>
      </c>
      <c r="D205" s="55"/>
      <c r="E205" s="55" t="s">
        <v>240</v>
      </c>
      <c r="F205" s="55" t="s">
        <v>14</v>
      </c>
      <c r="G205" s="55"/>
      <c r="H205" s="93">
        <v>4289.6499999999996</v>
      </c>
      <c r="I205" s="93">
        <f t="shared" si="3"/>
        <v>8579.2999999999993</v>
      </c>
      <c r="J205" s="55"/>
      <c r="K205" s="112">
        <v>2</v>
      </c>
    </row>
    <row r="206" spans="1:11" x14ac:dyDescent="0.2">
      <c r="A206" s="72">
        <v>43781</v>
      </c>
      <c r="B206" s="72"/>
      <c r="C206" s="50">
        <v>1533</v>
      </c>
      <c r="D206" s="75">
        <v>4530</v>
      </c>
      <c r="E206" s="50" t="s">
        <v>340</v>
      </c>
      <c r="F206" s="50" t="s">
        <v>14</v>
      </c>
      <c r="G206" s="73"/>
      <c r="H206" s="74">
        <v>23582.3</v>
      </c>
      <c r="I206" s="74">
        <f t="shared" si="3"/>
        <v>23582.3</v>
      </c>
      <c r="J206" s="50"/>
      <c r="K206" s="111">
        <v>1</v>
      </c>
    </row>
    <row r="207" spans="1:11" x14ac:dyDescent="0.2">
      <c r="A207" s="72">
        <v>43781</v>
      </c>
      <c r="B207" s="72"/>
      <c r="C207" s="50">
        <v>1542</v>
      </c>
      <c r="D207" s="75">
        <v>9093</v>
      </c>
      <c r="E207" s="50" t="s">
        <v>65</v>
      </c>
      <c r="F207" s="50" t="s">
        <v>14</v>
      </c>
      <c r="G207" s="73"/>
      <c r="H207" s="74">
        <v>3186</v>
      </c>
      <c r="I207" s="74">
        <f t="shared" si="3"/>
        <v>31860</v>
      </c>
      <c r="J207" s="50"/>
      <c r="K207" s="111">
        <v>10</v>
      </c>
    </row>
    <row r="208" spans="1:11" s="81" customFormat="1" x14ac:dyDescent="0.2">
      <c r="A208" s="80">
        <v>43781</v>
      </c>
      <c r="B208" s="80"/>
      <c r="C208" s="55">
        <v>1547</v>
      </c>
      <c r="D208" s="55"/>
      <c r="E208" s="55" t="s">
        <v>243</v>
      </c>
      <c r="F208" s="55" t="s">
        <v>14</v>
      </c>
      <c r="G208" s="55"/>
      <c r="H208" s="93">
        <v>9145</v>
      </c>
      <c r="I208" s="93">
        <f t="shared" si="3"/>
        <v>9145</v>
      </c>
      <c r="J208" s="55"/>
      <c r="K208" s="112">
        <v>1</v>
      </c>
    </row>
    <row r="209" spans="1:11" s="101" customFormat="1" x14ac:dyDescent="0.2">
      <c r="A209" s="97">
        <v>43781</v>
      </c>
      <c r="B209" s="97"/>
      <c r="C209" s="98">
        <v>1560</v>
      </c>
      <c r="D209" s="99">
        <v>2866</v>
      </c>
      <c r="E209" s="98" t="s">
        <v>155</v>
      </c>
      <c r="F209" s="98" t="s">
        <v>14</v>
      </c>
      <c r="G209" s="98"/>
      <c r="H209" s="100">
        <v>9735</v>
      </c>
      <c r="I209" s="100">
        <f t="shared" si="3"/>
        <v>9735</v>
      </c>
      <c r="J209" s="98"/>
      <c r="K209" s="114">
        <v>1</v>
      </c>
    </row>
    <row r="210" spans="1:11" ht="15" customHeight="1" x14ac:dyDescent="0.2">
      <c r="A210" s="72">
        <v>43781</v>
      </c>
      <c r="B210" s="72"/>
      <c r="C210" s="50">
        <v>1578</v>
      </c>
      <c r="D210" s="75"/>
      <c r="E210" s="50" t="s">
        <v>341</v>
      </c>
      <c r="F210" s="50" t="s">
        <v>14</v>
      </c>
      <c r="G210" s="73"/>
      <c r="H210" s="74">
        <v>2596</v>
      </c>
      <c r="I210" s="74">
        <f t="shared" si="3"/>
        <v>2596</v>
      </c>
      <c r="J210" s="50"/>
      <c r="K210" s="111">
        <v>1</v>
      </c>
    </row>
    <row r="211" spans="1:11" ht="15" customHeight="1" x14ac:dyDescent="0.2">
      <c r="A211" s="72">
        <v>43781</v>
      </c>
      <c r="B211" s="72"/>
      <c r="C211" s="50">
        <v>1580</v>
      </c>
      <c r="D211" s="75">
        <v>5247</v>
      </c>
      <c r="E211" s="50" t="s">
        <v>257</v>
      </c>
      <c r="F211" s="50" t="s">
        <v>14</v>
      </c>
      <c r="G211" s="73"/>
      <c r="H211" s="74">
        <v>43961.19</v>
      </c>
      <c r="I211" s="74">
        <f t="shared" si="3"/>
        <v>43961.19</v>
      </c>
      <c r="J211" s="50"/>
      <c r="K211" s="111">
        <v>1</v>
      </c>
    </row>
    <row r="212" spans="1:11" x14ac:dyDescent="0.2">
      <c r="A212" s="72">
        <v>43781</v>
      </c>
      <c r="B212" s="72"/>
      <c r="C212" s="50">
        <v>1620</v>
      </c>
      <c r="D212" s="75"/>
      <c r="E212" s="50" t="s">
        <v>268</v>
      </c>
      <c r="F212" s="50" t="s">
        <v>14</v>
      </c>
      <c r="G212" s="73"/>
      <c r="H212" s="74">
        <v>13516.78</v>
      </c>
      <c r="I212" s="74">
        <f t="shared" si="3"/>
        <v>13516.78</v>
      </c>
      <c r="J212" s="50"/>
      <c r="K212" s="111">
        <v>1</v>
      </c>
    </row>
    <row r="213" spans="1:11" ht="11.25" customHeight="1" x14ac:dyDescent="0.2">
      <c r="A213" s="72">
        <v>43781</v>
      </c>
      <c r="B213" s="72"/>
      <c r="C213" s="50">
        <v>1642</v>
      </c>
      <c r="D213" s="75"/>
      <c r="E213" s="50" t="s">
        <v>280</v>
      </c>
      <c r="F213" s="50" t="s">
        <v>14</v>
      </c>
      <c r="G213" s="73"/>
      <c r="H213" s="74">
        <v>73691</v>
      </c>
      <c r="I213" s="74">
        <f t="shared" si="3"/>
        <v>73691</v>
      </c>
      <c r="J213" s="105"/>
      <c r="K213" s="111">
        <v>1</v>
      </c>
    </row>
    <row r="214" spans="1:11" x14ac:dyDescent="0.2">
      <c r="A214" s="72">
        <v>43781</v>
      </c>
      <c r="B214" s="72"/>
      <c r="C214" s="50">
        <v>1643</v>
      </c>
      <c r="D214" s="75"/>
      <c r="E214" s="50" t="s">
        <v>281</v>
      </c>
      <c r="F214" s="50" t="s">
        <v>14</v>
      </c>
      <c r="G214" s="73"/>
      <c r="H214" s="74">
        <v>40778.44</v>
      </c>
      <c r="I214" s="74">
        <f t="shared" si="3"/>
        <v>40778.44</v>
      </c>
      <c r="J214" s="105"/>
      <c r="K214" s="111">
        <v>1</v>
      </c>
    </row>
    <row r="215" spans="1:11" x14ac:dyDescent="0.2">
      <c r="A215" s="72">
        <v>43781</v>
      </c>
      <c r="B215" s="72"/>
      <c r="C215" s="50">
        <v>1644</v>
      </c>
      <c r="D215" s="75"/>
      <c r="E215" s="50" t="s">
        <v>282</v>
      </c>
      <c r="F215" s="50" t="s">
        <v>14</v>
      </c>
      <c r="G215" s="73"/>
      <c r="H215" s="74">
        <v>127782.2</v>
      </c>
      <c r="I215" s="74">
        <f t="shared" si="3"/>
        <v>127782.2</v>
      </c>
      <c r="J215" s="105"/>
      <c r="K215" s="111">
        <v>1</v>
      </c>
    </row>
    <row r="216" spans="1:11" x14ac:dyDescent="0.2">
      <c r="A216" s="72">
        <v>43781</v>
      </c>
      <c r="B216" s="72"/>
      <c r="C216" s="50">
        <v>1667</v>
      </c>
      <c r="D216" s="75"/>
      <c r="E216" s="50" t="s">
        <v>313</v>
      </c>
      <c r="F216" s="50" t="s">
        <v>14</v>
      </c>
      <c r="G216" s="73"/>
      <c r="H216" s="74">
        <v>9156.7999999999993</v>
      </c>
      <c r="I216" s="74">
        <f t="shared" si="3"/>
        <v>18313.599999999999</v>
      </c>
      <c r="J216" s="50"/>
      <c r="K216" s="111">
        <v>2</v>
      </c>
    </row>
    <row r="217" spans="1:11" x14ac:dyDescent="0.2">
      <c r="A217" s="72">
        <v>43781</v>
      </c>
      <c r="B217" s="72"/>
      <c r="C217" s="50">
        <v>1673</v>
      </c>
      <c r="D217" s="75"/>
      <c r="E217" s="50" t="s">
        <v>302</v>
      </c>
      <c r="F217" s="50" t="s">
        <v>14</v>
      </c>
      <c r="G217" s="73"/>
      <c r="H217" s="74">
        <v>778.8</v>
      </c>
      <c r="I217" s="74">
        <f t="shared" si="3"/>
        <v>18691.199999999997</v>
      </c>
      <c r="J217" s="50"/>
      <c r="K217" s="111">
        <v>24</v>
      </c>
    </row>
    <row r="218" spans="1:11" s="81" customFormat="1" x14ac:dyDescent="0.2">
      <c r="A218" s="72"/>
      <c r="B218" s="72"/>
      <c r="C218" s="50"/>
      <c r="D218" s="75"/>
      <c r="E218" s="50"/>
      <c r="F218" s="50"/>
      <c r="G218" s="55"/>
      <c r="H218" s="74"/>
      <c r="I218" s="74"/>
      <c r="J218" s="105"/>
      <c r="K218" s="73"/>
    </row>
    <row r="219" spans="1:11" x14ac:dyDescent="0.2">
      <c r="A219" s="72"/>
      <c r="B219" s="72"/>
      <c r="C219" s="50"/>
      <c r="D219" s="75"/>
      <c r="E219" s="50"/>
      <c r="F219" s="50"/>
      <c r="G219" s="73"/>
      <c r="H219" s="74"/>
      <c r="I219" s="74"/>
      <c r="J219" s="105"/>
      <c r="K219" s="73"/>
    </row>
    <row r="220" spans="1:11" x14ac:dyDescent="0.2">
      <c r="A220" s="72"/>
      <c r="B220" s="72"/>
      <c r="C220" s="50"/>
      <c r="D220" s="75"/>
      <c r="E220" s="50"/>
      <c r="F220" s="50"/>
      <c r="G220" s="73"/>
      <c r="H220" s="74"/>
      <c r="I220" s="74"/>
      <c r="J220" s="105"/>
      <c r="K220" s="73"/>
    </row>
    <row r="221" spans="1:11" s="71" customFormat="1" x14ac:dyDescent="0.2">
      <c r="A221" s="1028" t="s">
        <v>348</v>
      </c>
      <c r="B221" s="1029"/>
      <c r="C221" s="1029"/>
      <c r="D221" s="1029"/>
      <c r="E221" s="1029"/>
      <c r="F221" s="1029"/>
      <c r="G221" s="1029"/>
      <c r="H221" s="1029"/>
      <c r="I221" s="1029"/>
      <c r="J221" s="1030"/>
      <c r="K221" s="107"/>
    </row>
    <row r="222" spans="1:11" s="71" customFormat="1" x14ac:dyDescent="0.2">
      <c r="A222" s="67" t="s">
        <v>1</v>
      </c>
      <c r="B222" s="67" t="s">
        <v>1</v>
      </c>
      <c r="C222" s="67" t="s">
        <v>344</v>
      </c>
      <c r="D222" s="68"/>
      <c r="E222" s="67"/>
      <c r="F222" s="67" t="s">
        <v>4</v>
      </c>
      <c r="G222" s="69" t="s">
        <v>204</v>
      </c>
      <c r="H222" s="102" t="s">
        <v>6</v>
      </c>
      <c r="I222" s="70"/>
      <c r="J222" s="103"/>
      <c r="K222" s="67"/>
    </row>
    <row r="223" spans="1:11" s="71" customFormat="1" x14ac:dyDescent="0.2">
      <c r="A223" s="67" t="s">
        <v>342</v>
      </c>
      <c r="B223" s="67" t="s">
        <v>343</v>
      </c>
      <c r="C223" s="67" t="s">
        <v>345</v>
      </c>
      <c r="D223" s="68" t="s">
        <v>171</v>
      </c>
      <c r="E223" s="67" t="s">
        <v>0</v>
      </c>
      <c r="F223" s="67" t="s">
        <v>5</v>
      </c>
      <c r="G223" s="69" t="s">
        <v>3</v>
      </c>
      <c r="H223" s="102" t="s">
        <v>7</v>
      </c>
      <c r="I223" s="70" t="s">
        <v>8</v>
      </c>
      <c r="J223" s="103"/>
      <c r="K223" s="67" t="s">
        <v>346</v>
      </c>
    </row>
    <row r="224" spans="1:11" x14ac:dyDescent="0.2">
      <c r="A224" s="50"/>
      <c r="B224" s="50"/>
      <c r="C224" s="50"/>
      <c r="D224" s="75"/>
      <c r="E224" s="50"/>
      <c r="F224" s="50"/>
      <c r="G224" s="73"/>
      <c r="H224" s="74"/>
      <c r="I224" s="74"/>
      <c r="J224" s="105"/>
      <c r="K224" s="50"/>
    </row>
    <row r="225" spans="1:11" x14ac:dyDescent="0.2">
      <c r="A225" s="72">
        <v>43781</v>
      </c>
      <c r="B225" s="72"/>
      <c r="C225" s="50">
        <v>1470</v>
      </c>
      <c r="D225" s="75">
        <v>9632</v>
      </c>
      <c r="E225" s="50" t="s">
        <v>104</v>
      </c>
      <c r="F225" s="50" t="s">
        <v>105</v>
      </c>
      <c r="G225" s="73"/>
      <c r="H225" s="74">
        <v>95.7</v>
      </c>
      <c r="I225" s="74">
        <f t="shared" ref="I225:I235" si="4">K225*H225</f>
        <v>36557.4</v>
      </c>
      <c r="J225" s="50"/>
      <c r="K225" s="73">
        <v>382</v>
      </c>
    </row>
    <row r="226" spans="1:11" x14ac:dyDescent="0.2">
      <c r="A226" s="72">
        <v>43781</v>
      </c>
      <c r="B226" s="72"/>
      <c r="C226" s="50">
        <v>1472</v>
      </c>
      <c r="D226" s="75">
        <v>9596</v>
      </c>
      <c r="E226" s="50" t="s">
        <v>100</v>
      </c>
      <c r="F226" s="50" t="s">
        <v>41</v>
      </c>
      <c r="G226" s="73"/>
      <c r="H226" s="74">
        <v>144.1</v>
      </c>
      <c r="I226" s="74">
        <f t="shared" si="4"/>
        <v>196696.5</v>
      </c>
      <c r="J226" s="50"/>
      <c r="K226" s="73">
        <v>1365</v>
      </c>
    </row>
    <row r="227" spans="1:11" x14ac:dyDescent="0.2">
      <c r="A227" s="72">
        <v>43781</v>
      </c>
      <c r="B227" s="72"/>
      <c r="C227" s="50">
        <v>1509</v>
      </c>
      <c r="D227" s="75">
        <v>9618</v>
      </c>
      <c r="E227" s="50" t="s">
        <v>319</v>
      </c>
      <c r="F227" s="50" t="s">
        <v>14</v>
      </c>
      <c r="G227" s="73"/>
      <c r="H227" s="74">
        <v>225</v>
      </c>
      <c r="I227" s="74">
        <f t="shared" si="4"/>
        <v>900</v>
      </c>
      <c r="J227" s="50"/>
      <c r="K227" s="73">
        <v>4</v>
      </c>
    </row>
    <row r="228" spans="1:11" x14ac:dyDescent="0.2">
      <c r="A228" s="72">
        <v>43781</v>
      </c>
      <c r="B228" s="72"/>
      <c r="C228" s="50">
        <v>1510</v>
      </c>
      <c r="D228" s="75">
        <v>9615</v>
      </c>
      <c r="E228" s="50" t="s">
        <v>318</v>
      </c>
      <c r="F228" s="50" t="s">
        <v>14</v>
      </c>
      <c r="G228" s="73"/>
      <c r="H228" s="74">
        <v>250</v>
      </c>
      <c r="I228" s="74">
        <f t="shared" si="4"/>
        <v>1750</v>
      </c>
      <c r="J228" s="50"/>
      <c r="K228" s="73">
        <v>7</v>
      </c>
    </row>
    <row r="229" spans="1:11" x14ac:dyDescent="0.2">
      <c r="A229" s="72">
        <v>43781</v>
      </c>
      <c r="B229" s="72"/>
      <c r="C229" s="50">
        <v>1511</v>
      </c>
      <c r="D229" s="75">
        <v>9617</v>
      </c>
      <c r="E229" s="50" t="s">
        <v>320</v>
      </c>
      <c r="F229" s="50" t="s">
        <v>14</v>
      </c>
      <c r="G229" s="73"/>
      <c r="H229" s="74">
        <v>390</v>
      </c>
      <c r="I229" s="74">
        <f t="shared" si="4"/>
        <v>7410</v>
      </c>
      <c r="J229" s="50"/>
      <c r="K229" s="73">
        <v>19</v>
      </c>
    </row>
    <row r="230" spans="1:11" x14ac:dyDescent="0.2">
      <c r="A230" s="72">
        <v>43781</v>
      </c>
      <c r="B230" s="72"/>
      <c r="C230" s="50">
        <v>1513</v>
      </c>
      <c r="D230" s="75">
        <v>9614</v>
      </c>
      <c r="E230" s="50" t="s">
        <v>321</v>
      </c>
      <c r="F230" s="50" t="s">
        <v>14</v>
      </c>
      <c r="G230" s="73"/>
      <c r="H230" s="74">
        <v>175</v>
      </c>
      <c r="I230" s="74">
        <f t="shared" si="4"/>
        <v>2975</v>
      </c>
      <c r="J230" s="50"/>
      <c r="K230" s="73">
        <v>17</v>
      </c>
    </row>
    <row r="231" spans="1:11" x14ac:dyDescent="0.2">
      <c r="A231" s="72">
        <v>43781</v>
      </c>
      <c r="B231" s="72"/>
      <c r="C231" s="50">
        <v>1514</v>
      </c>
      <c r="D231" s="75">
        <v>9610</v>
      </c>
      <c r="E231" s="50" t="s">
        <v>322</v>
      </c>
      <c r="F231" s="50" t="s">
        <v>14</v>
      </c>
      <c r="G231" s="73"/>
      <c r="H231" s="74">
        <v>426.62</v>
      </c>
      <c r="I231" s="74">
        <f t="shared" si="4"/>
        <v>5972.68</v>
      </c>
      <c r="J231" s="50"/>
      <c r="K231" s="73">
        <v>14</v>
      </c>
    </row>
    <row r="232" spans="1:11" x14ac:dyDescent="0.2">
      <c r="A232" s="72">
        <v>43781</v>
      </c>
      <c r="B232" s="72"/>
      <c r="C232" s="50">
        <v>1515</v>
      </c>
      <c r="D232" s="75">
        <v>9612</v>
      </c>
      <c r="E232" s="50" t="s">
        <v>323</v>
      </c>
      <c r="F232" s="50" t="s">
        <v>14</v>
      </c>
      <c r="G232" s="73"/>
      <c r="H232" s="74">
        <v>210</v>
      </c>
      <c r="I232" s="74">
        <f t="shared" si="4"/>
        <v>1680</v>
      </c>
      <c r="J232" s="50"/>
      <c r="K232" s="73">
        <v>8</v>
      </c>
    </row>
    <row r="233" spans="1:11" x14ac:dyDescent="0.2">
      <c r="A233" s="72">
        <v>43781</v>
      </c>
      <c r="B233" s="72"/>
      <c r="C233" s="50">
        <v>1516</v>
      </c>
      <c r="D233" s="75">
        <v>9613</v>
      </c>
      <c r="E233" s="50" t="s">
        <v>324</v>
      </c>
      <c r="F233" s="50" t="s">
        <v>14</v>
      </c>
      <c r="G233" s="73"/>
      <c r="H233" s="74">
        <v>349.99</v>
      </c>
      <c r="I233" s="74">
        <f t="shared" si="4"/>
        <v>2799.92</v>
      </c>
      <c r="J233" s="50"/>
      <c r="K233" s="73">
        <v>8</v>
      </c>
    </row>
    <row r="234" spans="1:11" x14ac:dyDescent="0.2">
      <c r="A234" s="72">
        <v>43781</v>
      </c>
      <c r="B234" s="72"/>
      <c r="C234" s="50">
        <v>1517</v>
      </c>
      <c r="D234" s="75">
        <v>9611</v>
      </c>
      <c r="E234" s="50" t="s">
        <v>325</v>
      </c>
      <c r="F234" s="50" t="s">
        <v>14</v>
      </c>
      <c r="G234" s="73"/>
      <c r="H234" s="74">
        <v>426.62</v>
      </c>
      <c r="I234" s="74">
        <f t="shared" si="4"/>
        <v>2133.1</v>
      </c>
      <c r="J234" s="50"/>
      <c r="K234" s="73">
        <v>5</v>
      </c>
    </row>
    <row r="235" spans="1:11" x14ac:dyDescent="0.2">
      <c r="A235" s="72">
        <v>43781</v>
      </c>
      <c r="B235" s="72"/>
      <c r="C235" s="50">
        <v>1687</v>
      </c>
      <c r="D235" s="75">
        <v>9616</v>
      </c>
      <c r="E235" s="55" t="s">
        <v>326</v>
      </c>
      <c r="F235" s="50" t="s">
        <v>14</v>
      </c>
      <c r="G235" s="73"/>
      <c r="H235" s="74">
        <v>250</v>
      </c>
      <c r="I235" s="74">
        <f t="shared" si="4"/>
        <v>1750</v>
      </c>
      <c r="J235" s="105"/>
      <c r="K235" s="73">
        <v>7</v>
      </c>
    </row>
    <row r="236" spans="1:11" x14ac:dyDescent="0.2">
      <c r="A236" s="50"/>
      <c r="B236" s="50"/>
      <c r="C236" s="50"/>
      <c r="D236" s="75"/>
      <c r="E236" s="50"/>
      <c r="F236" s="50"/>
      <c r="G236" s="73"/>
      <c r="H236" s="74"/>
      <c r="I236" s="74"/>
      <c r="J236" s="105"/>
      <c r="K236" s="50"/>
    </row>
    <row r="237" spans="1:11" x14ac:dyDescent="0.2">
      <c r="C237" s="82"/>
      <c r="D237" s="77"/>
      <c r="E237" s="82"/>
      <c r="F237" s="82"/>
      <c r="G237" s="83"/>
      <c r="H237" s="85" t="s">
        <v>174</v>
      </c>
      <c r="I237" s="85"/>
    </row>
    <row r="238" spans="1:11" x14ac:dyDescent="0.2">
      <c r="C238" s="82"/>
      <c r="D238" s="77"/>
      <c r="E238" s="82"/>
      <c r="F238" s="82"/>
      <c r="G238" s="83"/>
      <c r="H238" s="84"/>
      <c r="I238" s="84"/>
    </row>
    <row r="239" spans="1:11" x14ac:dyDescent="0.2">
      <c r="C239" s="82"/>
      <c r="D239" s="77"/>
      <c r="E239" s="82"/>
      <c r="F239" s="82"/>
      <c r="G239" s="83"/>
      <c r="H239" s="84"/>
      <c r="I239" s="84"/>
    </row>
    <row r="240" spans="1:11" x14ac:dyDescent="0.2">
      <c r="C240" s="82"/>
      <c r="D240" s="77"/>
      <c r="E240" s="82"/>
      <c r="F240" s="82"/>
      <c r="G240" s="83"/>
      <c r="H240" s="84"/>
      <c r="I240" s="84"/>
    </row>
    <row r="241" spans="1:10" x14ac:dyDescent="0.2">
      <c r="A241" s="71" t="s">
        <v>175</v>
      </c>
      <c r="B241" s="71"/>
      <c r="C241" s="82"/>
      <c r="D241" s="77"/>
      <c r="E241" s="82"/>
      <c r="F241" s="82"/>
      <c r="G241" s="83"/>
      <c r="H241" s="84"/>
      <c r="I241" s="84"/>
      <c r="J241" s="78"/>
    </row>
    <row r="242" spans="1:10" x14ac:dyDescent="0.2">
      <c r="A242" s="61" t="s">
        <v>177</v>
      </c>
      <c r="C242" s="82"/>
      <c r="D242" s="77"/>
      <c r="E242" s="82"/>
      <c r="F242" s="82"/>
      <c r="G242" s="83"/>
      <c r="H242" s="84"/>
      <c r="I242" s="84"/>
      <c r="J242" s="78"/>
    </row>
    <row r="243" spans="1:10" x14ac:dyDescent="0.2">
      <c r="C243" s="82"/>
      <c r="D243" s="77"/>
      <c r="E243" s="82"/>
      <c r="F243" s="86" t="s">
        <v>336</v>
      </c>
      <c r="G243" s="86"/>
      <c r="H243" s="84"/>
      <c r="I243" s="84"/>
      <c r="J243" s="78"/>
    </row>
    <row r="244" spans="1:10" x14ac:dyDescent="0.2">
      <c r="C244" s="82"/>
      <c r="D244" s="77"/>
      <c r="E244" s="82"/>
      <c r="F244" s="88" t="s">
        <v>350</v>
      </c>
      <c r="G244" s="79"/>
      <c r="I244" s="84"/>
      <c r="J244" s="78"/>
    </row>
    <row r="245" spans="1:10" x14ac:dyDescent="0.2">
      <c r="C245" s="82"/>
      <c r="D245" s="77"/>
      <c r="E245" s="82"/>
      <c r="F245" s="79"/>
      <c r="G245" s="79"/>
      <c r="I245" s="84"/>
      <c r="J245" s="78"/>
    </row>
    <row r="246" spans="1:10" x14ac:dyDescent="0.2">
      <c r="F246" s="79"/>
      <c r="G246" s="79"/>
      <c r="I246" s="61"/>
      <c r="J246" s="78"/>
    </row>
    <row r="247" spans="1:10" x14ac:dyDescent="0.2">
      <c r="F247" s="88"/>
      <c r="G247" s="79"/>
      <c r="I247" s="61"/>
      <c r="J247" s="78"/>
    </row>
    <row r="248" spans="1:10" x14ac:dyDescent="0.2">
      <c r="F248" s="88"/>
      <c r="G248" s="79"/>
      <c r="I248" s="61"/>
    </row>
    <row r="249" spans="1:10" x14ac:dyDescent="0.2">
      <c r="F249" s="88"/>
      <c r="G249" s="79"/>
      <c r="I249" s="61"/>
    </row>
    <row r="250" spans="1:10" x14ac:dyDescent="0.2">
      <c r="F250" s="108"/>
      <c r="G250" s="89"/>
      <c r="H250" s="89"/>
      <c r="I250" s="61"/>
      <c r="J250" s="61"/>
    </row>
    <row r="251" spans="1:10" x14ac:dyDescent="0.2">
      <c r="C251" s="71"/>
      <c r="F251" s="109" t="s">
        <v>176</v>
      </c>
      <c r="G251" s="90"/>
      <c r="H251" s="89"/>
      <c r="I251" s="61"/>
      <c r="J251" s="61"/>
    </row>
    <row r="252" spans="1:10" x14ac:dyDescent="0.2">
      <c r="I252" s="61"/>
      <c r="J252" s="61"/>
    </row>
    <row r="253" spans="1:10" x14ac:dyDescent="0.2">
      <c r="F253" s="88"/>
      <c r="G253" s="79"/>
      <c r="I253" s="61"/>
      <c r="J253" s="61"/>
    </row>
    <row r="254" spans="1:10" x14ac:dyDescent="0.2">
      <c r="D254" s="61"/>
      <c r="F254" s="88"/>
      <c r="G254" s="79"/>
      <c r="I254" s="61"/>
      <c r="J254" s="61"/>
    </row>
    <row r="255" spans="1:10" x14ac:dyDescent="0.2">
      <c r="D255" s="61"/>
      <c r="F255" s="88"/>
      <c r="G255" s="79"/>
      <c r="I255" s="61"/>
      <c r="J255" s="61"/>
    </row>
    <row r="256" spans="1:10" x14ac:dyDescent="0.2">
      <c r="D256" s="61"/>
      <c r="F256" s="88"/>
      <c r="G256" s="79"/>
      <c r="I256" s="61"/>
      <c r="J256" s="61"/>
    </row>
  </sheetData>
  <mergeCells count="4">
    <mergeCell ref="A1:J1"/>
    <mergeCell ref="A221:J221"/>
    <mergeCell ref="A3:K3"/>
    <mergeCell ref="A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8"/>
  <sheetViews>
    <sheetView workbookViewId="0">
      <selection activeCell="O21" sqref="O20:O21"/>
    </sheetView>
  </sheetViews>
  <sheetFormatPr baseColWidth="10" defaultColWidth="11.42578125" defaultRowHeight="11.25" x14ac:dyDescent="0.2"/>
  <cols>
    <col min="1" max="1" width="9.5703125" style="61" customWidth="1"/>
    <col min="2" max="2" width="11" style="61" customWidth="1"/>
    <col min="3" max="3" width="4.28515625" style="61" customWidth="1"/>
    <col min="4" max="4" width="0.140625" style="87" hidden="1" customWidth="1"/>
    <col min="5" max="5" width="32.85546875" style="61" customWidth="1"/>
    <col min="6" max="6" width="9" style="61" customWidth="1"/>
    <col min="7" max="7" width="8" style="88" hidden="1" customWidth="1"/>
    <col min="8" max="8" width="10" style="79" hidden="1" customWidth="1"/>
    <col min="9" max="9" width="12.5703125" style="79" customWidth="1"/>
    <col min="10" max="10" width="8" style="78" hidden="1" customWidth="1"/>
    <col min="11" max="11" width="8" style="210" customWidth="1"/>
    <col min="12" max="12" width="6.28515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1" s="129" customFormat="1" ht="18.75" x14ac:dyDescent="0.3">
      <c r="A1" s="1033" t="s">
        <v>357</v>
      </c>
      <c r="B1" s="1033"/>
      <c r="C1" s="1033"/>
      <c r="D1" s="1033"/>
      <c r="E1" s="1033"/>
      <c r="F1" s="1033"/>
      <c r="G1" s="1033"/>
      <c r="H1" s="1033"/>
      <c r="I1" s="1033"/>
      <c r="J1" s="1033"/>
      <c r="K1" s="207"/>
    </row>
    <row r="2" spans="1:11" s="123" customFormat="1" ht="15" x14ac:dyDescent="0.25">
      <c r="A2" s="1034" t="s">
        <v>54</v>
      </c>
      <c r="B2" s="1034"/>
      <c r="C2" s="1034"/>
      <c r="D2" s="1034"/>
      <c r="E2" s="1034"/>
      <c r="F2" s="1034"/>
      <c r="G2" s="1034"/>
      <c r="H2" s="1034"/>
      <c r="I2" s="1034"/>
      <c r="J2" s="1034"/>
      <c r="K2" s="208"/>
    </row>
    <row r="3" spans="1:11" s="71" customFormat="1" x14ac:dyDescent="0.2">
      <c r="A3" s="1031" t="s">
        <v>382</v>
      </c>
      <c r="B3" s="1031"/>
      <c r="C3" s="1031"/>
      <c r="D3" s="1031"/>
      <c r="E3" s="1031"/>
      <c r="F3" s="1031"/>
      <c r="G3" s="1031"/>
      <c r="H3" s="1031"/>
      <c r="I3" s="1031"/>
      <c r="J3" s="1031"/>
      <c r="K3" s="209"/>
    </row>
    <row r="4" spans="1:11" x14ac:dyDescent="0.2">
      <c r="A4" s="62"/>
      <c r="B4" s="62"/>
      <c r="C4" s="62"/>
      <c r="D4" s="63"/>
      <c r="E4" s="62" t="s">
        <v>388</v>
      </c>
      <c r="F4" s="62"/>
      <c r="G4" s="64"/>
      <c r="H4" s="65"/>
      <c r="I4" s="62"/>
    </row>
    <row r="5" spans="1:11" s="71" customFormat="1" x14ac:dyDescent="0.2">
      <c r="A5" s="67" t="s">
        <v>1</v>
      </c>
      <c r="B5" s="67" t="s">
        <v>1</v>
      </c>
      <c r="C5" s="67" t="s">
        <v>344</v>
      </c>
      <c r="D5" s="68"/>
      <c r="E5" s="67"/>
      <c r="F5" s="67" t="s">
        <v>4</v>
      </c>
      <c r="G5" s="69" t="s">
        <v>204</v>
      </c>
      <c r="H5" s="70" t="s">
        <v>6</v>
      </c>
      <c r="I5" s="70"/>
      <c r="J5" s="211"/>
      <c r="K5" s="212"/>
    </row>
    <row r="6" spans="1:11" s="71" customFormat="1" x14ac:dyDescent="0.2">
      <c r="A6" s="67" t="s">
        <v>342</v>
      </c>
      <c r="B6" s="67" t="s">
        <v>343</v>
      </c>
      <c r="C6" s="67" t="s">
        <v>345</v>
      </c>
      <c r="D6" s="68" t="s">
        <v>171</v>
      </c>
      <c r="E6" s="67" t="s">
        <v>0</v>
      </c>
      <c r="F6" s="67" t="s">
        <v>5</v>
      </c>
      <c r="G6" s="69" t="s">
        <v>3</v>
      </c>
      <c r="H6" s="70" t="s">
        <v>7</v>
      </c>
      <c r="I6" s="70" t="s">
        <v>8</v>
      </c>
      <c r="J6" s="211"/>
      <c r="K6" s="212" t="s">
        <v>346</v>
      </c>
    </row>
    <row r="7" spans="1:11" s="71" customFormat="1" x14ac:dyDescent="0.2">
      <c r="A7" s="72"/>
      <c r="B7" s="72"/>
      <c r="C7" s="50"/>
      <c r="D7" s="75"/>
      <c r="E7" s="50"/>
      <c r="F7" s="50"/>
      <c r="G7" s="73"/>
      <c r="H7" s="74"/>
      <c r="I7" s="74"/>
      <c r="J7" s="211"/>
      <c r="K7" s="212"/>
    </row>
    <row r="8" spans="1:11" s="71" customFormat="1" x14ac:dyDescent="0.2">
      <c r="A8" s="72">
        <v>43714</v>
      </c>
      <c r="B8" s="72">
        <v>43714</v>
      </c>
      <c r="C8" s="50">
        <v>1457</v>
      </c>
      <c r="D8" s="75" t="s">
        <v>221</v>
      </c>
      <c r="E8" s="50" t="s">
        <v>9</v>
      </c>
      <c r="F8" s="50" t="s">
        <v>37</v>
      </c>
      <c r="G8" s="67"/>
      <c r="H8" s="74">
        <v>223</v>
      </c>
      <c r="I8" s="74">
        <f t="shared" ref="I8:I69" si="0">K8*H8</f>
        <v>191780</v>
      </c>
      <c r="J8" s="211"/>
      <c r="K8" s="213">
        <v>860</v>
      </c>
    </row>
    <row r="9" spans="1:11" s="71" customFormat="1" x14ac:dyDescent="0.2">
      <c r="A9" s="121">
        <v>2018</v>
      </c>
      <c r="B9" s="121">
        <v>2018</v>
      </c>
      <c r="C9" s="50">
        <v>1458</v>
      </c>
      <c r="D9" s="75">
        <v>5369</v>
      </c>
      <c r="E9" s="50" t="s">
        <v>12</v>
      </c>
      <c r="F9" s="50" t="s">
        <v>35</v>
      </c>
      <c r="G9" s="67"/>
      <c r="H9" s="74">
        <v>796.5</v>
      </c>
      <c r="I9" s="74">
        <f t="shared" si="0"/>
        <v>119475</v>
      </c>
      <c r="J9" s="211"/>
      <c r="K9" s="213">
        <v>150</v>
      </c>
    </row>
    <row r="10" spans="1:11" s="71" customFormat="1" x14ac:dyDescent="0.2">
      <c r="A10" s="121">
        <v>2018</v>
      </c>
      <c r="B10" s="121">
        <v>2018</v>
      </c>
      <c r="C10" s="50">
        <v>1459</v>
      </c>
      <c r="D10" s="75">
        <v>1763</v>
      </c>
      <c r="E10" s="50" t="s">
        <v>182</v>
      </c>
      <c r="F10" s="50" t="s">
        <v>14</v>
      </c>
      <c r="G10" s="67"/>
      <c r="H10" s="74">
        <v>4.07</v>
      </c>
      <c r="I10" s="74">
        <f t="shared" si="0"/>
        <v>62271.000000000007</v>
      </c>
      <c r="J10" s="211"/>
      <c r="K10" s="213">
        <v>15300</v>
      </c>
    </row>
    <row r="11" spans="1:11" s="71" customFormat="1" x14ac:dyDescent="0.2">
      <c r="A11" s="121">
        <v>2018</v>
      </c>
      <c r="B11" s="121">
        <v>2018</v>
      </c>
      <c r="C11" s="50">
        <v>1460</v>
      </c>
      <c r="D11" s="75">
        <v>9628</v>
      </c>
      <c r="E11" s="50" t="s">
        <v>225</v>
      </c>
      <c r="F11" s="50" t="s">
        <v>14</v>
      </c>
      <c r="G11" s="67"/>
      <c r="H11" s="74">
        <v>18.41</v>
      </c>
      <c r="I11" s="74">
        <f t="shared" si="0"/>
        <v>3682</v>
      </c>
      <c r="J11" s="106"/>
      <c r="K11" s="213">
        <v>200</v>
      </c>
    </row>
    <row r="12" spans="1:11" x14ac:dyDescent="0.2">
      <c r="A12" s="121">
        <v>2018</v>
      </c>
      <c r="B12" s="121">
        <v>2018</v>
      </c>
      <c r="C12" s="50">
        <v>1461</v>
      </c>
      <c r="D12" s="75">
        <v>9629</v>
      </c>
      <c r="E12" s="50" t="s">
        <v>226</v>
      </c>
      <c r="F12" s="50" t="s">
        <v>14</v>
      </c>
      <c r="G12" s="73"/>
      <c r="H12" s="74">
        <v>11.33</v>
      </c>
      <c r="I12" s="74">
        <f t="shared" si="0"/>
        <v>1869.45</v>
      </c>
      <c r="J12" s="106"/>
      <c r="K12" s="213">
        <v>165</v>
      </c>
    </row>
    <row r="13" spans="1:11" x14ac:dyDescent="0.2">
      <c r="A13" s="72">
        <v>43535</v>
      </c>
      <c r="B13" s="72">
        <v>43535</v>
      </c>
      <c r="C13" s="50">
        <v>1462</v>
      </c>
      <c r="D13" s="75">
        <v>4073</v>
      </c>
      <c r="E13" s="50" t="s">
        <v>39</v>
      </c>
      <c r="F13" s="50" t="s">
        <v>14</v>
      </c>
      <c r="G13" s="73"/>
      <c r="H13" s="74">
        <v>18.309999999999999</v>
      </c>
      <c r="I13" s="74">
        <f t="shared" si="0"/>
        <v>31493.199999999997</v>
      </c>
      <c r="J13" s="106"/>
      <c r="K13" s="213">
        <v>1720</v>
      </c>
    </row>
    <row r="14" spans="1:11" x14ac:dyDescent="0.2">
      <c r="A14" s="72">
        <v>43663</v>
      </c>
      <c r="B14" s="72">
        <v>43663</v>
      </c>
      <c r="C14" s="50">
        <v>1463</v>
      </c>
      <c r="D14" s="75">
        <v>2890</v>
      </c>
      <c r="E14" s="50" t="s">
        <v>64</v>
      </c>
      <c r="F14" s="50" t="s">
        <v>34</v>
      </c>
      <c r="G14" s="73"/>
      <c r="H14" s="74">
        <v>622</v>
      </c>
      <c r="I14" s="74">
        <f t="shared" si="0"/>
        <v>49760</v>
      </c>
      <c r="J14" s="106"/>
      <c r="K14" s="213">
        <v>80</v>
      </c>
    </row>
    <row r="15" spans="1:11" x14ac:dyDescent="0.2">
      <c r="A15" s="72" t="s">
        <v>351</v>
      </c>
      <c r="B15" s="72" t="s">
        <v>351</v>
      </c>
      <c r="C15" s="50">
        <v>1464</v>
      </c>
      <c r="D15" s="75">
        <v>3133</v>
      </c>
      <c r="E15" s="50" t="s">
        <v>63</v>
      </c>
      <c r="F15" s="50" t="s">
        <v>34</v>
      </c>
      <c r="G15" s="73"/>
      <c r="H15" s="74">
        <v>578.20000000000005</v>
      </c>
      <c r="I15" s="74">
        <f t="shared" si="0"/>
        <v>40474</v>
      </c>
      <c r="J15" s="106"/>
      <c r="K15" s="213">
        <v>70</v>
      </c>
    </row>
    <row r="16" spans="1:11" x14ac:dyDescent="0.2">
      <c r="A16" s="72">
        <v>43659</v>
      </c>
      <c r="B16" s="72">
        <v>43659</v>
      </c>
      <c r="C16" s="50">
        <v>1465</v>
      </c>
      <c r="D16" s="75" t="s">
        <v>210</v>
      </c>
      <c r="E16" s="50" t="s">
        <v>19</v>
      </c>
      <c r="F16" s="50" t="s">
        <v>40</v>
      </c>
      <c r="G16" s="73"/>
      <c r="H16" s="74">
        <v>234.82</v>
      </c>
      <c r="I16" s="74">
        <f t="shared" si="0"/>
        <v>18550.78</v>
      </c>
      <c r="J16" s="106"/>
      <c r="K16" s="213">
        <v>79</v>
      </c>
    </row>
    <row r="17" spans="1:11" x14ac:dyDescent="0.2">
      <c r="A17" s="72">
        <v>43649</v>
      </c>
      <c r="B17" s="72">
        <v>43649</v>
      </c>
      <c r="C17" s="50">
        <v>1467</v>
      </c>
      <c r="D17" s="75">
        <v>3523</v>
      </c>
      <c r="E17" s="50" t="s">
        <v>165</v>
      </c>
      <c r="F17" s="50" t="s">
        <v>14</v>
      </c>
      <c r="G17" s="73"/>
      <c r="H17" s="74">
        <v>112.1</v>
      </c>
      <c r="I17" s="74">
        <f t="shared" si="0"/>
        <v>1121</v>
      </c>
      <c r="J17" s="50"/>
      <c r="K17" s="213">
        <v>10</v>
      </c>
    </row>
    <row r="18" spans="1:11" x14ac:dyDescent="0.2">
      <c r="A18" s="72">
        <v>43649</v>
      </c>
      <c r="B18" s="72">
        <v>43649</v>
      </c>
      <c r="C18" s="50">
        <v>1468</v>
      </c>
      <c r="D18" s="75">
        <v>9643</v>
      </c>
      <c r="E18" s="50" t="s">
        <v>330</v>
      </c>
      <c r="F18" s="50" t="s">
        <v>14</v>
      </c>
      <c r="G18" s="73"/>
      <c r="H18" s="74">
        <v>290</v>
      </c>
      <c r="I18" s="74">
        <f t="shared" si="0"/>
        <v>1450</v>
      </c>
      <c r="J18" s="50"/>
      <c r="K18" s="213">
        <v>5</v>
      </c>
    </row>
    <row r="19" spans="1:11" x14ac:dyDescent="0.2">
      <c r="A19" s="72">
        <v>43649</v>
      </c>
      <c r="B19" s="72">
        <v>43649</v>
      </c>
      <c r="C19" s="50">
        <v>1469</v>
      </c>
      <c r="D19" s="75">
        <v>1891</v>
      </c>
      <c r="E19" s="50" t="s">
        <v>33</v>
      </c>
      <c r="F19" s="50" t="s">
        <v>14</v>
      </c>
      <c r="G19" s="73"/>
      <c r="H19" s="74">
        <v>190.26</v>
      </c>
      <c r="I19" s="74">
        <f t="shared" si="0"/>
        <v>951.3</v>
      </c>
      <c r="J19" s="50"/>
      <c r="K19" s="213">
        <v>5</v>
      </c>
    </row>
    <row r="20" spans="1:11" x14ac:dyDescent="0.2">
      <c r="A20" s="72">
        <v>43659</v>
      </c>
      <c r="B20" s="72">
        <v>43659</v>
      </c>
      <c r="C20" s="50">
        <v>1471</v>
      </c>
      <c r="D20" s="75">
        <v>1707</v>
      </c>
      <c r="E20" s="50" t="s">
        <v>99</v>
      </c>
      <c r="F20" s="50" t="s">
        <v>40</v>
      </c>
      <c r="G20" s="73"/>
      <c r="H20" s="74">
        <v>59</v>
      </c>
      <c r="I20" s="74">
        <f t="shared" si="0"/>
        <v>5782</v>
      </c>
      <c r="J20" s="50"/>
      <c r="K20" s="213">
        <v>98</v>
      </c>
    </row>
    <row r="21" spans="1:11" x14ac:dyDescent="0.2">
      <c r="A21" s="72">
        <v>43659</v>
      </c>
      <c r="B21" s="72">
        <v>43659</v>
      </c>
      <c r="C21" s="50">
        <v>1473</v>
      </c>
      <c r="D21" s="75">
        <v>3582</v>
      </c>
      <c r="E21" s="50" t="s">
        <v>101</v>
      </c>
      <c r="F21" s="50" t="s">
        <v>40</v>
      </c>
      <c r="G21" s="73"/>
      <c r="H21" s="74">
        <v>466</v>
      </c>
      <c r="I21" s="74">
        <f t="shared" si="0"/>
        <v>1864</v>
      </c>
      <c r="J21" s="50"/>
      <c r="K21" s="213">
        <v>4</v>
      </c>
    </row>
    <row r="22" spans="1:11" x14ac:dyDescent="0.2">
      <c r="A22" s="72">
        <v>43659</v>
      </c>
      <c r="B22" s="72">
        <v>43659</v>
      </c>
      <c r="C22" s="50">
        <v>1474</v>
      </c>
      <c r="D22" s="75" t="s">
        <v>215</v>
      </c>
      <c r="E22" s="50" t="s">
        <v>102</v>
      </c>
      <c r="F22" s="50" t="s">
        <v>40</v>
      </c>
      <c r="G22" s="73"/>
      <c r="H22" s="74">
        <v>118</v>
      </c>
      <c r="I22" s="74">
        <f t="shared" si="0"/>
        <v>1062</v>
      </c>
      <c r="J22" s="50"/>
      <c r="K22" s="213">
        <v>9</v>
      </c>
    </row>
    <row r="23" spans="1:11" x14ac:dyDescent="0.2">
      <c r="A23" s="72">
        <v>43588</v>
      </c>
      <c r="B23" s="72">
        <v>43588</v>
      </c>
      <c r="C23" s="50">
        <v>1475</v>
      </c>
      <c r="D23" s="75">
        <v>2665</v>
      </c>
      <c r="E23" s="50" t="s">
        <v>23</v>
      </c>
      <c r="F23" s="50" t="s">
        <v>37</v>
      </c>
      <c r="G23" s="50"/>
      <c r="H23" s="74">
        <v>258</v>
      </c>
      <c r="I23" s="74">
        <f t="shared" si="0"/>
        <v>10320</v>
      </c>
      <c r="J23" s="50"/>
      <c r="K23" s="213">
        <v>40</v>
      </c>
    </row>
    <row r="24" spans="1:11" x14ac:dyDescent="0.2">
      <c r="A24" s="72">
        <v>43588</v>
      </c>
      <c r="B24" s="72">
        <v>43588</v>
      </c>
      <c r="C24" s="50">
        <v>1477</v>
      </c>
      <c r="D24" s="75">
        <v>1988</v>
      </c>
      <c r="E24" s="50" t="s">
        <v>161</v>
      </c>
      <c r="F24" s="50" t="s">
        <v>14</v>
      </c>
      <c r="G24" s="50"/>
      <c r="H24" s="74">
        <v>2.77</v>
      </c>
      <c r="I24" s="74">
        <f t="shared" si="0"/>
        <v>498.6</v>
      </c>
      <c r="J24" s="50"/>
      <c r="K24" s="213">
        <v>180</v>
      </c>
    </row>
    <row r="25" spans="1:11" x14ac:dyDescent="0.2">
      <c r="A25" s="72">
        <v>43658</v>
      </c>
      <c r="B25" s="72">
        <v>43658</v>
      </c>
      <c r="C25" s="50">
        <v>1478</v>
      </c>
      <c r="D25" s="75">
        <v>2353</v>
      </c>
      <c r="E25" s="50" t="s">
        <v>103</v>
      </c>
      <c r="F25" s="50" t="s">
        <v>40</v>
      </c>
      <c r="G25" s="73"/>
      <c r="H25" s="74">
        <v>82.6</v>
      </c>
      <c r="I25" s="74">
        <f t="shared" si="0"/>
        <v>13216</v>
      </c>
      <c r="J25" s="50"/>
      <c r="K25" s="213">
        <v>160</v>
      </c>
    </row>
    <row r="26" spans="1:11" x14ac:dyDescent="0.2">
      <c r="A26" s="72">
        <v>43622</v>
      </c>
      <c r="B26" s="72">
        <v>43622</v>
      </c>
      <c r="C26" s="50">
        <v>1479</v>
      </c>
      <c r="D26" s="75">
        <v>5735</v>
      </c>
      <c r="E26" s="50" t="s">
        <v>139</v>
      </c>
      <c r="F26" s="50" t="s">
        <v>14</v>
      </c>
      <c r="G26" s="50"/>
      <c r="H26" s="74">
        <v>2596</v>
      </c>
      <c r="I26" s="74">
        <f t="shared" si="0"/>
        <v>7788</v>
      </c>
      <c r="J26" s="50"/>
      <c r="K26" s="213">
        <v>3</v>
      </c>
    </row>
    <row r="27" spans="1:11" x14ac:dyDescent="0.2">
      <c r="A27" s="121">
        <v>2017</v>
      </c>
      <c r="B27" s="121">
        <v>2017</v>
      </c>
      <c r="C27" s="50">
        <v>1480</v>
      </c>
      <c r="D27" s="75">
        <v>5251</v>
      </c>
      <c r="E27" s="50" t="s">
        <v>43</v>
      </c>
      <c r="F27" s="50" t="s">
        <v>14</v>
      </c>
      <c r="G27" s="50"/>
      <c r="H27" s="74">
        <v>5240</v>
      </c>
      <c r="I27" s="74">
        <f t="shared" si="0"/>
        <v>52400</v>
      </c>
      <c r="J27" s="50"/>
      <c r="K27" s="213">
        <v>10</v>
      </c>
    </row>
    <row r="28" spans="1:11" x14ac:dyDescent="0.2">
      <c r="A28" s="72">
        <v>43622</v>
      </c>
      <c r="B28" s="72">
        <v>43622</v>
      </c>
      <c r="C28" s="50">
        <v>1481</v>
      </c>
      <c r="D28" s="75">
        <v>5733</v>
      </c>
      <c r="E28" s="50" t="s">
        <v>138</v>
      </c>
      <c r="F28" s="50" t="s">
        <v>14</v>
      </c>
      <c r="G28" s="50"/>
      <c r="H28" s="74">
        <v>1770</v>
      </c>
      <c r="I28" s="74">
        <f t="shared" si="0"/>
        <v>8850</v>
      </c>
      <c r="J28" s="50"/>
      <c r="K28" s="213">
        <v>5</v>
      </c>
    </row>
    <row r="29" spans="1:11" x14ac:dyDescent="0.2">
      <c r="A29" s="72">
        <v>43622</v>
      </c>
      <c r="B29" s="72">
        <v>43622</v>
      </c>
      <c r="C29" s="50">
        <v>1482</v>
      </c>
      <c r="D29" s="75">
        <v>5733</v>
      </c>
      <c r="E29" s="50" t="s">
        <v>227</v>
      </c>
      <c r="F29" s="50" t="s">
        <v>14</v>
      </c>
      <c r="G29" s="50"/>
      <c r="H29" s="74">
        <v>1770</v>
      </c>
      <c r="I29" s="74">
        <f t="shared" si="0"/>
        <v>12390</v>
      </c>
      <c r="J29" s="50"/>
      <c r="K29" s="213">
        <v>7</v>
      </c>
    </row>
    <row r="30" spans="1:11" x14ac:dyDescent="0.2">
      <c r="A30" s="72">
        <v>43622</v>
      </c>
      <c r="B30" s="72">
        <v>43622</v>
      </c>
      <c r="C30" s="50">
        <v>1483</v>
      </c>
      <c r="D30" s="75"/>
      <c r="E30" s="50" t="s">
        <v>228</v>
      </c>
      <c r="F30" s="50" t="s">
        <v>14</v>
      </c>
      <c r="G30" s="50"/>
      <c r="H30" s="74">
        <v>10839.48</v>
      </c>
      <c r="I30" s="74">
        <f t="shared" si="0"/>
        <v>65036.88</v>
      </c>
      <c r="J30" s="50"/>
      <c r="K30" s="213">
        <v>6</v>
      </c>
    </row>
    <row r="31" spans="1:11" x14ac:dyDescent="0.2">
      <c r="A31" s="72">
        <v>43622</v>
      </c>
      <c r="B31" s="72">
        <v>43622</v>
      </c>
      <c r="C31" s="50">
        <v>1484</v>
      </c>
      <c r="D31" s="75">
        <v>9640</v>
      </c>
      <c r="E31" s="50" t="s">
        <v>123</v>
      </c>
      <c r="F31" s="50" t="s">
        <v>14</v>
      </c>
      <c r="G31" s="50"/>
      <c r="H31" s="74">
        <v>713.9</v>
      </c>
      <c r="I31" s="74">
        <f t="shared" si="0"/>
        <v>5711.2</v>
      </c>
      <c r="J31" s="50"/>
      <c r="K31" s="213">
        <v>8</v>
      </c>
    </row>
    <row r="32" spans="1:11" x14ac:dyDescent="0.2">
      <c r="A32" s="72">
        <v>43622</v>
      </c>
      <c r="B32" s="72">
        <v>43622</v>
      </c>
      <c r="C32" s="50">
        <v>1485</v>
      </c>
      <c r="D32" s="75"/>
      <c r="E32" s="50" t="s">
        <v>229</v>
      </c>
      <c r="F32" s="50" t="s">
        <v>14</v>
      </c>
      <c r="G32" s="50"/>
      <c r="H32" s="74">
        <v>1325.52</v>
      </c>
      <c r="I32" s="74">
        <f t="shared" si="0"/>
        <v>3976.56</v>
      </c>
      <c r="J32" s="50"/>
      <c r="K32" s="213">
        <v>3</v>
      </c>
    </row>
    <row r="33" spans="1:11" x14ac:dyDescent="0.2">
      <c r="A33" s="72">
        <v>43622</v>
      </c>
      <c r="B33" s="72">
        <v>43622</v>
      </c>
      <c r="C33" s="50">
        <v>1486</v>
      </c>
      <c r="D33" s="75">
        <v>5733</v>
      </c>
      <c r="E33" s="50" t="s">
        <v>147</v>
      </c>
      <c r="F33" s="50" t="s">
        <v>14</v>
      </c>
      <c r="G33" s="50"/>
      <c r="H33" s="74">
        <v>2466.1999999999998</v>
      </c>
      <c r="I33" s="74">
        <f t="shared" si="0"/>
        <v>12331</v>
      </c>
      <c r="J33" s="50"/>
      <c r="K33" s="213">
        <v>5</v>
      </c>
    </row>
    <row r="34" spans="1:11" x14ac:dyDescent="0.2">
      <c r="A34" s="72">
        <v>43622</v>
      </c>
      <c r="B34" s="72">
        <v>43622</v>
      </c>
      <c r="C34" s="50">
        <v>1487</v>
      </c>
      <c r="D34" s="75">
        <v>5736</v>
      </c>
      <c r="E34" s="50" t="s">
        <v>149</v>
      </c>
      <c r="F34" s="50" t="s">
        <v>14</v>
      </c>
      <c r="G34" s="50"/>
      <c r="H34" s="74">
        <v>2596</v>
      </c>
      <c r="I34" s="74">
        <f t="shared" si="0"/>
        <v>7788</v>
      </c>
      <c r="J34" s="50"/>
      <c r="K34" s="213">
        <v>3</v>
      </c>
    </row>
    <row r="35" spans="1:11" x14ac:dyDescent="0.2">
      <c r="A35" s="72">
        <v>43622</v>
      </c>
      <c r="B35" s="72">
        <v>43622</v>
      </c>
      <c r="C35" s="50">
        <v>1488</v>
      </c>
      <c r="D35" s="75">
        <v>5734</v>
      </c>
      <c r="E35" s="50" t="s">
        <v>148</v>
      </c>
      <c r="F35" s="50" t="s">
        <v>14</v>
      </c>
      <c r="G35" s="50"/>
      <c r="H35" s="74">
        <v>2596</v>
      </c>
      <c r="I35" s="74">
        <f t="shared" si="0"/>
        <v>7788</v>
      </c>
      <c r="J35" s="50"/>
      <c r="K35" s="213">
        <v>3</v>
      </c>
    </row>
    <row r="36" spans="1:11" x14ac:dyDescent="0.2">
      <c r="A36" s="72">
        <v>43622</v>
      </c>
      <c r="B36" s="72">
        <v>43622</v>
      </c>
      <c r="C36" s="50">
        <v>1489</v>
      </c>
      <c r="D36" s="75">
        <v>9638</v>
      </c>
      <c r="E36" s="50" t="s">
        <v>337</v>
      </c>
      <c r="F36" s="50" t="s">
        <v>14</v>
      </c>
      <c r="G36" s="50"/>
      <c r="H36" s="74">
        <v>1427.8</v>
      </c>
      <c r="I36" s="74">
        <f t="shared" si="0"/>
        <v>11422.4</v>
      </c>
      <c r="J36" s="50"/>
      <c r="K36" s="213">
        <v>8</v>
      </c>
    </row>
    <row r="37" spans="1:11" x14ac:dyDescent="0.2">
      <c r="A37" s="72">
        <v>43663</v>
      </c>
      <c r="B37" s="72">
        <v>43663</v>
      </c>
      <c r="C37" s="50">
        <v>1490</v>
      </c>
      <c r="D37" s="75"/>
      <c r="E37" s="50" t="s">
        <v>230</v>
      </c>
      <c r="F37" s="50" t="s">
        <v>14</v>
      </c>
      <c r="G37" s="73"/>
      <c r="H37" s="74">
        <v>98.84</v>
      </c>
      <c r="I37" s="74">
        <f t="shared" si="0"/>
        <v>1383.76</v>
      </c>
      <c r="J37" s="50"/>
      <c r="K37" s="213">
        <v>14</v>
      </c>
    </row>
    <row r="38" spans="1:11" x14ac:dyDescent="0.2">
      <c r="A38" s="72">
        <v>43663</v>
      </c>
      <c r="B38" s="72">
        <v>43663</v>
      </c>
      <c r="C38" s="50">
        <v>1491</v>
      </c>
      <c r="D38" s="75"/>
      <c r="E38" s="50" t="s">
        <v>231</v>
      </c>
      <c r="F38" s="50" t="s">
        <v>14</v>
      </c>
      <c r="G38" s="73"/>
      <c r="H38" s="74">
        <v>2552.91</v>
      </c>
      <c r="I38" s="74">
        <f t="shared" si="0"/>
        <v>2552.91</v>
      </c>
      <c r="J38" s="50"/>
      <c r="K38" s="213">
        <v>1</v>
      </c>
    </row>
    <row r="39" spans="1:11" x14ac:dyDescent="0.2">
      <c r="A39" s="72">
        <v>43622</v>
      </c>
      <c r="B39" s="72">
        <v>43622</v>
      </c>
      <c r="C39" s="50">
        <v>1492</v>
      </c>
      <c r="D39" s="75">
        <v>9637</v>
      </c>
      <c r="E39" s="50" t="s">
        <v>142</v>
      </c>
      <c r="F39" s="50" t="s">
        <v>14</v>
      </c>
      <c r="G39" s="50"/>
      <c r="H39" s="74">
        <v>574.76</v>
      </c>
      <c r="I39" s="74">
        <f t="shared" si="0"/>
        <v>9196.16</v>
      </c>
      <c r="J39" s="50"/>
      <c r="K39" s="213">
        <v>16</v>
      </c>
    </row>
    <row r="40" spans="1:11" x14ac:dyDescent="0.2">
      <c r="A40" s="72">
        <v>43622</v>
      </c>
      <c r="B40" s="72">
        <v>43622</v>
      </c>
      <c r="C40" s="50">
        <v>1493</v>
      </c>
      <c r="D40" s="75">
        <v>9639</v>
      </c>
      <c r="E40" s="50" t="s">
        <v>150</v>
      </c>
      <c r="F40" s="50" t="s">
        <v>14</v>
      </c>
      <c r="G40" s="50"/>
      <c r="H40" s="74">
        <v>3556.22</v>
      </c>
      <c r="I40" s="74">
        <f t="shared" si="0"/>
        <v>17781.099999999999</v>
      </c>
      <c r="J40" s="50"/>
      <c r="K40" s="213">
        <v>5</v>
      </c>
    </row>
    <row r="41" spans="1:11" x14ac:dyDescent="0.2">
      <c r="A41" s="72">
        <v>43622</v>
      </c>
      <c r="B41" s="72">
        <v>43622</v>
      </c>
      <c r="C41" s="50">
        <v>1494</v>
      </c>
      <c r="D41" s="75">
        <v>2375</v>
      </c>
      <c r="E41" s="50" t="s">
        <v>143</v>
      </c>
      <c r="F41" s="50" t="s">
        <v>14</v>
      </c>
      <c r="G41" s="50"/>
      <c r="H41" s="74">
        <v>2950</v>
      </c>
      <c r="I41" s="74">
        <f t="shared" si="0"/>
        <v>11800</v>
      </c>
      <c r="J41" s="50"/>
      <c r="K41" s="213">
        <v>4</v>
      </c>
    </row>
    <row r="42" spans="1:11" x14ac:dyDescent="0.2">
      <c r="A42" s="72">
        <v>43622</v>
      </c>
      <c r="B42" s="72">
        <v>43622</v>
      </c>
      <c r="C42" s="50">
        <v>1495</v>
      </c>
      <c r="D42" s="75"/>
      <c r="E42" s="50" t="s">
        <v>232</v>
      </c>
      <c r="F42" s="50" t="s">
        <v>14</v>
      </c>
      <c r="G42" s="50"/>
      <c r="H42" s="74">
        <v>538.20000000000005</v>
      </c>
      <c r="I42" s="74">
        <f t="shared" si="0"/>
        <v>3767.4000000000005</v>
      </c>
      <c r="J42" s="50"/>
      <c r="K42" s="213">
        <v>7</v>
      </c>
    </row>
    <row r="43" spans="1:11" x14ac:dyDescent="0.2">
      <c r="A43" s="121">
        <v>2018</v>
      </c>
      <c r="B43" s="121">
        <v>2018</v>
      </c>
      <c r="C43" s="50">
        <v>1496</v>
      </c>
      <c r="D43" s="75" t="s">
        <v>223</v>
      </c>
      <c r="E43" s="50" t="s">
        <v>140</v>
      </c>
      <c r="F43" s="50" t="s">
        <v>10</v>
      </c>
      <c r="G43" s="73"/>
      <c r="H43" s="74">
        <v>2220</v>
      </c>
      <c r="I43" s="74">
        <f t="shared" si="0"/>
        <v>8880</v>
      </c>
      <c r="J43" s="50"/>
      <c r="K43" s="213">
        <v>4</v>
      </c>
    </row>
    <row r="44" spans="1:11" x14ac:dyDescent="0.2">
      <c r="A44" s="72">
        <v>43663</v>
      </c>
      <c r="B44" s="72">
        <v>43663</v>
      </c>
      <c r="C44" s="50">
        <v>1497</v>
      </c>
      <c r="D44" s="75"/>
      <c r="E44" s="50" t="s">
        <v>233</v>
      </c>
      <c r="F44" s="50" t="s">
        <v>14</v>
      </c>
      <c r="G44" s="73"/>
      <c r="H44" s="74">
        <v>204.19</v>
      </c>
      <c r="I44" s="74">
        <f t="shared" si="0"/>
        <v>1020.95</v>
      </c>
      <c r="J44" s="50"/>
      <c r="K44" s="213">
        <v>5</v>
      </c>
    </row>
    <row r="45" spans="1:11" x14ac:dyDescent="0.2">
      <c r="A45" s="72">
        <v>43663</v>
      </c>
      <c r="B45" s="72">
        <v>43663</v>
      </c>
      <c r="C45" s="50">
        <v>1498</v>
      </c>
      <c r="D45" s="75"/>
      <c r="E45" s="50" t="s">
        <v>234</v>
      </c>
      <c r="F45" s="50" t="s">
        <v>14</v>
      </c>
      <c r="G45" s="73"/>
      <c r="H45" s="74">
        <v>116.68</v>
      </c>
      <c r="I45" s="74">
        <f t="shared" si="0"/>
        <v>233.36</v>
      </c>
      <c r="J45" s="50"/>
      <c r="K45" s="213">
        <v>2</v>
      </c>
    </row>
    <row r="46" spans="1:11" x14ac:dyDescent="0.2">
      <c r="A46" s="72">
        <v>43795</v>
      </c>
      <c r="B46" s="72">
        <v>43795</v>
      </c>
      <c r="C46" s="50">
        <v>1499</v>
      </c>
      <c r="D46" s="75">
        <v>2666</v>
      </c>
      <c r="E46" s="50" t="s">
        <v>44</v>
      </c>
      <c r="F46" s="50" t="s">
        <v>37</v>
      </c>
      <c r="G46" s="50"/>
      <c r="H46" s="74">
        <v>265</v>
      </c>
      <c r="I46" s="74">
        <f t="shared" si="0"/>
        <v>9275</v>
      </c>
      <c r="J46" s="50"/>
      <c r="K46" s="213">
        <v>35</v>
      </c>
    </row>
    <row r="47" spans="1:11" x14ac:dyDescent="0.2">
      <c r="A47" s="72">
        <v>43692</v>
      </c>
      <c r="B47" s="72">
        <v>43692</v>
      </c>
      <c r="C47" s="50">
        <v>1501</v>
      </c>
      <c r="D47" s="75">
        <v>9625</v>
      </c>
      <c r="E47" s="50" t="s">
        <v>115</v>
      </c>
      <c r="F47" s="50" t="s">
        <v>14</v>
      </c>
      <c r="G47" s="73"/>
      <c r="H47" s="74">
        <v>410.64</v>
      </c>
      <c r="I47" s="74">
        <f t="shared" si="0"/>
        <v>1642.56</v>
      </c>
      <c r="J47" s="50"/>
      <c r="K47" s="213">
        <v>4</v>
      </c>
    </row>
    <row r="48" spans="1:11" x14ac:dyDescent="0.2">
      <c r="A48" s="121">
        <v>2018</v>
      </c>
      <c r="B48" s="121">
        <v>2018</v>
      </c>
      <c r="C48" s="50">
        <v>1502</v>
      </c>
      <c r="D48" s="75"/>
      <c r="E48" s="50" t="s">
        <v>236</v>
      </c>
      <c r="F48" s="50" t="s">
        <v>14</v>
      </c>
      <c r="G48" s="73"/>
      <c r="H48" s="74">
        <v>235</v>
      </c>
      <c r="I48" s="74">
        <f t="shared" si="0"/>
        <v>470</v>
      </c>
      <c r="J48" s="50"/>
      <c r="K48" s="213">
        <v>2</v>
      </c>
    </row>
    <row r="49" spans="1:11" x14ac:dyDescent="0.2">
      <c r="A49" s="72">
        <v>43622</v>
      </c>
      <c r="B49" s="72">
        <v>43622</v>
      </c>
      <c r="C49" s="50">
        <v>1505</v>
      </c>
      <c r="D49" s="75"/>
      <c r="E49" s="50" t="s">
        <v>237</v>
      </c>
      <c r="F49" s="50" t="s">
        <v>14</v>
      </c>
      <c r="G49" s="50"/>
      <c r="H49" s="74">
        <v>3988.4</v>
      </c>
      <c r="I49" s="74">
        <f t="shared" si="0"/>
        <v>19942</v>
      </c>
      <c r="J49" s="50"/>
      <c r="K49" s="213">
        <v>5</v>
      </c>
    </row>
    <row r="50" spans="1:11" x14ac:dyDescent="0.2">
      <c r="A50" s="121">
        <v>2017</v>
      </c>
      <c r="B50" s="121">
        <v>2017</v>
      </c>
      <c r="C50" s="50">
        <v>1523</v>
      </c>
      <c r="D50" s="75">
        <v>2881</v>
      </c>
      <c r="E50" s="50" t="s">
        <v>48</v>
      </c>
      <c r="F50" s="50" t="s">
        <v>14</v>
      </c>
      <c r="G50" s="73"/>
      <c r="H50" s="74">
        <v>89.6</v>
      </c>
      <c r="I50" s="74">
        <f t="shared" si="0"/>
        <v>1702.3999999999999</v>
      </c>
      <c r="J50" s="50"/>
      <c r="K50" s="213">
        <v>19</v>
      </c>
    </row>
    <row r="51" spans="1:11" x14ac:dyDescent="0.2">
      <c r="A51" s="72">
        <v>43567</v>
      </c>
      <c r="B51" s="72">
        <v>43567</v>
      </c>
      <c r="C51" s="50">
        <v>1528</v>
      </c>
      <c r="D51" s="75">
        <v>6917</v>
      </c>
      <c r="E51" s="50" t="s">
        <v>76</v>
      </c>
      <c r="F51" s="50" t="s">
        <v>14</v>
      </c>
      <c r="G51" s="50"/>
      <c r="H51" s="74">
        <v>9.44</v>
      </c>
      <c r="I51" s="74">
        <f t="shared" si="0"/>
        <v>6136</v>
      </c>
      <c r="J51" s="50"/>
      <c r="K51" s="213">
        <v>650</v>
      </c>
    </row>
    <row r="52" spans="1:11" x14ac:dyDescent="0.2">
      <c r="A52" s="121">
        <v>2016</v>
      </c>
      <c r="B52" s="121">
        <v>2016</v>
      </c>
      <c r="C52" s="50">
        <v>1530</v>
      </c>
      <c r="D52" s="75">
        <v>4862</v>
      </c>
      <c r="E52" s="50" t="s">
        <v>153</v>
      </c>
      <c r="F52" s="50" t="s">
        <v>45</v>
      </c>
      <c r="G52" s="73"/>
      <c r="H52" s="74">
        <v>11.13</v>
      </c>
      <c r="I52" s="74">
        <f t="shared" si="0"/>
        <v>333.90000000000003</v>
      </c>
      <c r="J52" s="50"/>
      <c r="K52" s="213">
        <v>30</v>
      </c>
    </row>
    <row r="53" spans="1:11" x14ac:dyDescent="0.2">
      <c r="A53" s="121">
        <v>2016</v>
      </c>
      <c r="B53" s="121">
        <v>2016</v>
      </c>
      <c r="C53" s="50">
        <v>1531</v>
      </c>
      <c r="D53" s="75">
        <v>4861</v>
      </c>
      <c r="E53" s="50" t="s">
        <v>152</v>
      </c>
      <c r="F53" s="50" t="s">
        <v>45</v>
      </c>
      <c r="G53" s="73"/>
      <c r="H53" s="74">
        <v>23.22</v>
      </c>
      <c r="I53" s="74">
        <f t="shared" si="0"/>
        <v>696.59999999999991</v>
      </c>
      <c r="J53" s="50"/>
      <c r="K53" s="213">
        <v>30</v>
      </c>
    </row>
    <row r="54" spans="1:11" x14ac:dyDescent="0.2">
      <c r="A54" s="72">
        <v>43622</v>
      </c>
      <c r="B54" s="72">
        <v>43622</v>
      </c>
      <c r="C54" s="50">
        <v>1532</v>
      </c>
      <c r="D54" s="50"/>
      <c r="E54" s="50" t="s">
        <v>241</v>
      </c>
      <c r="F54" s="50" t="s">
        <v>14</v>
      </c>
      <c r="G54" s="50"/>
      <c r="H54" s="74">
        <v>1257</v>
      </c>
      <c r="I54" s="74">
        <f t="shared" si="0"/>
        <v>22626</v>
      </c>
      <c r="J54" s="50"/>
      <c r="K54" s="214">
        <v>18</v>
      </c>
    </row>
    <row r="55" spans="1:11" x14ac:dyDescent="0.2">
      <c r="A55" s="121">
        <v>2018</v>
      </c>
      <c r="B55" s="121">
        <v>2018</v>
      </c>
      <c r="C55" s="50">
        <v>1535</v>
      </c>
      <c r="D55" s="75">
        <v>9635</v>
      </c>
      <c r="E55" s="50" t="s">
        <v>78</v>
      </c>
      <c r="F55" s="50" t="s">
        <v>14</v>
      </c>
      <c r="G55" s="50"/>
      <c r="H55" s="74">
        <v>2.15</v>
      </c>
      <c r="I55" s="74">
        <f t="shared" si="0"/>
        <v>1075</v>
      </c>
      <c r="J55" s="50"/>
      <c r="K55" s="213">
        <v>500</v>
      </c>
    </row>
    <row r="56" spans="1:11" x14ac:dyDescent="0.2">
      <c r="A56" s="72">
        <v>43567</v>
      </c>
      <c r="B56" s="72">
        <v>43567</v>
      </c>
      <c r="C56" s="50">
        <v>1536</v>
      </c>
      <c r="D56" s="75" t="s">
        <v>212</v>
      </c>
      <c r="E56" s="50" t="s">
        <v>80</v>
      </c>
      <c r="F56" s="50" t="s">
        <v>81</v>
      </c>
      <c r="G56" s="50"/>
      <c r="H56" s="74">
        <v>9.44</v>
      </c>
      <c r="I56" s="74">
        <f t="shared" si="0"/>
        <v>5852.7999999999993</v>
      </c>
      <c r="J56" s="50"/>
      <c r="K56" s="213">
        <v>620</v>
      </c>
    </row>
    <row r="57" spans="1:11" x14ac:dyDescent="0.2">
      <c r="A57" s="72">
        <v>43567</v>
      </c>
      <c r="B57" s="72">
        <v>43567</v>
      </c>
      <c r="C57" s="50">
        <v>1537</v>
      </c>
      <c r="D57" s="50" t="s">
        <v>213</v>
      </c>
      <c r="E57" s="50" t="s">
        <v>84</v>
      </c>
      <c r="F57" s="50" t="s">
        <v>81</v>
      </c>
      <c r="G57" s="50"/>
      <c r="H57" s="74">
        <v>24.78</v>
      </c>
      <c r="I57" s="74">
        <f t="shared" si="0"/>
        <v>15735.300000000001</v>
      </c>
      <c r="J57" s="50"/>
      <c r="K57" s="213">
        <v>635</v>
      </c>
    </row>
    <row r="58" spans="1:11" x14ac:dyDescent="0.2">
      <c r="A58" s="72">
        <v>43504</v>
      </c>
      <c r="B58" s="72">
        <v>43504</v>
      </c>
      <c r="C58" s="50">
        <v>1538</v>
      </c>
      <c r="D58" s="75" t="s">
        <v>224</v>
      </c>
      <c r="E58" s="50" t="s">
        <v>145</v>
      </c>
      <c r="F58" s="50" t="s">
        <v>10</v>
      </c>
      <c r="G58" s="73"/>
      <c r="H58" s="74">
        <v>2913</v>
      </c>
      <c r="I58" s="74">
        <f t="shared" si="0"/>
        <v>20391</v>
      </c>
      <c r="J58" s="50"/>
      <c r="K58" s="213">
        <v>7</v>
      </c>
    </row>
    <row r="59" spans="1:11" x14ac:dyDescent="0.2">
      <c r="A59" s="72">
        <v>43567</v>
      </c>
      <c r="B59" s="72">
        <v>43567</v>
      </c>
      <c r="C59" s="50">
        <v>1539</v>
      </c>
      <c r="D59" s="50">
        <v>9607</v>
      </c>
      <c r="E59" s="50" t="s">
        <v>242</v>
      </c>
      <c r="F59" s="50" t="s">
        <v>81</v>
      </c>
      <c r="G59" s="50"/>
      <c r="H59" s="74">
        <v>47.2</v>
      </c>
      <c r="I59" s="74">
        <f t="shared" si="0"/>
        <v>188.8</v>
      </c>
      <c r="J59" s="50"/>
      <c r="K59" s="214">
        <v>4</v>
      </c>
    </row>
    <row r="60" spans="1:11" x14ac:dyDescent="0.2">
      <c r="A60" s="72">
        <v>43567</v>
      </c>
      <c r="B60" s="72">
        <v>43567</v>
      </c>
      <c r="C60" s="50">
        <v>1540</v>
      </c>
      <c r="D60" s="75">
        <v>9607</v>
      </c>
      <c r="E60" s="50" t="s">
        <v>83</v>
      </c>
      <c r="F60" s="50" t="s">
        <v>81</v>
      </c>
      <c r="G60" s="50"/>
      <c r="H60" s="74">
        <v>47.2</v>
      </c>
      <c r="I60" s="74">
        <f t="shared" si="0"/>
        <v>472</v>
      </c>
      <c r="J60" s="50"/>
      <c r="K60" s="213">
        <v>10</v>
      </c>
    </row>
    <row r="61" spans="1:11" x14ac:dyDescent="0.2">
      <c r="A61" s="122"/>
      <c r="B61" s="122"/>
      <c r="C61" s="82"/>
      <c r="D61" s="77"/>
      <c r="E61" s="82"/>
      <c r="F61" s="82"/>
      <c r="G61" s="82"/>
      <c r="H61" s="84"/>
      <c r="I61" s="84"/>
      <c r="J61" s="82"/>
      <c r="K61" s="215"/>
    </row>
    <row r="62" spans="1:11" s="129" customFormat="1" ht="18.75" x14ac:dyDescent="0.3">
      <c r="A62" s="1033" t="s">
        <v>359</v>
      </c>
      <c r="B62" s="1033"/>
      <c r="C62" s="1033"/>
      <c r="D62" s="1033"/>
      <c r="E62" s="1033"/>
      <c r="F62" s="1033"/>
      <c r="G62" s="1033"/>
      <c r="H62" s="1033"/>
      <c r="I62" s="1033"/>
      <c r="J62" s="1033"/>
      <c r="K62" s="207"/>
    </row>
    <row r="63" spans="1:11" s="123" customFormat="1" ht="15" x14ac:dyDescent="0.25">
      <c r="A63" s="1034" t="s">
        <v>54</v>
      </c>
      <c r="B63" s="1034"/>
      <c r="C63" s="1034"/>
      <c r="D63" s="1034"/>
      <c r="E63" s="1034"/>
      <c r="F63" s="1034"/>
      <c r="G63" s="1034"/>
      <c r="H63" s="1034"/>
      <c r="I63" s="1034"/>
      <c r="J63" s="1034"/>
      <c r="K63" s="208"/>
    </row>
    <row r="64" spans="1:11" s="71" customFormat="1" x14ac:dyDescent="0.2">
      <c r="A64" s="1031" t="s">
        <v>387</v>
      </c>
      <c r="B64" s="1031"/>
      <c r="C64" s="1031"/>
      <c r="D64" s="1031"/>
      <c r="E64" s="1031"/>
      <c r="F64" s="1031"/>
      <c r="G64" s="1031"/>
      <c r="H64" s="1031"/>
      <c r="I64" s="1031"/>
      <c r="J64" s="1031"/>
      <c r="K64" s="209"/>
    </row>
    <row r="65" spans="1:11" x14ac:dyDescent="0.2">
      <c r="A65" s="62"/>
      <c r="B65" s="62"/>
      <c r="C65" s="62"/>
      <c r="D65" s="63"/>
      <c r="E65" s="62" t="s">
        <v>389</v>
      </c>
      <c r="F65" s="62"/>
      <c r="G65" s="64"/>
      <c r="H65" s="65"/>
      <c r="I65" s="62"/>
    </row>
    <row r="66" spans="1:11" x14ac:dyDescent="0.2">
      <c r="A66" s="67" t="s">
        <v>1</v>
      </c>
      <c r="B66" s="67" t="s">
        <v>1</v>
      </c>
      <c r="C66" s="67" t="s">
        <v>344</v>
      </c>
      <c r="D66" s="68"/>
      <c r="E66" s="67"/>
      <c r="F66" s="67" t="s">
        <v>4</v>
      </c>
      <c r="G66" s="69" t="s">
        <v>204</v>
      </c>
      <c r="H66" s="70" t="s">
        <v>6</v>
      </c>
      <c r="I66" s="70"/>
      <c r="J66" s="211"/>
      <c r="K66" s="212"/>
    </row>
    <row r="67" spans="1:11" x14ac:dyDescent="0.2">
      <c r="A67" s="67" t="s">
        <v>342</v>
      </c>
      <c r="B67" s="67" t="s">
        <v>343</v>
      </c>
      <c r="C67" s="67" t="s">
        <v>345</v>
      </c>
      <c r="D67" s="68" t="s">
        <v>171</v>
      </c>
      <c r="E67" s="67" t="s">
        <v>0</v>
      </c>
      <c r="F67" s="67" t="s">
        <v>5</v>
      </c>
      <c r="G67" s="69" t="s">
        <v>3</v>
      </c>
      <c r="H67" s="70" t="s">
        <v>7</v>
      </c>
      <c r="I67" s="70" t="s">
        <v>8</v>
      </c>
      <c r="J67" s="211"/>
      <c r="K67" s="212" t="s">
        <v>346</v>
      </c>
    </row>
    <row r="68" spans="1:11" x14ac:dyDescent="0.2">
      <c r="A68" s="72"/>
      <c r="B68" s="72"/>
      <c r="C68" s="50"/>
      <c r="D68" s="75"/>
      <c r="E68" s="50"/>
      <c r="F68" s="50"/>
      <c r="G68" s="50"/>
      <c r="H68" s="74"/>
      <c r="I68" s="74"/>
      <c r="J68" s="50"/>
      <c r="K68" s="213"/>
    </row>
    <row r="69" spans="1:11" x14ac:dyDescent="0.2">
      <c r="A69" s="72">
        <v>43501</v>
      </c>
      <c r="B69" s="72">
        <v>43501</v>
      </c>
      <c r="C69" s="50">
        <v>1541</v>
      </c>
      <c r="D69" s="75">
        <v>9634</v>
      </c>
      <c r="E69" s="50" t="s">
        <v>249</v>
      </c>
      <c r="F69" s="50" t="s">
        <v>14</v>
      </c>
      <c r="G69" s="50"/>
      <c r="H69" s="74">
        <v>1.54</v>
      </c>
      <c r="I69" s="74">
        <f t="shared" si="0"/>
        <v>38500</v>
      </c>
      <c r="J69" s="50"/>
      <c r="K69" s="213">
        <v>25000</v>
      </c>
    </row>
    <row r="70" spans="1:11" x14ac:dyDescent="0.2">
      <c r="A70" s="121">
        <v>2017</v>
      </c>
      <c r="B70" s="121">
        <v>2017</v>
      </c>
      <c r="C70" s="50">
        <v>1543</v>
      </c>
      <c r="D70" s="75">
        <v>3141</v>
      </c>
      <c r="E70" s="50" t="s">
        <v>18</v>
      </c>
      <c r="F70" s="50" t="s">
        <v>14</v>
      </c>
      <c r="G70" s="73"/>
      <c r="H70" s="74">
        <v>312.7</v>
      </c>
      <c r="I70" s="74">
        <f t="shared" ref="I70:I107" si="1">K70*H70</f>
        <v>2501.6</v>
      </c>
      <c r="J70" s="50"/>
      <c r="K70" s="213">
        <v>8</v>
      </c>
    </row>
    <row r="71" spans="1:11" x14ac:dyDescent="0.2">
      <c r="A71" s="121">
        <v>2018</v>
      </c>
      <c r="B71" s="121">
        <v>2018</v>
      </c>
      <c r="C71" s="50">
        <v>1545</v>
      </c>
      <c r="D71" s="75">
        <v>7635</v>
      </c>
      <c r="E71" s="50" t="s">
        <v>36</v>
      </c>
      <c r="F71" s="50" t="s">
        <v>14</v>
      </c>
      <c r="G71" s="73"/>
      <c r="H71" s="74">
        <v>1.22</v>
      </c>
      <c r="I71" s="74">
        <f t="shared" si="1"/>
        <v>48800</v>
      </c>
      <c r="J71" s="50"/>
      <c r="K71" s="213">
        <v>40000</v>
      </c>
    </row>
    <row r="72" spans="1:11" x14ac:dyDescent="0.2">
      <c r="A72" s="72">
        <v>43659</v>
      </c>
      <c r="B72" s="72">
        <v>43659</v>
      </c>
      <c r="C72" s="50">
        <v>1546</v>
      </c>
      <c r="D72" s="75">
        <v>4962</v>
      </c>
      <c r="E72" s="50" t="s">
        <v>60</v>
      </c>
      <c r="F72" s="50" t="s">
        <v>14</v>
      </c>
      <c r="G72" s="73"/>
      <c r="H72" s="74">
        <v>109.4</v>
      </c>
      <c r="I72" s="74">
        <f t="shared" si="1"/>
        <v>4376</v>
      </c>
      <c r="J72" s="50"/>
      <c r="K72" s="213">
        <v>40</v>
      </c>
    </row>
    <row r="73" spans="1:11" x14ac:dyDescent="0.2">
      <c r="A73" s="72">
        <v>43659</v>
      </c>
      <c r="B73" s="72">
        <v>43659</v>
      </c>
      <c r="C73" s="50">
        <v>1548</v>
      </c>
      <c r="D73" s="75" t="s">
        <v>216</v>
      </c>
      <c r="E73" s="50" t="s">
        <v>93</v>
      </c>
      <c r="F73" s="50" t="s">
        <v>34</v>
      </c>
      <c r="G73" s="73"/>
      <c r="H73" s="74">
        <v>118</v>
      </c>
      <c r="I73" s="74">
        <f t="shared" si="1"/>
        <v>1888</v>
      </c>
      <c r="J73" s="50"/>
      <c r="K73" s="213">
        <v>16</v>
      </c>
    </row>
    <row r="74" spans="1:11" x14ac:dyDescent="0.2">
      <c r="A74" s="72">
        <v>43659</v>
      </c>
      <c r="B74" s="72">
        <v>43659</v>
      </c>
      <c r="C74" s="50">
        <v>1549</v>
      </c>
      <c r="D74" s="75">
        <v>2922</v>
      </c>
      <c r="E74" s="50" t="s">
        <v>96</v>
      </c>
      <c r="F74" s="50" t="s">
        <v>14</v>
      </c>
      <c r="G74" s="73"/>
      <c r="H74" s="74">
        <v>70.8</v>
      </c>
      <c r="I74" s="74">
        <f t="shared" si="1"/>
        <v>5664</v>
      </c>
      <c r="J74" s="50"/>
      <c r="K74" s="213">
        <v>80</v>
      </c>
    </row>
    <row r="75" spans="1:11" x14ac:dyDescent="0.2">
      <c r="A75" s="72">
        <v>43659</v>
      </c>
      <c r="B75" s="72">
        <v>43659</v>
      </c>
      <c r="C75" s="50">
        <v>1550</v>
      </c>
      <c r="D75" s="75">
        <v>963</v>
      </c>
      <c r="E75" s="50" t="s">
        <v>244</v>
      </c>
      <c r="F75" s="73" t="s">
        <v>14</v>
      </c>
      <c r="G75" s="73"/>
      <c r="H75" s="74">
        <v>162.5</v>
      </c>
      <c r="I75" s="74">
        <f t="shared" si="1"/>
        <v>5850</v>
      </c>
      <c r="J75" s="50"/>
      <c r="K75" s="213">
        <v>36</v>
      </c>
    </row>
    <row r="76" spans="1:11" x14ac:dyDescent="0.2">
      <c r="A76" s="121">
        <v>2018</v>
      </c>
      <c r="B76" s="121">
        <v>2018</v>
      </c>
      <c r="C76" s="50">
        <v>1552</v>
      </c>
      <c r="D76" s="75">
        <v>9633</v>
      </c>
      <c r="E76" s="50" t="s">
        <v>121</v>
      </c>
      <c r="F76" s="50" t="s">
        <v>14</v>
      </c>
      <c r="G76" s="73"/>
      <c r="H76" s="74">
        <v>345</v>
      </c>
      <c r="I76" s="74">
        <f t="shared" si="1"/>
        <v>690</v>
      </c>
      <c r="J76" s="50"/>
      <c r="K76" s="213">
        <v>2</v>
      </c>
    </row>
    <row r="77" spans="1:11" x14ac:dyDescent="0.2">
      <c r="A77" s="121">
        <v>2018</v>
      </c>
      <c r="B77" s="121">
        <v>2018</v>
      </c>
      <c r="C77" s="50">
        <v>1553</v>
      </c>
      <c r="D77" s="75">
        <v>2739</v>
      </c>
      <c r="E77" s="50" t="s">
        <v>92</v>
      </c>
      <c r="F77" s="50" t="s">
        <v>14</v>
      </c>
      <c r="G77" s="73"/>
      <c r="H77" s="74">
        <v>141.6</v>
      </c>
      <c r="I77" s="74">
        <f t="shared" si="1"/>
        <v>2548.7999999999997</v>
      </c>
      <c r="J77" s="50"/>
      <c r="K77" s="213">
        <v>18</v>
      </c>
    </row>
    <row r="78" spans="1:11" x14ac:dyDescent="0.2">
      <c r="A78" s="121">
        <v>2018</v>
      </c>
      <c r="B78" s="121">
        <v>2018</v>
      </c>
      <c r="C78" s="50">
        <v>1554</v>
      </c>
      <c r="D78" s="75">
        <v>6582</v>
      </c>
      <c r="E78" s="50" t="s">
        <v>95</v>
      </c>
      <c r="F78" s="50" t="s">
        <v>14</v>
      </c>
      <c r="G78" s="73"/>
      <c r="H78" s="74">
        <v>590</v>
      </c>
      <c r="I78" s="74">
        <f t="shared" si="1"/>
        <v>11800</v>
      </c>
      <c r="J78" s="50"/>
      <c r="K78" s="213">
        <v>20</v>
      </c>
    </row>
    <row r="79" spans="1:11" x14ac:dyDescent="0.2">
      <c r="A79" s="121">
        <v>2018</v>
      </c>
      <c r="B79" s="121">
        <v>2018</v>
      </c>
      <c r="C79" s="50">
        <v>1555</v>
      </c>
      <c r="D79" s="75">
        <v>5195</v>
      </c>
      <c r="E79" s="50" t="s">
        <v>113</v>
      </c>
      <c r="F79" s="50" t="s">
        <v>34</v>
      </c>
      <c r="G79" s="73"/>
      <c r="H79" s="74">
        <v>1293.28</v>
      </c>
      <c r="I79" s="74">
        <f t="shared" si="1"/>
        <v>64664</v>
      </c>
      <c r="J79" s="50"/>
      <c r="K79" s="213">
        <v>50</v>
      </c>
    </row>
    <row r="80" spans="1:11" x14ac:dyDescent="0.2">
      <c r="A80" s="72">
        <v>43659</v>
      </c>
      <c r="B80" s="72">
        <v>43659</v>
      </c>
      <c r="C80" s="50">
        <v>1556</v>
      </c>
      <c r="D80" s="75">
        <v>2383</v>
      </c>
      <c r="E80" s="50" t="s">
        <v>97</v>
      </c>
      <c r="F80" s="50" t="s">
        <v>98</v>
      </c>
      <c r="G80" s="73"/>
      <c r="H80" s="74">
        <v>102</v>
      </c>
      <c r="I80" s="74">
        <f t="shared" si="1"/>
        <v>8772</v>
      </c>
      <c r="J80" s="50"/>
      <c r="K80" s="213">
        <v>86</v>
      </c>
    </row>
    <row r="81" spans="1:11" x14ac:dyDescent="0.2">
      <c r="A81" s="121">
        <v>2017</v>
      </c>
      <c r="B81" s="121">
        <v>2017</v>
      </c>
      <c r="C81" s="50">
        <v>1557</v>
      </c>
      <c r="D81" s="75">
        <v>6498</v>
      </c>
      <c r="E81" s="50" t="s">
        <v>42</v>
      </c>
      <c r="F81" s="50" t="s">
        <v>14</v>
      </c>
      <c r="G81" s="50"/>
      <c r="H81" s="74">
        <v>56.05</v>
      </c>
      <c r="I81" s="74">
        <f t="shared" si="1"/>
        <v>33069.5</v>
      </c>
      <c r="J81" s="50"/>
      <c r="K81" s="213">
        <v>590</v>
      </c>
    </row>
    <row r="82" spans="1:11" x14ac:dyDescent="0.2">
      <c r="A82" s="72">
        <v>43501</v>
      </c>
      <c r="B82" s="72">
        <v>43501</v>
      </c>
      <c r="C82" s="50">
        <v>1558</v>
      </c>
      <c r="D82" s="75"/>
      <c r="E82" s="50" t="s">
        <v>249</v>
      </c>
      <c r="F82" s="50" t="s">
        <v>14</v>
      </c>
      <c r="G82" s="50"/>
      <c r="H82" s="74">
        <v>1.54</v>
      </c>
      <c r="I82" s="74">
        <f t="shared" si="1"/>
        <v>38500</v>
      </c>
      <c r="J82" s="50"/>
      <c r="K82" s="213">
        <v>25000</v>
      </c>
    </row>
    <row r="83" spans="1:11" x14ac:dyDescent="0.2">
      <c r="A83" s="121">
        <v>2017</v>
      </c>
      <c r="B83" s="121">
        <v>2017</v>
      </c>
      <c r="C83" s="50">
        <v>1559</v>
      </c>
      <c r="D83" s="75">
        <v>9644</v>
      </c>
      <c r="E83" s="50" t="s">
        <v>173</v>
      </c>
      <c r="F83" s="50" t="s">
        <v>14</v>
      </c>
      <c r="G83" s="73"/>
      <c r="H83" s="74">
        <v>472</v>
      </c>
      <c r="I83" s="74">
        <f t="shared" si="1"/>
        <v>2360</v>
      </c>
      <c r="J83" s="50"/>
      <c r="K83" s="213">
        <v>5</v>
      </c>
    </row>
    <row r="84" spans="1:11" x14ac:dyDescent="0.2">
      <c r="A84" s="72">
        <v>43663</v>
      </c>
      <c r="B84" s="72">
        <v>43663</v>
      </c>
      <c r="C84" s="50">
        <v>1562</v>
      </c>
      <c r="D84" s="75"/>
      <c r="E84" s="50" t="s">
        <v>246</v>
      </c>
      <c r="F84" s="50" t="s">
        <v>14</v>
      </c>
      <c r="G84" s="73"/>
      <c r="H84" s="74">
        <v>12.18</v>
      </c>
      <c r="I84" s="74">
        <f t="shared" si="1"/>
        <v>48.72</v>
      </c>
      <c r="J84" s="50"/>
      <c r="K84" s="213">
        <v>4</v>
      </c>
    </row>
    <row r="85" spans="1:11" x14ac:dyDescent="0.2">
      <c r="A85" s="72">
        <v>43663</v>
      </c>
      <c r="B85" s="72">
        <v>43663</v>
      </c>
      <c r="C85" s="50">
        <v>1563</v>
      </c>
      <c r="D85" s="75"/>
      <c r="E85" s="50" t="s">
        <v>247</v>
      </c>
      <c r="F85" s="50" t="s">
        <v>14</v>
      </c>
      <c r="G85" s="73"/>
      <c r="H85" s="74">
        <v>7.38</v>
      </c>
      <c r="I85" s="74">
        <f t="shared" si="1"/>
        <v>184.5</v>
      </c>
      <c r="J85" s="50"/>
      <c r="K85" s="213">
        <v>25</v>
      </c>
    </row>
    <row r="86" spans="1:11" x14ac:dyDescent="0.2">
      <c r="A86" s="72">
        <v>43663</v>
      </c>
      <c r="B86" s="72">
        <v>43663</v>
      </c>
      <c r="C86" s="50">
        <v>1565</v>
      </c>
      <c r="D86" s="75"/>
      <c r="E86" s="50" t="s">
        <v>248</v>
      </c>
      <c r="F86" s="50" t="s">
        <v>14</v>
      </c>
      <c r="G86" s="73"/>
      <c r="H86" s="74">
        <v>19.14</v>
      </c>
      <c r="I86" s="74">
        <f t="shared" si="1"/>
        <v>478.5</v>
      </c>
      <c r="J86" s="50"/>
      <c r="K86" s="213">
        <v>25</v>
      </c>
    </row>
    <row r="87" spans="1:11" x14ac:dyDescent="0.2">
      <c r="A87" s="72">
        <v>43663</v>
      </c>
      <c r="B87" s="72">
        <v>43663</v>
      </c>
      <c r="C87" s="50">
        <v>1566</v>
      </c>
      <c r="D87" s="75"/>
      <c r="E87" s="50" t="s">
        <v>333</v>
      </c>
      <c r="F87" s="50" t="s">
        <v>14</v>
      </c>
      <c r="G87" s="73"/>
      <c r="H87" s="74">
        <v>685</v>
      </c>
      <c r="I87" s="74">
        <f t="shared" si="1"/>
        <v>6850</v>
      </c>
      <c r="J87" s="50"/>
      <c r="K87" s="213">
        <v>10</v>
      </c>
    </row>
    <row r="88" spans="1:11" x14ac:dyDescent="0.2">
      <c r="A88" s="72">
        <v>43663</v>
      </c>
      <c r="B88" s="72">
        <v>43663</v>
      </c>
      <c r="C88" s="50">
        <v>1567</v>
      </c>
      <c r="D88" s="75"/>
      <c r="E88" s="50" t="s">
        <v>250</v>
      </c>
      <c r="F88" s="50" t="s">
        <v>14</v>
      </c>
      <c r="G88" s="73"/>
      <c r="H88" s="74">
        <v>46.76</v>
      </c>
      <c r="I88" s="74">
        <f t="shared" si="1"/>
        <v>1169</v>
      </c>
      <c r="J88" s="50"/>
      <c r="K88" s="213">
        <v>25</v>
      </c>
    </row>
    <row r="89" spans="1:11" x14ac:dyDescent="0.2">
      <c r="A89" s="72">
        <v>43622</v>
      </c>
      <c r="B89" s="72">
        <v>43622</v>
      </c>
      <c r="C89" s="50">
        <v>1568</v>
      </c>
      <c r="D89" s="75"/>
      <c r="E89" s="50" t="s">
        <v>251</v>
      </c>
      <c r="F89" s="50" t="s">
        <v>14</v>
      </c>
      <c r="G89" s="73"/>
      <c r="H89" s="74">
        <v>583.20000000000005</v>
      </c>
      <c r="I89" s="74">
        <f t="shared" si="1"/>
        <v>2916</v>
      </c>
      <c r="J89" s="50"/>
      <c r="K89" s="213">
        <v>5</v>
      </c>
    </row>
    <row r="90" spans="1:11" x14ac:dyDescent="0.2">
      <c r="A90" s="72">
        <v>43663</v>
      </c>
      <c r="B90" s="72">
        <v>43663</v>
      </c>
      <c r="C90" s="50">
        <v>1569</v>
      </c>
      <c r="D90" s="75"/>
      <c r="E90" s="50" t="s">
        <v>258</v>
      </c>
      <c r="F90" s="50" t="s">
        <v>14</v>
      </c>
      <c r="G90" s="73"/>
      <c r="H90" s="74">
        <v>19.14</v>
      </c>
      <c r="I90" s="74">
        <f t="shared" si="1"/>
        <v>287.10000000000002</v>
      </c>
      <c r="J90" s="50"/>
      <c r="K90" s="213">
        <v>15</v>
      </c>
    </row>
    <row r="91" spans="1:11" x14ac:dyDescent="0.2">
      <c r="A91" s="72">
        <v>43622</v>
      </c>
      <c r="B91" s="72">
        <v>43622</v>
      </c>
      <c r="C91" s="50">
        <v>1570</v>
      </c>
      <c r="D91" s="75">
        <v>3982</v>
      </c>
      <c r="E91" s="50" t="s">
        <v>22</v>
      </c>
      <c r="F91" s="50" t="s">
        <v>14</v>
      </c>
      <c r="G91" s="73"/>
      <c r="H91" s="74">
        <v>3215.5</v>
      </c>
      <c r="I91" s="74">
        <f t="shared" si="1"/>
        <v>35370.5</v>
      </c>
      <c r="J91" s="50"/>
      <c r="K91" s="213">
        <v>11</v>
      </c>
    </row>
    <row r="92" spans="1:11" x14ac:dyDescent="0.2">
      <c r="A92" s="72">
        <v>43663</v>
      </c>
      <c r="B92" s="72">
        <v>43663</v>
      </c>
      <c r="C92" s="50">
        <v>1573</v>
      </c>
      <c r="D92" s="75"/>
      <c r="E92" s="50" t="s">
        <v>253</v>
      </c>
      <c r="F92" s="50" t="s">
        <v>14</v>
      </c>
      <c r="G92" s="73"/>
      <c r="H92" s="74">
        <v>130.38999999999999</v>
      </c>
      <c r="I92" s="74">
        <f t="shared" si="1"/>
        <v>130.38999999999999</v>
      </c>
      <c r="J92" s="50"/>
      <c r="K92" s="213">
        <v>1</v>
      </c>
    </row>
    <row r="93" spans="1:11" x14ac:dyDescent="0.2">
      <c r="A93" s="72">
        <v>43567</v>
      </c>
      <c r="B93" s="72">
        <v>43567</v>
      </c>
      <c r="C93" s="50">
        <v>1575</v>
      </c>
      <c r="D93" s="75">
        <v>5982</v>
      </c>
      <c r="E93" s="50" t="s">
        <v>77</v>
      </c>
      <c r="F93" s="50" t="s">
        <v>14</v>
      </c>
      <c r="G93" s="73"/>
      <c r="H93" s="74">
        <v>3.37</v>
      </c>
      <c r="I93" s="74">
        <f t="shared" si="1"/>
        <v>6066</v>
      </c>
      <c r="J93" s="50"/>
      <c r="K93" s="213">
        <v>1800</v>
      </c>
    </row>
    <row r="94" spans="1:11" x14ac:dyDescent="0.2">
      <c r="A94" s="72">
        <v>43663</v>
      </c>
      <c r="B94" s="72">
        <v>43663</v>
      </c>
      <c r="C94" s="50">
        <v>1576</v>
      </c>
      <c r="D94" s="75">
        <v>9643</v>
      </c>
      <c r="E94" s="50" t="s">
        <v>255</v>
      </c>
      <c r="F94" s="50" t="s">
        <v>14</v>
      </c>
      <c r="G94" s="73"/>
      <c r="H94" s="74">
        <v>290</v>
      </c>
      <c r="I94" s="74">
        <f t="shared" si="1"/>
        <v>870</v>
      </c>
      <c r="J94" s="50"/>
      <c r="K94" s="213">
        <v>3</v>
      </c>
    </row>
    <row r="95" spans="1:11" x14ac:dyDescent="0.2">
      <c r="A95" s="72">
        <v>43622</v>
      </c>
      <c r="B95" s="72">
        <v>43622</v>
      </c>
      <c r="C95" s="50">
        <v>1577</v>
      </c>
      <c r="D95" s="75"/>
      <c r="E95" s="50" t="s">
        <v>256</v>
      </c>
      <c r="F95" s="50" t="s">
        <v>14</v>
      </c>
      <c r="G95" s="73"/>
      <c r="H95" s="74">
        <v>2950</v>
      </c>
      <c r="I95" s="74">
        <f t="shared" si="1"/>
        <v>5900</v>
      </c>
      <c r="J95" s="50"/>
      <c r="K95" s="213">
        <v>2</v>
      </c>
    </row>
    <row r="96" spans="1:11" x14ac:dyDescent="0.2">
      <c r="A96" s="72">
        <v>43663</v>
      </c>
      <c r="B96" s="72">
        <v>43663</v>
      </c>
      <c r="C96" s="50">
        <v>1581</v>
      </c>
      <c r="D96" s="75"/>
      <c r="E96" s="50" t="s">
        <v>259</v>
      </c>
      <c r="F96" s="50" t="s">
        <v>14</v>
      </c>
      <c r="G96" s="73"/>
      <c r="H96" s="74">
        <v>130.29</v>
      </c>
      <c r="I96" s="74">
        <f t="shared" si="1"/>
        <v>390.87</v>
      </c>
      <c r="J96" s="50"/>
      <c r="K96" s="213">
        <v>3</v>
      </c>
    </row>
    <row r="97" spans="1:11" x14ac:dyDescent="0.2">
      <c r="A97" s="72">
        <v>43663</v>
      </c>
      <c r="B97" s="72">
        <v>43663</v>
      </c>
      <c r="C97" s="50">
        <v>1582</v>
      </c>
      <c r="D97" s="75"/>
      <c r="E97" s="50" t="s">
        <v>260</v>
      </c>
      <c r="F97" s="50" t="s">
        <v>14</v>
      </c>
      <c r="G97" s="73"/>
      <c r="H97" s="74">
        <v>25.32</v>
      </c>
      <c r="I97" s="74">
        <f t="shared" si="1"/>
        <v>101.28</v>
      </c>
      <c r="J97" s="50"/>
      <c r="K97" s="213">
        <v>4</v>
      </c>
    </row>
    <row r="98" spans="1:11" x14ac:dyDescent="0.2">
      <c r="A98" s="72">
        <v>43663</v>
      </c>
      <c r="B98" s="72">
        <v>43663</v>
      </c>
      <c r="C98" s="50">
        <v>1583</v>
      </c>
      <c r="D98" s="75"/>
      <c r="E98" s="50" t="s">
        <v>261</v>
      </c>
      <c r="F98" s="50" t="s">
        <v>14</v>
      </c>
      <c r="G98" s="73"/>
      <c r="H98" s="74">
        <v>57.72</v>
      </c>
      <c r="I98" s="74">
        <f t="shared" si="1"/>
        <v>230.88</v>
      </c>
      <c r="J98" s="50"/>
      <c r="K98" s="213">
        <v>4</v>
      </c>
    </row>
    <row r="99" spans="1:11" x14ac:dyDescent="0.2">
      <c r="A99" s="72">
        <v>43663</v>
      </c>
      <c r="B99" s="72">
        <v>43663</v>
      </c>
      <c r="C99" s="50">
        <v>1584</v>
      </c>
      <c r="D99" s="75"/>
      <c r="E99" s="50" t="s">
        <v>262</v>
      </c>
      <c r="F99" s="50" t="s">
        <v>14</v>
      </c>
      <c r="G99" s="73"/>
      <c r="H99" s="74">
        <v>276.14999999999998</v>
      </c>
      <c r="I99" s="74">
        <f t="shared" si="1"/>
        <v>1104.5999999999999</v>
      </c>
      <c r="J99" s="50"/>
      <c r="K99" s="213">
        <v>4</v>
      </c>
    </row>
    <row r="100" spans="1:11" x14ac:dyDescent="0.2">
      <c r="A100" s="72">
        <v>43663</v>
      </c>
      <c r="B100" s="72">
        <v>43663</v>
      </c>
      <c r="C100" s="50">
        <v>1585</v>
      </c>
      <c r="D100" s="75"/>
      <c r="E100" s="50" t="s">
        <v>263</v>
      </c>
      <c r="F100" s="50" t="s">
        <v>14</v>
      </c>
      <c r="G100" s="73"/>
      <c r="H100" s="74">
        <v>24.3</v>
      </c>
      <c r="I100" s="74">
        <f t="shared" si="1"/>
        <v>72.900000000000006</v>
      </c>
      <c r="J100" s="50"/>
      <c r="K100" s="213">
        <v>3</v>
      </c>
    </row>
    <row r="101" spans="1:11" x14ac:dyDescent="0.2">
      <c r="A101" s="72">
        <v>43663</v>
      </c>
      <c r="B101" s="72">
        <v>43663</v>
      </c>
      <c r="C101" s="50">
        <v>1586</v>
      </c>
      <c r="D101" s="75"/>
      <c r="E101" s="50" t="s">
        <v>259</v>
      </c>
      <c r="F101" s="50" t="s">
        <v>14</v>
      </c>
      <c r="G101" s="73"/>
      <c r="H101" s="74">
        <v>130.29</v>
      </c>
      <c r="I101" s="74">
        <f t="shared" si="1"/>
        <v>260.58</v>
      </c>
      <c r="J101" s="50"/>
      <c r="K101" s="213">
        <v>2</v>
      </c>
    </row>
    <row r="102" spans="1:11" x14ac:dyDescent="0.2">
      <c r="A102" s="72">
        <v>43663</v>
      </c>
      <c r="B102" s="72">
        <v>43663</v>
      </c>
      <c r="C102" s="50">
        <v>1587</v>
      </c>
      <c r="D102" s="75"/>
      <c r="E102" s="50" t="s">
        <v>264</v>
      </c>
      <c r="F102" s="50" t="s">
        <v>14</v>
      </c>
      <c r="G102" s="73"/>
      <c r="H102" s="74">
        <v>88.16</v>
      </c>
      <c r="I102" s="74">
        <f t="shared" si="1"/>
        <v>881.59999999999991</v>
      </c>
      <c r="J102" s="50"/>
      <c r="K102" s="213">
        <v>10</v>
      </c>
    </row>
    <row r="103" spans="1:11" x14ac:dyDescent="0.2">
      <c r="A103" s="72">
        <v>43663</v>
      </c>
      <c r="B103" s="72">
        <v>43663</v>
      </c>
      <c r="C103" s="50">
        <v>1588</v>
      </c>
      <c r="D103" s="75"/>
      <c r="E103" s="50" t="s">
        <v>265</v>
      </c>
      <c r="F103" s="50" t="s">
        <v>14</v>
      </c>
      <c r="G103" s="73"/>
      <c r="H103" s="74">
        <v>40.17</v>
      </c>
      <c r="I103" s="74">
        <f t="shared" si="1"/>
        <v>401.70000000000005</v>
      </c>
      <c r="J103" s="50"/>
      <c r="K103" s="213">
        <v>10</v>
      </c>
    </row>
    <row r="104" spans="1:11" x14ac:dyDescent="0.2">
      <c r="A104" s="72">
        <v>43622</v>
      </c>
      <c r="B104" s="72">
        <v>43622</v>
      </c>
      <c r="C104" s="50">
        <v>1589</v>
      </c>
      <c r="D104" s="75"/>
      <c r="E104" s="50" t="s">
        <v>266</v>
      </c>
      <c r="F104" s="50" t="s">
        <v>14</v>
      </c>
      <c r="G104" s="73"/>
      <c r="H104" s="74">
        <v>2247.9</v>
      </c>
      <c r="I104" s="74">
        <f t="shared" si="1"/>
        <v>15735.300000000001</v>
      </c>
      <c r="J104" s="50"/>
      <c r="K104" s="213">
        <v>7</v>
      </c>
    </row>
    <row r="105" spans="1:11" x14ac:dyDescent="0.2">
      <c r="A105" s="72">
        <v>43663</v>
      </c>
      <c r="B105" s="72">
        <v>43663</v>
      </c>
      <c r="C105" s="50">
        <v>1590</v>
      </c>
      <c r="D105" s="75"/>
      <c r="E105" s="50" t="s">
        <v>327</v>
      </c>
      <c r="F105" s="50" t="s">
        <v>14</v>
      </c>
      <c r="G105" s="73"/>
      <c r="H105" s="74">
        <v>31.84</v>
      </c>
      <c r="I105" s="74">
        <f t="shared" si="1"/>
        <v>159.19999999999999</v>
      </c>
      <c r="J105" s="50"/>
      <c r="K105" s="213">
        <v>5</v>
      </c>
    </row>
    <row r="106" spans="1:11" x14ac:dyDescent="0.2">
      <c r="A106" s="72">
        <v>43622</v>
      </c>
      <c r="B106" s="72">
        <v>43622</v>
      </c>
      <c r="C106" s="50">
        <v>1591</v>
      </c>
      <c r="D106" s="75"/>
      <c r="E106" s="50" t="s">
        <v>267</v>
      </c>
      <c r="F106" s="50" t="s">
        <v>14</v>
      </c>
      <c r="G106" s="73"/>
      <c r="H106" s="74">
        <v>1331.48</v>
      </c>
      <c r="I106" s="74">
        <f t="shared" si="1"/>
        <v>3994.44</v>
      </c>
      <c r="J106" s="50"/>
      <c r="K106" s="213">
        <v>3</v>
      </c>
    </row>
    <row r="107" spans="1:11" x14ac:dyDescent="0.2">
      <c r="A107" s="72">
        <v>43622</v>
      </c>
      <c r="B107" s="72">
        <v>43622</v>
      </c>
      <c r="C107" s="50">
        <v>1592</v>
      </c>
      <c r="D107" s="75">
        <v>2773</v>
      </c>
      <c r="E107" s="50" t="s">
        <v>159</v>
      </c>
      <c r="F107" s="50" t="s">
        <v>14</v>
      </c>
      <c r="G107" s="73"/>
      <c r="H107" s="74">
        <v>875.56</v>
      </c>
      <c r="I107" s="74">
        <f t="shared" si="1"/>
        <v>2626.68</v>
      </c>
      <c r="J107" s="50"/>
      <c r="K107" s="213">
        <v>3</v>
      </c>
    </row>
    <row r="108" spans="1:11" x14ac:dyDescent="0.2">
      <c r="A108" s="72">
        <v>43567</v>
      </c>
      <c r="B108" s="72">
        <v>43567</v>
      </c>
      <c r="C108" s="50">
        <v>1593</v>
      </c>
      <c r="D108" s="75" t="s">
        <v>222</v>
      </c>
      <c r="E108" s="50" t="s">
        <v>27</v>
      </c>
      <c r="F108" s="50" t="s">
        <v>14</v>
      </c>
      <c r="G108" s="73"/>
      <c r="H108" s="74">
        <v>23.13</v>
      </c>
      <c r="I108" s="74">
        <f t="shared" ref="I108:I121" si="2">K108*H108</f>
        <v>832.68</v>
      </c>
      <c r="J108" s="50"/>
      <c r="K108" s="213">
        <v>36</v>
      </c>
    </row>
    <row r="109" spans="1:11" x14ac:dyDescent="0.2">
      <c r="A109" s="72">
        <v>43567</v>
      </c>
      <c r="B109" s="72">
        <v>43567</v>
      </c>
      <c r="C109" s="50">
        <v>1594</v>
      </c>
      <c r="D109" s="75">
        <v>1439</v>
      </c>
      <c r="E109" s="50" t="s">
        <v>26</v>
      </c>
      <c r="F109" s="50" t="s">
        <v>14</v>
      </c>
      <c r="G109" s="73"/>
      <c r="H109" s="74">
        <v>23</v>
      </c>
      <c r="I109" s="74">
        <f t="shared" si="2"/>
        <v>1633</v>
      </c>
      <c r="J109" s="50"/>
      <c r="K109" s="213">
        <v>71</v>
      </c>
    </row>
    <row r="110" spans="1:11" x14ac:dyDescent="0.2">
      <c r="A110" s="72">
        <v>43567</v>
      </c>
      <c r="B110" s="72">
        <v>43567</v>
      </c>
      <c r="C110" s="50">
        <v>1595</v>
      </c>
      <c r="D110" s="75">
        <v>2548</v>
      </c>
      <c r="E110" s="50" t="s">
        <v>85</v>
      </c>
      <c r="F110" s="50" t="s">
        <v>14</v>
      </c>
      <c r="G110" s="73"/>
      <c r="H110" s="74">
        <v>16.52</v>
      </c>
      <c r="I110" s="74">
        <f t="shared" si="2"/>
        <v>1949.36</v>
      </c>
      <c r="J110" s="50"/>
      <c r="K110" s="213">
        <v>118</v>
      </c>
    </row>
    <row r="111" spans="1:11" x14ac:dyDescent="0.2">
      <c r="A111" s="72">
        <v>43567</v>
      </c>
      <c r="B111" s="72">
        <v>43567</v>
      </c>
      <c r="C111" s="50">
        <v>1596</v>
      </c>
      <c r="D111" s="75" t="s">
        <v>218</v>
      </c>
      <c r="E111" s="50" t="s">
        <v>87</v>
      </c>
      <c r="F111" s="50" t="s">
        <v>14</v>
      </c>
      <c r="G111" s="73"/>
      <c r="H111" s="74">
        <v>16.52</v>
      </c>
      <c r="I111" s="74">
        <f t="shared" si="2"/>
        <v>1585.92</v>
      </c>
      <c r="J111" s="50"/>
      <c r="K111" s="213">
        <v>96</v>
      </c>
    </row>
    <row r="112" spans="1:11" x14ac:dyDescent="0.2">
      <c r="A112" s="72">
        <v>43567</v>
      </c>
      <c r="B112" s="72">
        <v>43567</v>
      </c>
      <c r="C112" s="50">
        <v>1597</v>
      </c>
      <c r="D112" s="75">
        <v>2549</v>
      </c>
      <c r="E112" s="50" t="s">
        <v>86</v>
      </c>
      <c r="F112" s="50" t="s">
        <v>14</v>
      </c>
      <c r="G112" s="73"/>
      <c r="H112" s="74">
        <v>16.52</v>
      </c>
      <c r="I112" s="74">
        <f t="shared" si="2"/>
        <v>792.96</v>
      </c>
      <c r="J112" s="50"/>
      <c r="K112" s="213">
        <v>48</v>
      </c>
    </row>
    <row r="113" spans="1:11" x14ac:dyDescent="0.2">
      <c r="A113" s="72">
        <v>43567</v>
      </c>
      <c r="B113" s="72">
        <v>43567</v>
      </c>
      <c r="C113" s="50">
        <v>1598</v>
      </c>
      <c r="D113" s="75">
        <v>2702</v>
      </c>
      <c r="E113" s="50" t="s">
        <v>58</v>
      </c>
      <c r="F113" s="50" t="s">
        <v>10</v>
      </c>
      <c r="G113" s="73"/>
      <c r="H113" s="74">
        <v>35.159999999999997</v>
      </c>
      <c r="I113" s="74">
        <f t="shared" si="2"/>
        <v>3094.08</v>
      </c>
      <c r="J113" s="50"/>
      <c r="K113" s="213">
        <v>88</v>
      </c>
    </row>
    <row r="114" spans="1:11" x14ac:dyDescent="0.2">
      <c r="A114" s="72">
        <v>43567</v>
      </c>
      <c r="B114" s="72">
        <v>43567</v>
      </c>
      <c r="C114" s="50">
        <v>1599</v>
      </c>
      <c r="D114" s="75">
        <v>1953</v>
      </c>
      <c r="E114" s="50" t="s">
        <v>57</v>
      </c>
      <c r="F114" s="50" t="s">
        <v>10</v>
      </c>
      <c r="G114" s="73"/>
      <c r="H114" s="74">
        <v>24.4</v>
      </c>
      <c r="I114" s="74">
        <f t="shared" si="2"/>
        <v>12395.199999999999</v>
      </c>
      <c r="J114" s="50"/>
      <c r="K114" s="213">
        <v>508</v>
      </c>
    </row>
    <row r="115" spans="1:11" x14ac:dyDescent="0.2">
      <c r="A115" s="72">
        <v>43567</v>
      </c>
      <c r="B115" s="72">
        <v>43567</v>
      </c>
      <c r="C115" s="50">
        <v>1600</v>
      </c>
      <c r="D115" s="75">
        <v>9604</v>
      </c>
      <c r="E115" s="50" t="s">
        <v>89</v>
      </c>
      <c r="F115" s="50" t="s">
        <v>14</v>
      </c>
      <c r="G115" s="73"/>
      <c r="H115" s="74">
        <v>35.4</v>
      </c>
      <c r="I115" s="74">
        <f t="shared" si="2"/>
        <v>2407.1999999999998</v>
      </c>
      <c r="J115" s="50"/>
      <c r="K115" s="213">
        <v>68</v>
      </c>
    </row>
    <row r="116" spans="1:11" x14ac:dyDescent="0.2">
      <c r="A116" s="72">
        <v>43567</v>
      </c>
      <c r="B116" s="72">
        <v>43567</v>
      </c>
      <c r="C116" s="50">
        <v>1603</v>
      </c>
      <c r="D116" s="75">
        <v>9623</v>
      </c>
      <c r="E116" s="50" t="s">
        <v>125</v>
      </c>
      <c r="F116" s="50" t="s">
        <v>81</v>
      </c>
      <c r="G116" s="73"/>
      <c r="H116" s="74">
        <v>29</v>
      </c>
      <c r="I116" s="74">
        <f t="shared" si="2"/>
        <v>1160</v>
      </c>
      <c r="J116" s="50"/>
      <c r="K116" s="213">
        <v>40</v>
      </c>
    </row>
    <row r="117" spans="1:11" x14ac:dyDescent="0.2">
      <c r="A117" s="72">
        <v>43567</v>
      </c>
      <c r="B117" s="72">
        <v>43567</v>
      </c>
      <c r="C117" s="50">
        <v>1604</v>
      </c>
      <c r="D117" s="75">
        <v>9622</v>
      </c>
      <c r="E117" s="50" t="s">
        <v>126</v>
      </c>
      <c r="F117" s="50" t="s">
        <v>81</v>
      </c>
      <c r="G117" s="73"/>
      <c r="H117" s="74">
        <v>33</v>
      </c>
      <c r="I117" s="74">
        <f t="shared" si="2"/>
        <v>396</v>
      </c>
      <c r="J117" s="50"/>
      <c r="K117" s="213">
        <v>12</v>
      </c>
    </row>
    <row r="118" spans="1:11" x14ac:dyDescent="0.2">
      <c r="A118" s="72">
        <v>43567</v>
      </c>
      <c r="B118" s="72">
        <v>43567</v>
      </c>
      <c r="C118" s="50">
        <v>1605</v>
      </c>
      <c r="D118" s="75" t="s">
        <v>214</v>
      </c>
      <c r="E118" s="50" t="s">
        <v>181</v>
      </c>
      <c r="F118" s="50" t="s">
        <v>14</v>
      </c>
      <c r="G118" s="73"/>
      <c r="H118" s="74">
        <v>21.24</v>
      </c>
      <c r="I118" s="74">
        <f t="shared" si="2"/>
        <v>5862.24</v>
      </c>
      <c r="J118" s="50"/>
      <c r="K118" s="213">
        <v>276</v>
      </c>
    </row>
    <row r="119" spans="1:11" x14ac:dyDescent="0.2">
      <c r="A119" s="72">
        <v>43567</v>
      </c>
      <c r="B119" s="72">
        <v>43567</v>
      </c>
      <c r="C119" s="50">
        <v>1606</v>
      </c>
      <c r="D119" s="75">
        <v>2550</v>
      </c>
      <c r="E119" s="50" t="s">
        <v>132</v>
      </c>
      <c r="F119" s="50" t="s">
        <v>81</v>
      </c>
      <c r="G119" s="73"/>
      <c r="H119" s="74">
        <v>92.04</v>
      </c>
      <c r="I119" s="74">
        <f t="shared" si="2"/>
        <v>41233.920000000006</v>
      </c>
      <c r="J119" s="50"/>
      <c r="K119" s="213">
        <v>448</v>
      </c>
    </row>
    <row r="120" spans="1:11" x14ac:dyDescent="0.2">
      <c r="A120" s="72">
        <v>43567</v>
      </c>
      <c r="B120" s="72">
        <v>43567</v>
      </c>
      <c r="C120" s="50">
        <v>1607</v>
      </c>
      <c r="D120" s="75">
        <v>9609</v>
      </c>
      <c r="E120" s="50" t="s">
        <v>184</v>
      </c>
      <c r="F120" s="50" t="s">
        <v>81</v>
      </c>
      <c r="G120" s="73"/>
      <c r="H120" s="74">
        <v>64.900000000000006</v>
      </c>
      <c r="I120" s="74">
        <f t="shared" si="2"/>
        <v>194.70000000000002</v>
      </c>
      <c r="J120" s="50"/>
      <c r="K120" s="213">
        <v>3</v>
      </c>
    </row>
    <row r="121" spans="1:11" s="82" customFormat="1" x14ac:dyDescent="0.2">
      <c r="A121" s="72">
        <v>43567</v>
      </c>
      <c r="B121" s="72">
        <v>43567</v>
      </c>
      <c r="C121" s="50">
        <v>1608</v>
      </c>
      <c r="D121" s="75">
        <v>6914</v>
      </c>
      <c r="E121" s="50" t="s">
        <v>166</v>
      </c>
      <c r="F121" s="50" t="s">
        <v>14</v>
      </c>
      <c r="G121" s="73"/>
      <c r="H121" s="74">
        <v>23.6</v>
      </c>
      <c r="I121" s="74">
        <f t="shared" si="2"/>
        <v>3304</v>
      </c>
      <c r="J121" s="50"/>
      <c r="K121" s="213">
        <v>140</v>
      </c>
    </row>
    <row r="122" spans="1:11" s="82" customFormat="1" x14ac:dyDescent="0.2">
      <c r="A122" s="122"/>
      <c r="B122" s="122"/>
      <c r="D122" s="77"/>
      <c r="G122" s="83"/>
      <c r="H122" s="84"/>
      <c r="I122" s="84"/>
      <c r="K122" s="215"/>
    </row>
    <row r="123" spans="1:11" s="82" customFormat="1" x14ac:dyDescent="0.2">
      <c r="A123" s="122"/>
      <c r="B123" s="122"/>
      <c r="D123" s="77"/>
      <c r="G123" s="83"/>
      <c r="H123" s="84"/>
      <c r="I123" s="84"/>
      <c r="K123" s="215"/>
    </row>
    <row r="124" spans="1:11" s="82" customFormat="1" x14ac:dyDescent="0.2">
      <c r="A124" s="122"/>
      <c r="B124" s="122"/>
      <c r="D124" s="77"/>
      <c r="G124" s="83"/>
      <c r="H124" s="84"/>
      <c r="I124" s="84"/>
      <c r="K124" s="215"/>
    </row>
    <row r="125" spans="1:11" s="82" customFormat="1" x14ac:dyDescent="0.2">
      <c r="A125" s="122"/>
      <c r="B125" s="122"/>
      <c r="D125" s="77"/>
      <c r="G125" s="83"/>
      <c r="H125" s="84"/>
      <c r="I125" s="84"/>
      <c r="K125" s="215"/>
    </row>
    <row r="126" spans="1:11" s="82" customFormat="1" ht="12" customHeight="1" x14ac:dyDescent="0.2">
      <c r="A126" s="122"/>
      <c r="B126" s="122"/>
      <c r="D126" s="77"/>
      <c r="G126" s="83"/>
      <c r="H126" s="84"/>
      <c r="I126" s="84"/>
      <c r="K126" s="215"/>
    </row>
    <row r="127" spans="1:11" s="82" customFormat="1" x14ac:dyDescent="0.2">
      <c r="A127" s="122"/>
      <c r="B127" s="122"/>
      <c r="D127" s="77"/>
      <c r="G127" s="83"/>
      <c r="H127" s="84"/>
      <c r="I127" s="84"/>
      <c r="K127" s="215"/>
    </row>
    <row r="129" spans="1:11" s="129" customFormat="1" ht="18.75" x14ac:dyDescent="0.3">
      <c r="A129" s="1033" t="s">
        <v>51</v>
      </c>
      <c r="B129" s="1033"/>
      <c r="C129" s="1033"/>
      <c r="D129" s="1033"/>
      <c r="E129" s="1033"/>
      <c r="F129" s="1033"/>
      <c r="G129" s="1033"/>
      <c r="H129" s="1033"/>
      <c r="I129" s="1033"/>
      <c r="J129" s="1033"/>
      <c r="K129" s="207"/>
    </row>
    <row r="130" spans="1:11" s="123" customFormat="1" ht="15" x14ac:dyDescent="0.25">
      <c r="A130" s="1034" t="s">
        <v>54</v>
      </c>
      <c r="B130" s="1034"/>
      <c r="C130" s="1034"/>
      <c r="D130" s="1034"/>
      <c r="E130" s="1034"/>
      <c r="F130" s="1034"/>
      <c r="G130" s="1034"/>
      <c r="H130" s="1034"/>
      <c r="I130" s="1034"/>
      <c r="J130" s="1034"/>
      <c r="K130" s="208"/>
    </row>
    <row r="131" spans="1:11" s="71" customFormat="1" x14ac:dyDescent="0.2">
      <c r="A131" s="1031" t="s">
        <v>386</v>
      </c>
      <c r="B131" s="1031"/>
      <c r="C131" s="1031"/>
      <c r="D131" s="1031"/>
      <c r="E131" s="1031"/>
      <c r="F131" s="1031"/>
      <c r="G131" s="1031"/>
      <c r="H131" s="1031"/>
      <c r="I131" s="1031"/>
      <c r="J131" s="1031"/>
      <c r="K131" s="209"/>
    </row>
    <row r="132" spans="1:11" x14ac:dyDescent="0.2">
      <c r="A132" s="62"/>
      <c r="B132" s="62"/>
      <c r="C132" s="62"/>
      <c r="D132" s="63"/>
      <c r="E132" s="62" t="s">
        <v>390</v>
      </c>
      <c r="F132" s="62"/>
      <c r="G132" s="64"/>
      <c r="H132" s="65"/>
      <c r="I132" s="62"/>
    </row>
    <row r="133" spans="1:11" x14ac:dyDescent="0.2">
      <c r="A133" s="67" t="s">
        <v>1</v>
      </c>
      <c r="B133" s="67" t="s">
        <v>1</v>
      </c>
      <c r="C133" s="67" t="s">
        <v>344</v>
      </c>
      <c r="D133" s="68"/>
      <c r="E133" s="67"/>
      <c r="F133" s="67" t="s">
        <v>4</v>
      </c>
      <c r="G133" s="69" t="s">
        <v>204</v>
      </c>
      <c r="H133" s="70" t="s">
        <v>6</v>
      </c>
      <c r="I133" s="70"/>
      <c r="J133" s="211"/>
      <c r="K133" s="212"/>
    </row>
    <row r="134" spans="1:11" x14ac:dyDescent="0.2">
      <c r="A134" s="67" t="s">
        <v>342</v>
      </c>
      <c r="B134" s="67" t="s">
        <v>343</v>
      </c>
      <c r="C134" s="67" t="s">
        <v>345</v>
      </c>
      <c r="D134" s="68" t="s">
        <v>171</v>
      </c>
      <c r="E134" s="67" t="s">
        <v>0</v>
      </c>
      <c r="F134" s="67" t="s">
        <v>5</v>
      </c>
      <c r="G134" s="69" t="s">
        <v>3</v>
      </c>
      <c r="H134" s="70" t="s">
        <v>7</v>
      </c>
      <c r="I134" s="70" t="s">
        <v>8</v>
      </c>
      <c r="J134" s="211"/>
      <c r="K134" s="212" t="s">
        <v>346</v>
      </c>
    </row>
    <row r="135" spans="1:11" x14ac:dyDescent="0.2">
      <c r="A135" s="72"/>
      <c r="B135" s="72"/>
      <c r="C135" s="50"/>
      <c r="D135" s="75"/>
      <c r="E135" s="50"/>
      <c r="F135" s="50"/>
      <c r="G135" s="73"/>
      <c r="H135" s="74"/>
      <c r="I135" s="74"/>
      <c r="J135" s="50"/>
      <c r="K135" s="213"/>
    </row>
    <row r="136" spans="1:11" x14ac:dyDescent="0.2">
      <c r="A136" s="72">
        <v>43567</v>
      </c>
      <c r="B136" s="72">
        <v>43567</v>
      </c>
      <c r="C136" s="50">
        <v>1609</v>
      </c>
      <c r="D136" s="75">
        <v>6572</v>
      </c>
      <c r="E136" s="50" t="s">
        <v>124</v>
      </c>
      <c r="F136" s="50" t="s">
        <v>14</v>
      </c>
      <c r="G136" s="73"/>
      <c r="H136" s="74">
        <v>109.4</v>
      </c>
      <c r="I136" s="74">
        <f t="shared" ref="I136:I170" si="3">K136*H136</f>
        <v>765.80000000000007</v>
      </c>
      <c r="J136" s="50"/>
      <c r="K136" s="213">
        <v>7</v>
      </c>
    </row>
    <row r="137" spans="1:11" x14ac:dyDescent="0.2">
      <c r="A137" s="72">
        <v>43567</v>
      </c>
      <c r="B137" s="72">
        <v>43567</v>
      </c>
      <c r="C137" s="50">
        <v>1610</v>
      </c>
      <c r="D137" s="75">
        <v>3770</v>
      </c>
      <c r="E137" s="50" t="s">
        <v>30</v>
      </c>
      <c r="F137" s="50" t="s">
        <v>10</v>
      </c>
      <c r="G137" s="73"/>
      <c r="H137" s="74">
        <v>105.02</v>
      </c>
      <c r="I137" s="74">
        <f t="shared" si="3"/>
        <v>9871.8799999999992</v>
      </c>
      <c r="J137" s="50"/>
      <c r="K137" s="213">
        <v>94</v>
      </c>
    </row>
    <row r="138" spans="1:11" x14ac:dyDescent="0.2">
      <c r="A138" s="72">
        <v>43567</v>
      </c>
      <c r="B138" s="72">
        <v>43567</v>
      </c>
      <c r="C138" s="50">
        <v>1612</v>
      </c>
      <c r="D138" s="75">
        <v>9620</v>
      </c>
      <c r="E138" s="50" t="s">
        <v>91</v>
      </c>
      <c r="F138" s="50" t="s">
        <v>14</v>
      </c>
      <c r="G138" s="73"/>
      <c r="H138" s="74">
        <v>19.11</v>
      </c>
      <c r="I138" s="74">
        <f t="shared" si="3"/>
        <v>5255.25</v>
      </c>
      <c r="J138" s="50"/>
      <c r="K138" s="213">
        <v>275</v>
      </c>
    </row>
    <row r="139" spans="1:11" x14ac:dyDescent="0.2">
      <c r="A139" s="72">
        <v>43567</v>
      </c>
      <c r="B139" s="72">
        <v>43567</v>
      </c>
      <c r="C139" s="50">
        <v>1613</v>
      </c>
      <c r="D139" s="75">
        <v>4420</v>
      </c>
      <c r="E139" s="50" t="s">
        <v>183</v>
      </c>
      <c r="F139" s="50" t="s">
        <v>14</v>
      </c>
      <c r="G139" s="73"/>
      <c r="H139" s="74">
        <v>767</v>
      </c>
      <c r="I139" s="74">
        <f t="shared" si="3"/>
        <v>1534</v>
      </c>
      <c r="J139" s="50"/>
      <c r="K139" s="213">
        <v>2</v>
      </c>
    </row>
    <row r="140" spans="1:11" x14ac:dyDescent="0.2">
      <c r="A140" s="72">
        <v>43567</v>
      </c>
      <c r="B140" s="72">
        <v>43567</v>
      </c>
      <c r="C140" s="50">
        <v>1614</v>
      </c>
      <c r="D140" s="75">
        <v>3767</v>
      </c>
      <c r="E140" s="50" t="s">
        <v>129</v>
      </c>
      <c r="F140" s="50" t="s">
        <v>14</v>
      </c>
      <c r="G140" s="73"/>
      <c r="H140" s="74">
        <v>5.08</v>
      </c>
      <c r="I140" s="74">
        <f t="shared" si="3"/>
        <v>3657.6</v>
      </c>
      <c r="J140" s="50"/>
      <c r="K140" s="213">
        <v>720</v>
      </c>
    </row>
    <row r="141" spans="1:11" x14ac:dyDescent="0.2">
      <c r="A141" s="72">
        <v>43567</v>
      </c>
      <c r="B141" s="72">
        <v>43567</v>
      </c>
      <c r="C141" s="50">
        <v>1615</v>
      </c>
      <c r="D141" s="75">
        <v>1610</v>
      </c>
      <c r="E141" s="50" t="s">
        <v>131</v>
      </c>
      <c r="F141" s="50" t="s">
        <v>14</v>
      </c>
      <c r="G141" s="73"/>
      <c r="H141" s="74">
        <v>3.98</v>
      </c>
      <c r="I141" s="74">
        <f t="shared" si="3"/>
        <v>1759.16</v>
      </c>
      <c r="J141" s="50"/>
      <c r="K141" s="213">
        <v>442</v>
      </c>
    </row>
    <row r="142" spans="1:11" x14ac:dyDescent="0.2">
      <c r="A142" s="72">
        <v>43567</v>
      </c>
      <c r="B142" s="72">
        <v>43567</v>
      </c>
      <c r="C142" s="50">
        <v>1617</v>
      </c>
      <c r="D142" s="75">
        <v>3768</v>
      </c>
      <c r="E142" s="50" t="s">
        <v>134</v>
      </c>
      <c r="F142" s="50" t="s">
        <v>14</v>
      </c>
      <c r="G142" s="73"/>
      <c r="H142" s="74">
        <v>5.08</v>
      </c>
      <c r="I142" s="74">
        <f t="shared" si="3"/>
        <v>548.64</v>
      </c>
      <c r="J142" s="50"/>
      <c r="K142" s="213">
        <v>108</v>
      </c>
    </row>
    <row r="143" spans="1:11" x14ac:dyDescent="0.2">
      <c r="A143" s="72">
        <v>43567</v>
      </c>
      <c r="B143" s="72">
        <v>43567</v>
      </c>
      <c r="C143" s="50">
        <v>1618</v>
      </c>
      <c r="D143" s="75">
        <v>9605</v>
      </c>
      <c r="E143" s="50" t="s">
        <v>88</v>
      </c>
      <c r="F143" s="50" t="s">
        <v>14</v>
      </c>
      <c r="G143" s="73"/>
      <c r="H143" s="74">
        <v>106.11</v>
      </c>
      <c r="I143" s="74">
        <f t="shared" si="3"/>
        <v>636.66</v>
      </c>
      <c r="J143" s="50"/>
      <c r="K143" s="213">
        <v>6</v>
      </c>
    </row>
    <row r="144" spans="1:11" x14ac:dyDescent="0.2">
      <c r="A144" s="72">
        <v>43622</v>
      </c>
      <c r="B144" s="72">
        <v>43622</v>
      </c>
      <c r="C144" s="50">
        <v>1621</v>
      </c>
      <c r="D144" s="75">
        <v>1608</v>
      </c>
      <c r="E144" s="50" t="s">
        <v>135</v>
      </c>
      <c r="F144" s="50" t="s">
        <v>14</v>
      </c>
      <c r="G144" s="73"/>
      <c r="H144" s="74">
        <v>2088.6</v>
      </c>
      <c r="I144" s="74">
        <f t="shared" si="3"/>
        <v>16708.8</v>
      </c>
      <c r="J144" s="50"/>
      <c r="K144" s="213">
        <v>8</v>
      </c>
    </row>
    <row r="145" spans="1:11" x14ac:dyDescent="0.2">
      <c r="A145" s="72">
        <v>43622</v>
      </c>
      <c r="B145" s="72">
        <v>43622</v>
      </c>
      <c r="C145" s="50">
        <v>1625</v>
      </c>
      <c r="D145" s="75"/>
      <c r="E145" s="50" t="s">
        <v>271</v>
      </c>
      <c r="F145" s="50" t="s">
        <v>14</v>
      </c>
      <c r="G145" s="73"/>
      <c r="H145" s="74">
        <v>1427.8</v>
      </c>
      <c r="I145" s="74">
        <f t="shared" si="3"/>
        <v>1427.8</v>
      </c>
      <c r="J145" s="50"/>
      <c r="K145" s="213">
        <v>1</v>
      </c>
    </row>
    <row r="146" spans="1:11" x14ac:dyDescent="0.2">
      <c r="A146" s="72">
        <v>43567</v>
      </c>
      <c r="B146" s="72">
        <v>43567</v>
      </c>
      <c r="C146" s="50">
        <v>1628</v>
      </c>
      <c r="D146" s="75">
        <v>2403</v>
      </c>
      <c r="E146" s="50" t="s">
        <v>47</v>
      </c>
      <c r="F146" s="50" t="s">
        <v>14</v>
      </c>
      <c r="G146" s="73"/>
      <c r="H146" s="74">
        <v>16.52</v>
      </c>
      <c r="I146" s="74">
        <f t="shared" si="3"/>
        <v>5468.12</v>
      </c>
      <c r="J146" s="106"/>
      <c r="K146" s="213">
        <v>331</v>
      </c>
    </row>
    <row r="147" spans="1:11" x14ac:dyDescent="0.2">
      <c r="A147" s="72">
        <v>43622</v>
      </c>
      <c r="B147" s="72">
        <v>43622</v>
      </c>
      <c r="C147" s="50">
        <v>1629</v>
      </c>
      <c r="D147" s="75"/>
      <c r="E147" s="50" t="s">
        <v>334</v>
      </c>
      <c r="F147" s="50" t="s">
        <v>14</v>
      </c>
      <c r="G147" s="50"/>
      <c r="H147" s="74">
        <v>722.75</v>
      </c>
      <c r="I147" s="74">
        <f t="shared" si="3"/>
        <v>1445.5</v>
      </c>
      <c r="J147" s="106"/>
      <c r="K147" s="213">
        <v>2</v>
      </c>
    </row>
    <row r="148" spans="1:11" x14ac:dyDescent="0.2">
      <c r="A148" s="121">
        <v>2018</v>
      </c>
      <c r="B148" s="121">
        <v>2018</v>
      </c>
      <c r="C148" s="50">
        <v>1632</v>
      </c>
      <c r="D148" s="75"/>
      <c r="E148" s="50" t="s">
        <v>275</v>
      </c>
      <c r="F148" s="50" t="s">
        <v>14</v>
      </c>
      <c r="G148" s="50"/>
      <c r="H148" s="74">
        <v>716.85</v>
      </c>
      <c r="I148" s="74">
        <f t="shared" si="3"/>
        <v>4301.1000000000004</v>
      </c>
      <c r="J148" s="106"/>
      <c r="K148" s="213">
        <v>6</v>
      </c>
    </row>
    <row r="149" spans="1:11" x14ac:dyDescent="0.2">
      <c r="A149" s="72">
        <v>43567</v>
      </c>
      <c r="B149" s="72">
        <v>43567</v>
      </c>
      <c r="C149" s="50">
        <v>1633</v>
      </c>
      <c r="D149" s="75">
        <v>3823</v>
      </c>
      <c r="E149" s="50" t="s">
        <v>136</v>
      </c>
      <c r="F149" s="50" t="s">
        <v>14</v>
      </c>
      <c r="G149" s="50"/>
      <c r="H149" s="74">
        <v>12.98</v>
      </c>
      <c r="I149" s="74">
        <f t="shared" si="3"/>
        <v>623.04</v>
      </c>
      <c r="J149" s="106"/>
      <c r="K149" s="213">
        <v>48</v>
      </c>
    </row>
    <row r="150" spans="1:11" x14ac:dyDescent="0.2">
      <c r="A150" s="72">
        <v>43567</v>
      </c>
      <c r="B150" s="72">
        <v>43567</v>
      </c>
      <c r="C150" s="50">
        <v>1635</v>
      </c>
      <c r="D150" s="75">
        <v>9619</v>
      </c>
      <c r="E150" s="50" t="s">
        <v>137</v>
      </c>
      <c r="F150" s="50" t="s">
        <v>14</v>
      </c>
      <c r="G150" s="50"/>
      <c r="H150" s="74">
        <v>3</v>
      </c>
      <c r="I150" s="74">
        <f t="shared" si="3"/>
        <v>1200</v>
      </c>
      <c r="J150" s="106"/>
      <c r="K150" s="213">
        <v>400</v>
      </c>
    </row>
    <row r="151" spans="1:11" x14ac:dyDescent="0.2">
      <c r="A151" s="72">
        <v>43663</v>
      </c>
      <c r="B151" s="72">
        <v>43663</v>
      </c>
      <c r="C151" s="50">
        <v>1636</v>
      </c>
      <c r="D151" s="75"/>
      <c r="E151" s="50" t="s">
        <v>276</v>
      </c>
      <c r="F151" s="50" t="s">
        <v>14</v>
      </c>
      <c r="G151" s="50"/>
      <c r="H151" s="74">
        <v>95.49</v>
      </c>
      <c r="I151" s="74">
        <f t="shared" si="3"/>
        <v>1050.3899999999999</v>
      </c>
      <c r="J151" s="106"/>
      <c r="K151" s="213">
        <v>11</v>
      </c>
    </row>
    <row r="152" spans="1:11" x14ac:dyDescent="0.2">
      <c r="A152" s="72">
        <v>43663</v>
      </c>
      <c r="B152" s="72">
        <v>43663</v>
      </c>
      <c r="C152" s="50">
        <v>1637</v>
      </c>
      <c r="D152" s="75"/>
      <c r="E152" s="50" t="s">
        <v>277</v>
      </c>
      <c r="F152" s="50" t="s">
        <v>14</v>
      </c>
      <c r="G152" s="50"/>
      <c r="H152" s="74">
        <v>508.91</v>
      </c>
      <c r="I152" s="74">
        <f t="shared" si="3"/>
        <v>1017.82</v>
      </c>
      <c r="J152" s="106"/>
      <c r="K152" s="213">
        <v>2</v>
      </c>
    </row>
    <row r="153" spans="1:11" x14ac:dyDescent="0.2">
      <c r="A153" s="72">
        <v>43663</v>
      </c>
      <c r="B153" s="72">
        <v>43663</v>
      </c>
      <c r="C153" s="50">
        <v>1638</v>
      </c>
      <c r="D153" s="75"/>
      <c r="E153" s="50" t="s">
        <v>278</v>
      </c>
      <c r="F153" s="50" t="s">
        <v>14</v>
      </c>
      <c r="G153" s="50"/>
      <c r="H153" s="74">
        <v>175.87</v>
      </c>
      <c r="I153" s="74">
        <f t="shared" si="3"/>
        <v>703.48</v>
      </c>
      <c r="J153" s="106"/>
      <c r="K153" s="213">
        <v>4</v>
      </c>
    </row>
    <row r="154" spans="1:11" x14ac:dyDescent="0.2">
      <c r="A154" s="121">
        <v>2018</v>
      </c>
      <c r="B154" s="121">
        <v>2018</v>
      </c>
      <c r="C154" s="50">
        <v>1639</v>
      </c>
      <c r="D154" s="75">
        <v>5194</v>
      </c>
      <c r="E154" s="50" t="s">
        <v>66</v>
      </c>
      <c r="F154" s="50" t="s">
        <v>10</v>
      </c>
      <c r="G154" s="50"/>
      <c r="H154" s="74">
        <v>2714</v>
      </c>
      <c r="I154" s="74">
        <f t="shared" si="3"/>
        <v>21712</v>
      </c>
      <c r="J154" s="106"/>
      <c r="K154" s="213">
        <v>8</v>
      </c>
    </row>
    <row r="155" spans="1:11" x14ac:dyDescent="0.2">
      <c r="A155" s="72">
        <v>43755</v>
      </c>
      <c r="B155" s="72">
        <v>43755</v>
      </c>
      <c r="C155" s="50">
        <v>1641</v>
      </c>
      <c r="D155" s="75">
        <v>2887</v>
      </c>
      <c r="E155" s="50" t="s">
        <v>109</v>
      </c>
      <c r="F155" s="50" t="s">
        <v>14</v>
      </c>
      <c r="G155" s="50"/>
      <c r="H155" s="74">
        <v>691.2</v>
      </c>
      <c r="I155" s="74">
        <f t="shared" si="3"/>
        <v>12441.6</v>
      </c>
      <c r="J155" s="106"/>
      <c r="K155" s="213">
        <v>18</v>
      </c>
    </row>
    <row r="156" spans="1:11" x14ac:dyDescent="0.2">
      <c r="A156" s="72">
        <v>43755</v>
      </c>
      <c r="B156" s="72">
        <v>43755</v>
      </c>
      <c r="C156" s="50">
        <v>1645</v>
      </c>
      <c r="D156" s="75">
        <v>3453</v>
      </c>
      <c r="E156" s="50" t="s">
        <v>328</v>
      </c>
      <c r="F156" s="50" t="s">
        <v>14</v>
      </c>
      <c r="G156" s="73"/>
      <c r="H156" s="74">
        <v>691.2</v>
      </c>
      <c r="I156" s="74">
        <f t="shared" si="3"/>
        <v>124416.00000000001</v>
      </c>
      <c r="J156" s="106"/>
      <c r="K156" s="213">
        <v>180</v>
      </c>
    </row>
    <row r="157" spans="1:11" x14ac:dyDescent="0.2">
      <c r="A157" s="72">
        <v>43755</v>
      </c>
      <c r="B157" s="72">
        <v>43755</v>
      </c>
      <c r="C157" s="50">
        <v>1646</v>
      </c>
      <c r="D157" s="75">
        <v>3453</v>
      </c>
      <c r="E157" s="50" t="s">
        <v>329</v>
      </c>
      <c r="F157" s="50" t="s">
        <v>14</v>
      </c>
      <c r="G157" s="73"/>
      <c r="H157" s="74">
        <v>691.2</v>
      </c>
      <c r="I157" s="74">
        <f t="shared" si="3"/>
        <v>138240</v>
      </c>
      <c r="J157" s="106"/>
      <c r="K157" s="213">
        <v>200</v>
      </c>
    </row>
    <row r="158" spans="1:11" x14ac:dyDescent="0.2">
      <c r="A158" s="72">
        <v>43588</v>
      </c>
      <c r="B158" s="72">
        <v>43588</v>
      </c>
      <c r="C158" s="50">
        <v>1648</v>
      </c>
      <c r="D158" s="75"/>
      <c r="E158" s="50" t="s">
        <v>285</v>
      </c>
      <c r="F158" s="50" t="s">
        <v>14</v>
      </c>
      <c r="G158" s="73"/>
      <c r="H158" s="74">
        <v>37871.03</v>
      </c>
      <c r="I158" s="74">
        <f t="shared" si="3"/>
        <v>75742.06</v>
      </c>
      <c r="J158" s="106"/>
      <c r="K158" s="213">
        <v>2</v>
      </c>
    </row>
    <row r="159" spans="1:11" x14ac:dyDescent="0.2">
      <c r="A159" s="121">
        <v>2018</v>
      </c>
      <c r="B159" s="121">
        <v>2018</v>
      </c>
      <c r="C159" s="50">
        <v>1466</v>
      </c>
      <c r="D159" s="75">
        <v>1203</v>
      </c>
      <c r="E159" s="50" t="s">
        <v>61</v>
      </c>
      <c r="F159" s="50" t="s">
        <v>14</v>
      </c>
      <c r="G159" s="73"/>
      <c r="H159" s="74">
        <v>129</v>
      </c>
      <c r="I159" s="74">
        <f t="shared" si="3"/>
        <v>258000</v>
      </c>
      <c r="J159" s="50"/>
      <c r="K159" s="213">
        <v>2000</v>
      </c>
    </row>
    <row r="160" spans="1:11" x14ac:dyDescent="0.2">
      <c r="A160" s="121">
        <v>2018</v>
      </c>
      <c r="B160" s="121">
        <v>2018</v>
      </c>
      <c r="C160" s="50">
        <v>1520</v>
      </c>
      <c r="D160" s="50"/>
      <c r="E160" s="50" t="s">
        <v>238</v>
      </c>
      <c r="F160" s="50" t="s">
        <v>14</v>
      </c>
      <c r="G160" s="73"/>
      <c r="H160" s="74">
        <v>1499.78</v>
      </c>
      <c r="I160" s="74">
        <f t="shared" si="3"/>
        <v>4499.34</v>
      </c>
      <c r="J160" s="50"/>
      <c r="K160" s="214">
        <v>3</v>
      </c>
    </row>
    <row r="161" spans="1:11" x14ac:dyDescent="0.2">
      <c r="A161" s="121">
        <v>2018</v>
      </c>
      <c r="B161" s="121">
        <v>2018</v>
      </c>
      <c r="C161" s="50">
        <v>1521</v>
      </c>
      <c r="D161" s="50"/>
      <c r="E161" s="50" t="s">
        <v>239</v>
      </c>
      <c r="F161" s="50" t="s">
        <v>10</v>
      </c>
      <c r="G161" s="50"/>
      <c r="H161" s="74">
        <v>377.6</v>
      </c>
      <c r="I161" s="74">
        <f t="shared" si="3"/>
        <v>1888</v>
      </c>
      <c r="J161" s="50"/>
      <c r="K161" s="214">
        <v>5</v>
      </c>
    </row>
    <row r="162" spans="1:11" x14ac:dyDescent="0.2">
      <c r="A162" s="121">
        <v>2017</v>
      </c>
      <c r="B162" s="121">
        <v>2017</v>
      </c>
      <c r="C162" s="50">
        <v>1524</v>
      </c>
      <c r="D162" s="75">
        <v>4858</v>
      </c>
      <c r="E162" s="50" t="s">
        <v>349</v>
      </c>
      <c r="F162" s="50" t="s">
        <v>14</v>
      </c>
      <c r="G162" s="73"/>
      <c r="H162" s="74">
        <v>2324.6</v>
      </c>
      <c r="I162" s="74">
        <f t="shared" si="3"/>
        <v>6973.7999999999993</v>
      </c>
      <c r="J162" s="50"/>
      <c r="K162" s="213">
        <v>3</v>
      </c>
    </row>
    <row r="163" spans="1:11" x14ac:dyDescent="0.2">
      <c r="A163" s="121">
        <v>2017</v>
      </c>
      <c r="B163" s="121">
        <v>2017</v>
      </c>
      <c r="C163" s="50">
        <v>1525</v>
      </c>
      <c r="D163" s="75">
        <v>4857</v>
      </c>
      <c r="E163" s="50" t="s">
        <v>46</v>
      </c>
      <c r="F163" s="50" t="s">
        <v>14</v>
      </c>
      <c r="G163" s="73"/>
      <c r="H163" s="74">
        <v>65</v>
      </c>
      <c r="I163" s="74">
        <f t="shared" si="3"/>
        <v>195</v>
      </c>
      <c r="J163" s="50"/>
      <c r="K163" s="213">
        <v>3</v>
      </c>
    </row>
    <row r="164" spans="1:11" x14ac:dyDescent="0.2">
      <c r="A164" s="121">
        <v>2017</v>
      </c>
      <c r="B164" s="121">
        <v>2017</v>
      </c>
      <c r="C164" s="50">
        <v>1526</v>
      </c>
      <c r="D164" s="50">
        <v>4859</v>
      </c>
      <c r="E164" s="50" t="s">
        <v>332</v>
      </c>
      <c r="F164" s="50" t="s">
        <v>14</v>
      </c>
      <c r="G164" s="73"/>
      <c r="H164" s="74">
        <v>141.6</v>
      </c>
      <c r="I164" s="50">
        <f t="shared" si="3"/>
        <v>424.79999999999995</v>
      </c>
      <c r="J164" s="50"/>
      <c r="K164" s="214">
        <v>3</v>
      </c>
    </row>
    <row r="165" spans="1:11" x14ac:dyDescent="0.2">
      <c r="A165" s="121">
        <v>2015</v>
      </c>
      <c r="B165" s="121">
        <v>2015</v>
      </c>
      <c r="C165" s="50">
        <v>1527</v>
      </c>
      <c r="D165" s="75">
        <v>9608</v>
      </c>
      <c r="E165" s="50" t="s">
        <v>49</v>
      </c>
      <c r="F165" s="50" t="s">
        <v>14</v>
      </c>
      <c r="G165" s="73"/>
      <c r="H165" s="74">
        <v>105</v>
      </c>
      <c r="I165" s="74">
        <f t="shared" si="3"/>
        <v>2940</v>
      </c>
      <c r="J165" s="50"/>
      <c r="K165" s="213">
        <v>28</v>
      </c>
    </row>
    <row r="166" spans="1:11" x14ac:dyDescent="0.2">
      <c r="A166" s="72">
        <v>43588</v>
      </c>
      <c r="B166" s="72">
        <v>43588</v>
      </c>
      <c r="C166" s="50">
        <v>1649</v>
      </c>
      <c r="D166" s="75"/>
      <c r="E166" s="50" t="s">
        <v>284</v>
      </c>
      <c r="F166" s="50" t="s">
        <v>14</v>
      </c>
      <c r="G166" s="73"/>
      <c r="H166" s="74">
        <v>24420</v>
      </c>
      <c r="I166" s="74">
        <f t="shared" si="3"/>
        <v>24420</v>
      </c>
      <c r="J166" s="106"/>
      <c r="K166" s="213">
        <v>1</v>
      </c>
    </row>
    <row r="167" spans="1:11" x14ac:dyDescent="0.2">
      <c r="A167" s="72">
        <v>43588</v>
      </c>
      <c r="B167" s="72">
        <v>43588</v>
      </c>
      <c r="C167" s="50">
        <v>1650</v>
      </c>
      <c r="D167" s="75"/>
      <c r="E167" s="50" t="s">
        <v>286</v>
      </c>
      <c r="F167" s="50" t="s">
        <v>14</v>
      </c>
      <c r="G167" s="73"/>
      <c r="H167" s="74">
        <v>1128.46</v>
      </c>
      <c r="I167" s="74">
        <f t="shared" si="3"/>
        <v>2256.92</v>
      </c>
      <c r="J167" s="106"/>
      <c r="K167" s="213">
        <v>2</v>
      </c>
    </row>
    <row r="168" spans="1:11" x14ac:dyDescent="0.2">
      <c r="A168" s="72">
        <v>43588</v>
      </c>
      <c r="B168" s="72">
        <v>43588</v>
      </c>
      <c r="C168" s="50">
        <v>1651</v>
      </c>
      <c r="D168" s="75"/>
      <c r="E168" s="50" t="s">
        <v>287</v>
      </c>
      <c r="F168" s="50" t="s">
        <v>14</v>
      </c>
      <c r="G168" s="73"/>
      <c r="H168" s="74">
        <v>4803.6499999999996</v>
      </c>
      <c r="I168" s="74">
        <f t="shared" si="3"/>
        <v>14410.949999999999</v>
      </c>
      <c r="J168" s="106"/>
      <c r="K168" s="213">
        <v>3</v>
      </c>
    </row>
    <row r="169" spans="1:11" x14ac:dyDescent="0.2">
      <c r="A169" s="72">
        <v>43588</v>
      </c>
      <c r="B169" s="72">
        <v>43588</v>
      </c>
      <c r="C169" s="50">
        <v>1652</v>
      </c>
      <c r="D169" s="75"/>
      <c r="E169" s="50" t="s">
        <v>288</v>
      </c>
      <c r="F169" s="50" t="s">
        <v>14</v>
      </c>
      <c r="G169" s="73"/>
      <c r="H169" s="74">
        <v>147732.68</v>
      </c>
      <c r="I169" s="74">
        <f t="shared" si="3"/>
        <v>147732.68</v>
      </c>
      <c r="J169" s="106"/>
      <c r="K169" s="213">
        <v>1</v>
      </c>
    </row>
    <row r="170" spans="1:11" x14ac:dyDescent="0.2">
      <c r="A170" s="72">
        <v>43588</v>
      </c>
      <c r="B170" s="72">
        <v>43588</v>
      </c>
      <c r="C170" s="50">
        <v>1653</v>
      </c>
      <c r="D170" s="75"/>
      <c r="E170" s="50" t="s">
        <v>289</v>
      </c>
      <c r="F170" s="50" t="s">
        <v>14</v>
      </c>
      <c r="G170" s="73"/>
      <c r="H170" s="74">
        <v>35777.71</v>
      </c>
      <c r="I170" s="74">
        <f t="shared" si="3"/>
        <v>143110.84</v>
      </c>
      <c r="J170" s="106"/>
      <c r="K170" s="213">
        <v>4</v>
      </c>
    </row>
    <row r="189" spans="1:11" x14ac:dyDescent="0.2">
      <c r="A189" s="122"/>
      <c r="B189" s="122"/>
      <c r="C189" s="82"/>
      <c r="D189" s="77"/>
      <c r="E189" s="82"/>
      <c r="F189" s="82"/>
      <c r="G189" s="83"/>
      <c r="H189" s="84"/>
      <c r="I189" s="84"/>
      <c r="J189" s="216"/>
      <c r="K189" s="215"/>
    </row>
    <row r="190" spans="1:11" s="129" customFormat="1" ht="18.75" x14ac:dyDescent="0.3">
      <c r="A190" s="1033" t="s">
        <v>363</v>
      </c>
      <c r="B190" s="1033"/>
      <c r="C190" s="1033"/>
      <c r="D190" s="1033"/>
      <c r="E190" s="1033"/>
      <c r="F190" s="1033"/>
      <c r="G190" s="1033"/>
      <c r="H190" s="1033"/>
      <c r="I190" s="1033"/>
      <c r="J190" s="1033"/>
      <c r="K190" s="207"/>
    </row>
    <row r="191" spans="1:11" ht="15" x14ac:dyDescent="0.25">
      <c r="A191" s="1034" t="s">
        <v>54</v>
      </c>
      <c r="B191" s="1034"/>
      <c r="C191" s="1034"/>
      <c r="D191" s="1034"/>
      <c r="E191" s="1034"/>
      <c r="F191" s="1034"/>
      <c r="G191" s="1034"/>
      <c r="H191" s="1034"/>
      <c r="I191" s="1034"/>
      <c r="J191" s="1034"/>
      <c r="K191" s="217"/>
    </row>
    <row r="192" spans="1:11" x14ac:dyDescent="0.2">
      <c r="A192" s="1031" t="s">
        <v>385</v>
      </c>
      <c r="B192" s="1031"/>
      <c r="C192" s="1031"/>
      <c r="D192" s="1031"/>
      <c r="E192" s="1031"/>
      <c r="F192" s="1031"/>
      <c r="G192" s="1031"/>
      <c r="H192" s="1031"/>
      <c r="I192" s="1031"/>
      <c r="J192" s="1031"/>
      <c r="K192" s="209"/>
    </row>
    <row r="193" spans="1:11" x14ac:dyDescent="0.2">
      <c r="A193" s="62"/>
      <c r="B193" s="62"/>
      <c r="C193" s="62"/>
      <c r="D193" s="63"/>
      <c r="E193" s="62" t="s">
        <v>391</v>
      </c>
      <c r="F193" s="62"/>
      <c r="G193" s="64"/>
      <c r="H193" s="65"/>
      <c r="I193" s="62"/>
    </row>
    <row r="194" spans="1:11" x14ac:dyDescent="0.2">
      <c r="A194" s="67" t="s">
        <v>1</v>
      </c>
      <c r="B194" s="67" t="s">
        <v>1</v>
      </c>
      <c r="C194" s="67" t="s">
        <v>344</v>
      </c>
      <c r="D194" s="68"/>
      <c r="E194" s="67"/>
      <c r="F194" s="67" t="s">
        <v>4</v>
      </c>
      <c r="G194" s="69" t="s">
        <v>204</v>
      </c>
      <c r="H194" s="218" t="s">
        <v>6</v>
      </c>
      <c r="I194" s="70"/>
      <c r="J194" s="211"/>
      <c r="K194" s="212"/>
    </row>
    <row r="195" spans="1:11" x14ac:dyDescent="0.2">
      <c r="A195" s="67" t="s">
        <v>342</v>
      </c>
      <c r="B195" s="67" t="s">
        <v>343</v>
      </c>
      <c r="C195" s="67" t="s">
        <v>345</v>
      </c>
      <c r="D195" s="68" t="s">
        <v>171</v>
      </c>
      <c r="E195" s="67" t="s">
        <v>0</v>
      </c>
      <c r="F195" s="67" t="s">
        <v>5</v>
      </c>
      <c r="G195" s="69" t="s">
        <v>3</v>
      </c>
      <c r="H195" s="70" t="s">
        <v>7</v>
      </c>
      <c r="I195" s="70" t="s">
        <v>8</v>
      </c>
      <c r="J195" s="211"/>
      <c r="K195" s="212" t="s">
        <v>346</v>
      </c>
    </row>
    <row r="196" spans="1:11" x14ac:dyDescent="0.2">
      <c r="A196" s="72"/>
      <c r="B196" s="72"/>
      <c r="C196" s="50"/>
      <c r="D196" s="75"/>
      <c r="E196" s="50"/>
      <c r="F196" s="50"/>
      <c r="G196" s="73"/>
      <c r="H196" s="74"/>
      <c r="I196" s="74"/>
      <c r="J196" s="106"/>
      <c r="K196" s="213"/>
    </row>
    <row r="197" spans="1:11" x14ac:dyDescent="0.2">
      <c r="A197" s="72">
        <v>43588</v>
      </c>
      <c r="B197" s="72">
        <v>43588</v>
      </c>
      <c r="C197" s="50">
        <v>1654</v>
      </c>
      <c r="D197" s="75"/>
      <c r="E197" s="50" t="s">
        <v>290</v>
      </c>
      <c r="F197" s="50" t="s">
        <v>14</v>
      </c>
      <c r="G197" s="73"/>
      <c r="H197" s="74">
        <v>3638.16</v>
      </c>
      <c r="I197" s="74">
        <f t="shared" ref="I197:I222" si="4">K197*H197</f>
        <v>3638.16</v>
      </c>
      <c r="J197" s="106"/>
      <c r="K197" s="213">
        <v>1</v>
      </c>
    </row>
    <row r="198" spans="1:11" x14ac:dyDescent="0.2">
      <c r="A198" s="72">
        <v>43588</v>
      </c>
      <c r="B198" s="72">
        <v>43588</v>
      </c>
      <c r="C198" s="50">
        <v>1655</v>
      </c>
      <c r="D198" s="75"/>
      <c r="E198" s="50" t="s">
        <v>291</v>
      </c>
      <c r="F198" s="50" t="s">
        <v>14</v>
      </c>
      <c r="G198" s="73"/>
      <c r="H198" s="74">
        <v>1266.56</v>
      </c>
      <c r="I198" s="74">
        <f t="shared" si="4"/>
        <v>6332.7999999999993</v>
      </c>
      <c r="J198" s="106"/>
      <c r="K198" s="213">
        <v>5</v>
      </c>
    </row>
    <row r="199" spans="1:11" x14ac:dyDescent="0.2">
      <c r="A199" s="72">
        <v>43588</v>
      </c>
      <c r="B199" s="72">
        <v>43588</v>
      </c>
      <c r="C199" s="50">
        <v>1656</v>
      </c>
      <c r="D199" s="75"/>
      <c r="E199" s="50" t="s">
        <v>292</v>
      </c>
      <c r="F199" s="50" t="s">
        <v>14</v>
      </c>
      <c r="G199" s="73"/>
      <c r="H199" s="74">
        <v>1266.56</v>
      </c>
      <c r="I199" s="74">
        <f t="shared" si="4"/>
        <v>5066.24</v>
      </c>
      <c r="J199" s="106"/>
      <c r="K199" s="213">
        <v>4</v>
      </c>
    </row>
    <row r="200" spans="1:11" x14ac:dyDescent="0.2">
      <c r="A200" s="72">
        <v>43588</v>
      </c>
      <c r="B200" s="72">
        <v>43588</v>
      </c>
      <c r="C200" s="50">
        <v>1657</v>
      </c>
      <c r="D200" s="75"/>
      <c r="E200" s="50" t="s">
        <v>335</v>
      </c>
      <c r="F200" s="50" t="s">
        <v>14</v>
      </c>
      <c r="G200" s="73"/>
      <c r="H200" s="74">
        <v>4803.6499999999996</v>
      </c>
      <c r="I200" s="74">
        <f t="shared" si="4"/>
        <v>24018.25</v>
      </c>
      <c r="J200" s="106"/>
      <c r="K200" s="213">
        <v>5</v>
      </c>
    </row>
    <row r="201" spans="1:11" x14ac:dyDescent="0.2">
      <c r="A201" s="72">
        <v>43588</v>
      </c>
      <c r="B201" s="72">
        <v>43588</v>
      </c>
      <c r="C201" s="50">
        <v>1658</v>
      </c>
      <c r="D201" s="75"/>
      <c r="E201" s="50" t="s">
        <v>293</v>
      </c>
      <c r="F201" s="50" t="s">
        <v>14</v>
      </c>
      <c r="G201" s="73"/>
      <c r="H201" s="74">
        <v>1266.56</v>
      </c>
      <c r="I201" s="74">
        <f t="shared" si="4"/>
        <v>1266.56</v>
      </c>
      <c r="J201" s="50"/>
      <c r="K201" s="213">
        <v>1</v>
      </c>
    </row>
    <row r="202" spans="1:11" x14ac:dyDescent="0.2">
      <c r="A202" s="72">
        <v>43588</v>
      </c>
      <c r="B202" s="72">
        <v>43588</v>
      </c>
      <c r="C202" s="50">
        <v>1659</v>
      </c>
      <c r="D202" s="75"/>
      <c r="E202" s="50" t="s">
        <v>294</v>
      </c>
      <c r="F202" s="50" t="s">
        <v>14</v>
      </c>
      <c r="G202" s="73"/>
      <c r="H202" s="74">
        <v>377.6</v>
      </c>
      <c r="I202" s="74">
        <f t="shared" si="4"/>
        <v>377.6</v>
      </c>
      <c r="J202" s="50"/>
      <c r="K202" s="213">
        <v>1</v>
      </c>
    </row>
    <row r="203" spans="1:11" x14ac:dyDescent="0.2">
      <c r="A203" s="72">
        <v>43588</v>
      </c>
      <c r="B203" s="72">
        <v>43588</v>
      </c>
      <c r="C203" s="50">
        <v>1660</v>
      </c>
      <c r="D203" s="75"/>
      <c r="E203" s="50" t="s">
        <v>296</v>
      </c>
      <c r="F203" s="50" t="s">
        <v>14</v>
      </c>
      <c r="G203" s="73"/>
      <c r="H203" s="74">
        <v>79.650000000000006</v>
      </c>
      <c r="I203" s="74">
        <f t="shared" si="4"/>
        <v>796.5</v>
      </c>
      <c r="J203" s="50"/>
      <c r="K203" s="213">
        <v>10</v>
      </c>
    </row>
    <row r="204" spans="1:11" x14ac:dyDescent="0.2">
      <c r="A204" s="72">
        <v>43588</v>
      </c>
      <c r="B204" s="72">
        <v>43588</v>
      </c>
      <c r="C204" s="50">
        <v>1661</v>
      </c>
      <c r="D204" s="75"/>
      <c r="E204" s="50" t="s">
        <v>295</v>
      </c>
      <c r="F204" s="50" t="s">
        <v>14</v>
      </c>
      <c r="G204" s="73"/>
      <c r="H204" s="74">
        <v>277.37</v>
      </c>
      <c r="I204" s="74">
        <f t="shared" si="4"/>
        <v>554.74</v>
      </c>
      <c r="J204" s="50"/>
      <c r="K204" s="213">
        <v>2</v>
      </c>
    </row>
    <row r="205" spans="1:11" x14ac:dyDescent="0.2">
      <c r="A205" s="72">
        <v>43588</v>
      </c>
      <c r="B205" s="72">
        <v>43588</v>
      </c>
      <c r="C205" s="50">
        <v>1662</v>
      </c>
      <c r="D205" s="75"/>
      <c r="E205" s="50" t="s">
        <v>297</v>
      </c>
      <c r="F205" s="50" t="s">
        <v>14</v>
      </c>
      <c r="G205" s="73"/>
      <c r="H205" s="74">
        <v>78.16</v>
      </c>
      <c r="I205" s="74">
        <f t="shared" si="4"/>
        <v>156.32</v>
      </c>
      <c r="J205" s="50"/>
      <c r="K205" s="213">
        <v>2</v>
      </c>
    </row>
    <row r="206" spans="1:11" x14ac:dyDescent="0.2">
      <c r="A206" s="72">
        <v>43588</v>
      </c>
      <c r="B206" s="72">
        <v>43588</v>
      </c>
      <c r="C206" s="50">
        <v>1663</v>
      </c>
      <c r="D206" s="75"/>
      <c r="E206" s="50" t="s">
        <v>298</v>
      </c>
      <c r="F206" s="50" t="s">
        <v>14</v>
      </c>
      <c r="G206" s="73"/>
      <c r="H206" s="74">
        <v>7330.19</v>
      </c>
      <c r="I206" s="74">
        <f t="shared" si="4"/>
        <v>7330.19</v>
      </c>
      <c r="J206" s="50"/>
      <c r="K206" s="213">
        <v>1</v>
      </c>
    </row>
    <row r="207" spans="1:11" x14ac:dyDescent="0.2">
      <c r="A207" s="72">
        <v>43588</v>
      </c>
      <c r="B207" s="72">
        <v>43588</v>
      </c>
      <c r="C207" s="50">
        <v>1664</v>
      </c>
      <c r="D207" s="75"/>
      <c r="E207" s="50" t="s">
        <v>299</v>
      </c>
      <c r="F207" s="50" t="s">
        <v>14</v>
      </c>
      <c r="G207" s="73"/>
      <c r="H207" s="74">
        <v>35777.71</v>
      </c>
      <c r="I207" s="74">
        <f t="shared" si="4"/>
        <v>35777.71</v>
      </c>
      <c r="J207" s="50"/>
      <c r="K207" s="213">
        <v>1</v>
      </c>
    </row>
    <row r="208" spans="1:11" x14ac:dyDescent="0.2">
      <c r="A208" s="72">
        <v>43588</v>
      </c>
      <c r="B208" s="72">
        <v>43588</v>
      </c>
      <c r="C208" s="50">
        <v>1665</v>
      </c>
      <c r="D208" s="75"/>
      <c r="E208" s="50" t="s">
        <v>300</v>
      </c>
      <c r="F208" s="50" t="s">
        <v>10</v>
      </c>
      <c r="G208" s="73"/>
      <c r="H208" s="74">
        <v>7261.55</v>
      </c>
      <c r="I208" s="74">
        <f t="shared" si="4"/>
        <v>21784.65</v>
      </c>
      <c r="J208" s="50"/>
      <c r="K208" s="213">
        <v>3</v>
      </c>
    </row>
    <row r="209" spans="1:11" x14ac:dyDescent="0.2">
      <c r="A209" s="72">
        <v>43588</v>
      </c>
      <c r="B209" s="72">
        <v>43588</v>
      </c>
      <c r="C209" s="50">
        <v>1666</v>
      </c>
      <c r="D209" s="75"/>
      <c r="E209" s="50" t="s">
        <v>301</v>
      </c>
      <c r="F209" s="50" t="s">
        <v>14</v>
      </c>
      <c r="G209" s="73"/>
      <c r="H209" s="74">
        <v>1478.31</v>
      </c>
      <c r="I209" s="74">
        <f t="shared" si="4"/>
        <v>1478.31</v>
      </c>
      <c r="J209" s="50"/>
      <c r="K209" s="213">
        <v>1</v>
      </c>
    </row>
    <row r="210" spans="1:11" x14ac:dyDescent="0.2">
      <c r="A210" s="72">
        <v>43588</v>
      </c>
      <c r="B210" s="72">
        <v>43588</v>
      </c>
      <c r="C210" s="50">
        <v>1668</v>
      </c>
      <c r="D210" s="75"/>
      <c r="E210" s="50" t="s">
        <v>314</v>
      </c>
      <c r="F210" s="50" t="s">
        <v>14</v>
      </c>
      <c r="G210" s="73"/>
      <c r="H210" s="74">
        <v>315.44</v>
      </c>
      <c r="I210" s="74">
        <f t="shared" si="4"/>
        <v>4731.6000000000004</v>
      </c>
      <c r="J210" s="50"/>
      <c r="K210" s="213">
        <v>15</v>
      </c>
    </row>
    <row r="211" spans="1:11" x14ac:dyDescent="0.2">
      <c r="A211" s="72">
        <v>43588</v>
      </c>
      <c r="B211" s="72">
        <v>43588</v>
      </c>
      <c r="C211" s="50">
        <v>1669</v>
      </c>
      <c r="D211" s="75"/>
      <c r="E211" s="50" t="s">
        <v>315</v>
      </c>
      <c r="F211" s="50" t="s">
        <v>14</v>
      </c>
      <c r="G211" s="73"/>
      <c r="H211" s="74">
        <v>342.68</v>
      </c>
      <c r="I211" s="74">
        <f t="shared" si="4"/>
        <v>5140.2</v>
      </c>
      <c r="J211" s="50"/>
      <c r="K211" s="213">
        <v>15</v>
      </c>
    </row>
    <row r="212" spans="1:11" x14ac:dyDescent="0.2">
      <c r="A212" s="72">
        <v>43588</v>
      </c>
      <c r="B212" s="72">
        <v>43588</v>
      </c>
      <c r="C212" s="50">
        <v>1670</v>
      </c>
      <c r="D212" s="75"/>
      <c r="E212" s="50" t="s">
        <v>316</v>
      </c>
      <c r="F212" s="50" t="s">
        <v>14</v>
      </c>
      <c r="G212" s="73"/>
      <c r="H212" s="74">
        <v>2360</v>
      </c>
      <c r="I212" s="74">
        <f t="shared" si="4"/>
        <v>2360</v>
      </c>
      <c r="J212" s="50"/>
      <c r="K212" s="213">
        <v>1</v>
      </c>
    </row>
    <row r="213" spans="1:11" x14ac:dyDescent="0.2">
      <c r="A213" s="72">
        <v>43588</v>
      </c>
      <c r="B213" s="72">
        <v>43588</v>
      </c>
      <c r="C213" s="50">
        <v>1671</v>
      </c>
      <c r="D213" s="75"/>
      <c r="E213" s="50" t="s">
        <v>317</v>
      </c>
      <c r="F213" s="50" t="s">
        <v>14</v>
      </c>
      <c r="G213" s="73"/>
      <c r="H213" s="74">
        <v>277.37</v>
      </c>
      <c r="I213" s="74">
        <f t="shared" si="4"/>
        <v>2773.7</v>
      </c>
      <c r="J213" s="50"/>
      <c r="K213" s="213">
        <v>10</v>
      </c>
    </row>
    <row r="214" spans="1:11" x14ac:dyDescent="0.2">
      <c r="A214" s="72">
        <v>43703</v>
      </c>
      <c r="B214" s="72">
        <v>43703</v>
      </c>
      <c r="C214" s="50">
        <v>1674</v>
      </c>
      <c r="D214" s="75"/>
      <c r="E214" s="50" t="s">
        <v>303</v>
      </c>
      <c r="F214" s="50" t="s">
        <v>14</v>
      </c>
      <c r="G214" s="73"/>
      <c r="H214" s="74">
        <v>11107.34</v>
      </c>
      <c r="I214" s="74">
        <f t="shared" si="4"/>
        <v>11107.34</v>
      </c>
      <c r="J214" s="106"/>
      <c r="K214" s="213">
        <v>1</v>
      </c>
    </row>
    <row r="215" spans="1:11" x14ac:dyDescent="0.2">
      <c r="A215" s="72">
        <v>43622</v>
      </c>
      <c r="B215" s="72">
        <v>43622</v>
      </c>
      <c r="C215" s="50">
        <v>1675</v>
      </c>
      <c r="D215" s="75"/>
      <c r="E215" s="50" t="s">
        <v>304</v>
      </c>
      <c r="F215" s="50" t="s">
        <v>14</v>
      </c>
      <c r="G215" s="73"/>
      <c r="H215" s="74">
        <v>511.76</v>
      </c>
      <c r="I215" s="74">
        <f t="shared" si="4"/>
        <v>3070.56</v>
      </c>
      <c r="J215" s="106"/>
      <c r="K215" s="213">
        <v>6</v>
      </c>
    </row>
    <row r="216" spans="1:11" x14ac:dyDescent="0.2">
      <c r="A216" s="72">
        <v>43567</v>
      </c>
      <c r="B216" s="72">
        <v>43567</v>
      </c>
      <c r="C216" s="50">
        <v>1676</v>
      </c>
      <c r="D216" s="75">
        <v>9624</v>
      </c>
      <c r="E216" s="50" t="s">
        <v>128</v>
      </c>
      <c r="F216" s="50" t="s">
        <v>81</v>
      </c>
      <c r="G216" s="73"/>
      <c r="H216" s="74">
        <v>380</v>
      </c>
      <c r="I216" s="74">
        <f t="shared" si="4"/>
        <v>380</v>
      </c>
      <c r="J216" s="106"/>
      <c r="K216" s="213">
        <v>1</v>
      </c>
    </row>
    <row r="217" spans="1:11" x14ac:dyDescent="0.2">
      <c r="A217" s="72">
        <v>43622</v>
      </c>
      <c r="B217" s="72">
        <v>43622</v>
      </c>
      <c r="C217" s="50">
        <v>1678</v>
      </c>
      <c r="D217" s="75">
        <v>9598</v>
      </c>
      <c r="E217" s="50" t="s">
        <v>167</v>
      </c>
      <c r="F217" s="50" t="s">
        <v>14</v>
      </c>
      <c r="G217" s="50"/>
      <c r="H217" s="74">
        <v>722.75</v>
      </c>
      <c r="I217" s="74">
        <f t="shared" si="4"/>
        <v>1445.5</v>
      </c>
      <c r="J217" s="106"/>
      <c r="K217" s="213">
        <v>2</v>
      </c>
    </row>
    <row r="218" spans="1:11" x14ac:dyDescent="0.2">
      <c r="A218" s="72">
        <v>43622</v>
      </c>
      <c r="B218" s="72">
        <v>43622</v>
      </c>
      <c r="C218" s="50">
        <v>1679</v>
      </c>
      <c r="D218" s="75">
        <v>9601</v>
      </c>
      <c r="E218" s="50" t="s">
        <v>307</v>
      </c>
      <c r="F218" s="50" t="s">
        <v>14</v>
      </c>
      <c r="G218" s="73"/>
      <c r="H218" s="74">
        <v>722.75</v>
      </c>
      <c r="I218" s="74">
        <f t="shared" si="4"/>
        <v>722.75</v>
      </c>
      <c r="J218" s="106"/>
      <c r="K218" s="213">
        <v>1</v>
      </c>
    </row>
    <row r="219" spans="1:11" x14ac:dyDescent="0.2">
      <c r="A219" s="72">
        <v>43622</v>
      </c>
      <c r="B219" s="72">
        <v>43622</v>
      </c>
      <c r="C219" s="50">
        <v>1680</v>
      </c>
      <c r="D219" s="75">
        <v>9599</v>
      </c>
      <c r="E219" s="50" t="s">
        <v>168</v>
      </c>
      <c r="F219" s="50" t="s">
        <v>14</v>
      </c>
      <c r="G219" s="73"/>
      <c r="H219" s="74">
        <v>722.75</v>
      </c>
      <c r="I219" s="74">
        <f t="shared" si="4"/>
        <v>722.75</v>
      </c>
      <c r="J219" s="106"/>
      <c r="K219" s="213">
        <v>1</v>
      </c>
    </row>
    <row r="220" spans="1:11" x14ac:dyDescent="0.2">
      <c r="A220" s="72">
        <v>43658</v>
      </c>
      <c r="B220" s="72">
        <v>43658</v>
      </c>
      <c r="C220" s="50">
        <v>1681</v>
      </c>
      <c r="D220" s="75"/>
      <c r="E220" s="50" t="s">
        <v>107</v>
      </c>
      <c r="F220" s="50" t="s">
        <v>40</v>
      </c>
      <c r="G220" s="73"/>
      <c r="H220" s="74">
        <v>295</v>
      </c>
      <c r="I220" s="74">
        <f t="shared" si="4"/>
        <v>21535</v>
      </c>
      <c r="J220" s="106"/>
      <c r="K220" s="213">
        <v>73</v>
      </c>
    </row>
    <row r="221" spans="1:11" x14ac:dyDescent="0.2">
      <c r="A221" s="72">
        <v>43622</v>
      </c>
      <c r="B221" s="72">
        <v>43622</v>
      </c>
      <c r="C221" s="50">
        <v>1682</v>
      </c>
      <c r="D221" s="75">
        <v>9642</v>
      </c>
      <c r="E221" s="50" t="s">
        <v>144</v>
      </c>
      <c r="F221" s="50" t="s">
        <v>14</v>
      </c>
      <c r="G221" s="73"/>
      <c r="H221" s="74">
        <v>2596</v>
      </c>
      <c r="I221" s="74">
        <f t="shared" si="4"/>
        <v>5192</v>
      </c>
      <c r="J221" s="106"/>
      <c r="K221" s="213">
        <v>2</v>
      </c>
    </row>
    <row r="222" spans="1:11" x14ac:dyDescent="0.2">
      <c r="A222" s="72">
        <v>43622</v>
      </c>
      <c r="B222" s="72">
        <v>43622</v>
      </c>
      <c r="C222" s="50">
        <v>1683</v>
      </c>
      <c r="D222" s="75"/>
      <c r="E222" s="50" t="s">
        <v>312</v>
      </c>
      <c r="F222" s="50" t="s">
        <v>14</v>
      </c>
      <c r="G222" s="73"/>
      <c r="H222" s="74">
        <v>2088.6</v>
      </c>
      <c r="I222" s="74">
        <f t="shared" si="4"/>
        <v>8354.4</v>
      </c>
      <c r="J222" s="106"/>
      <c r="K222" s="213">
        <v>4</v>
      </c>
    </row>
    <row r="223" spans="1:11" x14ac:dyDescent="0.2">
      <c r="A223" s="50">
        <v>2020</v>
      </c>
      <c r="B223" s="50">
        <v>2020</v>
      </c>
      <c r="C223" s="50">
        <v>1688</v>
      </c>
      <c r="D223" s="75"/>
      <c r="E223" s="50" t="s">
        <v>366</v>
      </c>
      <c r="F223" s="50" t="s">
        <v>14</v>
      </c>
      <c r="G223" s="70"/>
      <c r="H223" s="70">
        <v>710</v>
      </c>
      <c r="I223" s="219">
        <f>H223*K223</f>
        <v>3550</v>
      </c>
      <c r="J223" s="50"/>
      <c r="K223" s="212">
        <v>5</v>
      </c>
    </row>
    <row r="224" spans="1:11" x14ac:dyDescent="0.2">
      <c r="A224" s="50">
        <v>2020</v>
      </c>
      <c r="B224" s="50">
        <v>2020</v>
      </c>
      <c r="C224" s="50">
        <v>1689</v>
      </c>
      <c r="D224" s="75"/>
      <c r="E224" s="50" t="s">
        <v>367</v>
      </c>
      <c r="F224" s="50" t="s">
        <v>14</v>
      </c>
      <c r="G224" s="73"/>
      <c r="H224" s="74">
        <v>812.94</v>
      </c>
      <c r="I224" s="219">
        <f t="shared" ref="I224:I240" si="5">H224*K224</f>
        <v>812.94</v>
      </c>
      <c r="J224" s="50"/>
      <c r="K224" s="214">
        <v>1</v>
      </c>
    </row>
    <row r="225" spans="1:11" x14ac:dyDescent="0.2">
      <c r="A225" s="50">
        <v>2020</v>
      </c>
      <c r="B225" s="50">
        <v>2020</v>
      </c>
      <c r="C225" s="50">
        <v>1690</v>
      </c>
      <c r="D225" s="75"/>
      <c r="E225" s="50" t="s">
        <v>79</v>
      </c>
      <c r="F225" s="50" t="s">
        <v>14</v>
      </c>
      <c r="G225" s="74"/>
      <c r="H225" s="74">
        <v>1.41</v>
      </c>
      <c r="I225" s="219">
        <f t="shared" si="5"/>
        <v>1410</v>
      </c>
      <c r="J225" s="50"/>
      <c r="K225" s="214">
        <v>1000</v>
      </c>
    </row>
    <row r="226" spans="1:11" x14ac:dyDescent="0.2">
      <c r="A226" s="50">
        <v>2020</v>
      </c>
      <c r="B226" s="50">
        <v>2020</v>
      </c>
      <c r="C226" s="50">
        <v>1691</v>
      </c>
      <c r="D226" s="50"/>
      <c r="E226" s="50" t="s">
        <v>368</v>
      </c>
      <c r="F226" s="50" t="s">
        <v>14</v>
      </c>
      <c r="G226" s="74"/>
      <c r="H226" s="74">
        <v>1.63</v>
      </c>
      <c r="I226" s="219">
        <f t="shared" si="5"/>
        <v>1630</v>
      </c>
      <c r="J226" s="50"/>
      <c r="K226" s="214">
        <v>1000</v>
      </c>
    </row>
    <row r="227" spans="1:11" x14ac:dyDescent="0.2">
      <c r="A227" s="50">
        <v>2020</v>
      </c>
      <c r="B227" s="50">
        <v>2020</v>
      </c>
      <c r="C227" s="50">
        <v>1692</v>
      </c>
      <c r="D227" s="50"/>
      <c r="E227" s="50" t="s">
        <v>76</v>
      </c>
      <c r="F227" s="50" t="s">
        <v>14</v>
      </c>
      <c r="G227" s="74"/>
      <c r="H227" s="74">
        <v>9.6</v>
      </c>
      <c r="I227" s="219">
        <f t="shared" si="5"/>
        <v>7680</v>
      </c>
      <c r="J227" s="50"/>
      <c r="K227" s="214">
        <v>800</v>
      </c>
    </row>
    <row r="228" spans="1:11" x14ac:dyDescent="0.2">
      <c r="A228" s="50">
        <v>2020</v>
      </c>
      <c r="B228" s="50">
        <v>2020</v>
      </c>
      <c r="C228" s="50">
        <v>1693</v>
      </c>
      <c r="D228" s="50"/>
      <c r="E228" s="50" t="s">
        <v>369</v>
      </c>
      <c r="F228" s="50" t="s">
        <v>14</v>
      </c>
      <c r="G228" s="74"/>
      <c r="H228" s="74">
        <v>193</v>
      </c>
      <c r="I228" s="219">
        <f t="shared" si="5"/>
        <v>5404</v>
      </c>
      <c r="J228" s="50"/>
      <c r="K228" s="214">
        <v>28</v>
      </c>
    </row>
    <row r="229" spans="1:11" x14ac:dyDescent="0.2">
      <c r="A229" s="50">
        <v>2020</v>
      </c>
      <c r="B229" s="50">
        <v>2020</v>
      </c>
      <c r="C229" s="50">
        <v>1694</v>
      </c>
      <c r="D229" s="75"/>
      <c r="E229" s="50" t="s">
        <v>370</v>
      </c>
      <c r="F229" s="50" t="s">
        <v>14</v>
      </c>
      <c r="G229" s="73"/>
      <c r="H229" s="74">
        <v>1489</v>
      </c>
      <c r="I229" s="219">
        <f t="shared" si="5"/>
        <v>1489</v>
      </c>
      <c r="J229" s="106"/>
      <c r="K229" s="214">
        <v>1</v>
      </c>
    </row>
    <row r="230" spans="1:11" x14ac:dyDescent="0.2">
      <c r="A230" s="50">
        <v>2020</v>
      </c>
      <c r="B230" s="50">
        <v>2020</v>
      </c>
      <c r="C230" s="50">
        <v>1695</v>
      </c>
      <c r="D230" s="75"/>
      <c r="E230" s="50" t="s">
        <v>380</v>
      </c>
      <c r="F230" s="50" t="s">
        <v>14</v>
      </c>
      <c r="G230" s="73"/>
      <c r="H230" s="74">
        <v>36.6</v>
      </c>
      <c r="I230" s="219">
        <f t="shared" si="5"/>
        <v>9882</v>
      </c>
      <c r="J230" s="106"/>
      <c r="K230" s="214">
        <v>270</v>
      </c>
    </row>
    <row r="231" spans="1:11" x14ac:dyDescent="0.2">
      <c r="A231" s="50">
        <v>2020</v>
      </c>
      <c r="B231" s="50">
        <v>2020</v>
      </c>
      <c r="C231" s="50">
        <v>1696</v>
      </c>
      <c r="D231" s="75"/>
      <c r="E231" s="50" t="s">
        <v>371</v>
      </c>
      <c r="F231" s="50" t="s">
        <v>14</v>
      </c>
      <c r="G231" s="73"/>
      <c r="H231" s="74">
        <v>31</v>
      </c>
      <c r="I231" s="219">
        <f t="shared" si="5"/>
        <v>5673</v>
      </c>
      <c r="J231" s="106"/>
      <c r="K231" s="214">
        <v>183</v>
      </c>
    </row>
    <row r="232" spans="1:11" x14ac:dyDescent="0.2">
      <c r="A232" s="50">
        <v>2020</v>
      </c>
      <c r="B232" s="50">
        <v>2020</v>
      </c>
      <c r="C232" s="50">
        <v>1697</v>
      </c>
      <c r="D232" s="75"/>
      <c r="E232" s="50" t="s">
        <v>381</v>
      </c>
      <c r="F232" s="50" t="s">
        <v>14</v>
      </c>
      <c r="G232" s="73"/>
      <c r="H232" s="74">
        <v>36.6</v>
      </c>
      <c r="I232" s="219">
        <f t="shared" si="5"/>
        <v>22106.400000000001</v>
      </c>
      <c r="J232" s="106"/>
      <c r="K232" s="214">
        <v>604</v>
      </c>
    </row>
    <row r="233" spans="1:11" x14ac:dyDescent="0.2">
      <c r="A233" s="50">
        <v>2020</v>
      </c>
      <c r="B233" s="50">
        <v>2020</v>
      </c>
      <c r="C233" s="50">
        <v>1698</v>
      </c>
      <c r="D233" s="75"/>
      <c r="E233" s="50" t="s">
        <v>372</v>
      </c>
      <c r="F233" s="50" t="s">
        <v>14</v>
      </c>
      <c r="G233" s="73"/>
      <c r="H233" s="74">
        <v>9</v>
      </c>
      <c r="I233" s="219">
        <f t="shared" si="5"/>
        <v>729</v>
      </c>
      <c r="J233" s="106"/>
      <c r="K233" s="214">
        <v>81</v>
      </c>
    </row>
    <row r="234" spans="1:11" x14ac:dyDescent="0.2">
      <c r="A234" s="50">
        <v>2020</v>
      </c>
      <c r="B234" s="50">
        <v>2020</v>
      </c>
      <c r="C234" s="50">
        <v>1699</v>
      </c>
      <c r="D234" s="75"/>
      <c r="E234" s="50" t="s">
        <v>373</v>
      </c>
      <c r="F234" s="50" t="s">
        <v>14</v>
      </c>
      <c r="G234" s="73"/>
      <c r="H234" s="74">
        <v>304</v>
      </c>
      <c r="I234" s="219">
        <f t="shared" si="5"/>
        <v>26752</v>
      </c>
      <c r="J234" s="106"/>
      <c r="K234" s="214">
        <v>88</v>
      </c>
    </row>
    <row r="235" spans="1:11" x14ac:dyDescent="0.2">
      <c r="A235" s="50">
        <v>2020</v>
      </c>
      <c r="B235" s="50">
        <v>2020</v>
      </c>
      <c r="C235" s="50">
        <v>1700</v>
      </c>
      <c r="D235" s="75"/>
      <c r="E235" s="50" t="s">
        <v>374</v>
      </c>
      <c r="F235" s="50" t="s">
        <v>14</v>
      </c>
      <c r="G235" s="73"/>
      <c r="H235" s="74">
        <v>168</v>
      </c>
      <c r="I235" s="219">
        <f t="shared" si="5"/>
        <v>4536</v>
      </c>
      <c r="J235" s="50"/>
      <c r="K235" s="214">
        <v>27</v>
      </c>
    </row>
    <row r="236" spans="1:11" x14ac:dyDescent="0.2">
      <c r="A236" s="50">
        <v>2020</v>
      </c>
      <c r="B236" s="50">
        <v>2020</v>
      </c>
      <c r="C236" s="50">
        <v>1701</v>
      </c>
      <c r="D236" s="75"/>
      <c r="E236" s="50" t="s">
        <v>376</v>
      </c>
      <c r="F236" s="50" t="s">
        <v>10</v>
      </c>
      <c r="G236" s="73"/>
      <c r="H236" s="74">
        <v>622</v>
      </c>
      <c r="I236" s="219">
        <f t="shared" si="5"/>
        <v>124400</v>
      </c>
      <c r="J236" s="106"/>
      <c r="K236" s="214">
        <v>200</v>
      </c>
    </row>
    <row r="237" spans="1:11" x14ac:dyDescent="0.2">
      <c r="A237" s="50">
        <v>2020</v>
      </c>
      <c r="B237" s="50">
        <v>2020</v>
      </c>
      <c r="C237" s="50">
        <v>1702</v>
      </c>
      <c r="D237" s="75"/>
      <c r="E237" s="50" t="s">
        <v>375</v>
      </c>
      <c r="F237" s="50" t="s">
        <v>14</v>
      </c>
      <c r="G237" s="73"/>
      <c r="H237" s="74">
        <v>1.69</v>
      </c>
      <c r="I237" s="219">
        <f t="shared" si="5"/>
        <v>1690</v>
      </c>
      <c r="J237" s="106"/>
      <c r="K237" s="214">
        <v>1000</v>
      </c>
    </row>
    <row r="238" spans="1:11" x14ac:dyDescent="0.2">
      <c r="A238" s="50">
        <v>2020</v>
      </c>
      <c r="B238" s="50">
        <v>2020</v>
      </c>
      <c r="C238" s="50">
        <v>1703</v>
      </c>
      <c r="D238" s="75"/>
      <c r="E238" s="50" t="s">
        <v>377</v>
      </c>
      <c r="F238" s="50" t="s">
        <v>14</v>
      </c>
      <c r="G238" s="73"/>
      <c r="H238" s="74">
        <v>47.03</v>
      </c>
      <c r="I238" s="219">
        <f t="shared" si="5"/>
        <v>235150</v>
      </c>
      <c r="J238" s="106"/>
      <c r="K238" s="214">
        <v>5000</v>
      </c>
    </row>
    <row r="239" spans="1:11" x14ac:dyDescent="0.2">
      <c r="A239" s="50">
        <v>2020</v>
      </c>
      <c r="B239" s="50">
        <v>2020</v>
      </c>
      <c r="C239" s="50">
        <v>1704</v>
      </c>
      <c r="D239" s="75"/>
      <c r="E239" s="50" t="s">
        <v>378</v>
      </c>
      <c r="F239" s="50" t="s">
        <v>14</v>
      </c>
      <c r="G239" s="73"/>
      <c r="H239" s="74">
        <v>507.4</v>
      </c>
      <c r="I239" s="219">
        <f t="shared" si="5"/>
        <v>50740</v>
      </c>
      <c r="J239" s="106"/>
      <c r="K239" s="214">
        <v>100</v>
      </c>
    </row>
    <row r="240" spans="1:11" x14ac:dyDescent="0.2">
      <c r="A240" s="50">
        <v>2020</v>
      </c>
      <c r="B240" s="50">
        <v>2020</v>
      </c>
      <c r="C240" s="50">
        <v>1705</v>
      </c>
      <c r="D240" s="75"/>
      <c r="E240" s="50" t="s">
        <v>379</v>
      </c>
      <c r="F240" s="50" t="s">
        <v>14</v>
      </c>
      <c r="G240" s="73"/>
      <c r="H240" s="74">
        <v>442.5</v>
      </c>
      <c r="I240" s="219">
        <f t="shared" si="5"/>
        <v>132750</v>
      </c>
      <c r="J240" s="106"/>
      <c r="K240" s="214">
        <v>300</v>
      </c>
    </row>
    <row r="241" spans="1:11" x14ac:dyDescent="0.2">
      <c r="A241" s="50"/>
      <c r="B241" s="50"/>
      <c r="C241" s="50"/>
      <c r="D241" s="75"/>
      <c r="E241" s="50"/>
      <c r="F241" s="74"/>
      <c r="G241" s="73"/>
      <c r="H241" s="74"/>
      <c r="I241" s="74"/>
      <c r="J241" s="106"/>
      <c r="K241" s="213"/>
    </row>
    <row r="242" spans="1:11" x14ac:dyDescent="0.2">
      <c r="A242" s="82"/>
      <c r="B242" s="122"/>
      <c r="C242" s="82"/>
      <c r="D242" s="77"/>
      <c r="E242" s="82"/>
      <c r="F242" s="82"/>
      <c r="G242" s="83"/>
      <c r="H242" s="84"/>
      <c r="I242" s="84"/>
      <c r="J242" s="216"/>
      <c r="K242" s="215"/>
    </row>
    <row r="243" spans="1:11" x14ac:dyDescent="0.2">
      <c r="A243" s="82"/>
      <c r="B243" s="122"/>
      <c r="C243" s="82"/>
      <c r="D243" s="77"/>
      <c r="E243" s="82"/>
      <c r="F243" s="82"/>
      <c r="G243" s="83"/>
      <c r="H243" s="84"/>
      <c r="I243" s="84"/>
      <c r="J243" s="216"/>
      <c r="K243" s="215"/>
    </row>
    <row r="244" spans="1:11" x14ac:dyDescent="0.2">
      <c r="A244" s="122"/>
      <c r="B244" s="122"/>
      <c r="C244" s="82"/>
      <c r="D244" s="77"/>
      <c r="E244" s="82"/>
      <c r="F244" s="82"/>
      <c r="G244" s="83"/>
      <c r="H244" s="84"/>
      <c r="I244" s="84"/>
      <c r="J244" s="216"/>
      <c r="K244" s="215"/>
    </row>
    <row r="245" spans="1:11" x14ac:dyDescent="0.2">
      <c r="A245" s="122"/>
      <c r="B245" s="122"/>
      <c r="C245" s="82"/>
      <c r="D245" s="77"/>
      <c r="E245" s="82"/>
      <c r="F245" s="82"/>
      <c r="G245" s="83"/>
      <c r="H245" s="84"/>
      <c r="I245" s="84"/>
      <c r="J245" s="216"/>
      <c r="K245" s="215"/>
    </row>
    <row r="246" spans="1:11" x14ac:dyDescent="0.2">
      <c r="A246" s="122"/>
      <c r="B246" s="122"/>
      <c r="C246" s="82"/>
      <c r="D246" s="77"/>
      <c r="E246" s="82"/>
      <c r="F246" s="82"/>
      <c r="G246" s="83"/>
      <c r="H246" s="84"/>
      <c r="I246" s="84"/>
      <c r="J246" s="216"/>
      <c r="K246" s="215"/>
    </row>
    <row r="247" spans="1:11" x14ac:dyDescent="0.2">
      <c r="A247" s="122"/>
      <c r="B247" s="122"/>
      <c r="C247" s="82"/>
      <c r="D247" s="77"/>
      <c r="E247" s="82"/>
      <c r="F247" s="82"/>
      <c r="G247" s="83"/>
      <c r="H247" s="84"/>
      <c r="I247" s="84"/>
      <c r="J247" s="216"/>
      <c r="K247" s="215"/>
    </row>
    <row r="248" spans="1:11" x14ac:dyDescent="0.2">
      <c r="A248" s="122"/>
      <c r="B248" s="122"/>
      <c r="C248" s="82"/>
      <c r="D248" s="77"/>
      <c r="E248" s="82"/>
      <c r="F248" s="82"/>
      <c r="G248" s="83"/>
      <c r="H248" s="84"/>
      <c r="I248" s="84"/>
      <c r="J248" s="216"/>
      <c r="K248" s="215"/>
    </row>
    <row r="249" spans="1:11" x14ac:dyDescent="0.2">
      <c r="A249" s="122"/>
      <c r="B249" s="122"/>
      <c r="C249" s="82"/>
      <c r="D249" s="77"/>
      <c r="E249" s="82"/>
      <c r="F249" s="82"/>
      <c r="G249" s="83"/>
      <c r="H249" s="84"/>
      <c r="I249" s="84"/>
      <c r="J249" s="216"/>
      <c r="K249" s="215"/>
    </row>
    <row r="250" spans="1:11" x14ac:dyDescent="0.2">
      <c r="A250" s="122"/>
      <c r="B250" s="122"/>
      <c r="C250" s="82"/>
      <c r="D250" s="77"/>
      <c r="E250" s="82"/>
      <c r="F250" s="82"/>
      <c r="G250" s="83"/>
      <c r="H250" s="84"/>
      <c r="I250" s="84"/>
      <c r="J250" s="216"/>
      <c r="K250" s="215"/>
    </row>
    <row r="251" spans="1:11" x14ac:dyDescent="0.2">
      <c r="A251" s="122"/>
      <c r="B251" s="122"/>
      <c r="C251" s="82"/>
      <c r="D251" s="77"/>
      <c r="E251" s="82"/>
      <c r="F251" s="82"/>
      <c r="G251" s="83"/>
      <c r="H251" s="84"/>
      <c r="I251" s="84"/>
      <c r="J251" s="216"/>
      <c r="K251" s="215"/>
    </row>
    <row r="252" spans="1:11" x14ac:dyDescent="0.2">
      <c r="A252" s="122"/>
      <c r="B252" s="122"/>
      <c r="C252" s="82"/>
      <c r="D252" s="77"/>
      <c r="E252" s="82"/>
      <c r="F252" s="82"/>
      <c r="G252" s="83"/>
      <c r="H252" s="84"/>
      <c r="I252" s="84"/>
      <c r="J252" s="216"/>
      <c r="K252" s="215"/>
    </row>
    <row r="253" spans="1:11" x14ac:dyDescent="0.2">
      <c r="A253" s="122"/>
      <c r="B253" s="122"/>
      <c r="C253" s="82"/>
      <c r="D253" s="77"/>
      <c r="E253" s="82"/>
      <c r="F253" s="82"/>
      <c r="G253" s="83"/>
      <c r="H253" s="84"/>
      <c r="I253" s="84"/>
      <c r="J253" s="216"/>
      <c r="K253" s="215"/>
    </row>
    <row r="254" spans="1:11" x14ac:dyDescent="0.2">
      <c r="A254" s="122"/>
      <c r="B254" s="122"/>
      <c r="C254" s="82"/>
      <c r="D254" s="77"/>
      <c r="E254" s="82"/>
      <c r="F254" s="82"/>
      <c r="G254" s="83"/>
      <c r="H254" s="84"/>
      <c r="I254" s="84"/>
      <c r="J254" s="216"/>
      <c r="K254" s="215"/>
    </row>
    <row r="255" spans="1:11" s="129" customFormat="1" ht="18.75" x14ac:dyDescent="0.3">
      <c r="A255" s="1033" t="s">
        <v>359</v>
      </c>
      <c r="B255" s="1033"/>
      <c r="C255" s="1033"/>
      <c r="D255" s="1033"/>
      <c r="E255" s="1033"/>
      <c r="F255" s="1033"/>
      <c r="G255" s="1033"/>
      <c r="H255" s="1033"/>
      <c r="I255" s="1033"/>
      <c r="J255" s="1033"/>
      <c r="K255" s="207"/>
    </row>
    <row r="256" spans="1:11" ht="15" x14ac:dyDescent="0.25">
      <c r="A256" s="1034" t="s">
        <v>365</v>
      </c>
      <c r="B256" s="1034"/>
      <c r="C256" s="1034"/>
      <c r="D256" s="1034"/>
      <c r="E256" s="1034"/>
      <c r="F256" s="1034"/>
      <c r="G256" s="1034"/>
      <c r="H256" s="1034"/>
      <c r="I256" s="1034"/>
      <c r="J256" s="1034"/>
      <c r="K256" s="217"/>
    </row>
    <row r="257" spans="1:11" x14ac:dyDescent="0.2">
      <c r="A257" s="1035" t="s">
        <v>384</v>
      </c>
      <c r="B257" s="1035"/>
      <c r="C257" s="1035"/>
      <c r="D257" s="1035"/>
      <c r="E257" s="1035"/>
      <c r="F257" s="1035"/>
      <c r="G257" s="1035"/>
      <c r="H257" s="1035"/>
      <c r="I257" s="1035"/>
      <c r="J257" s="1035"/>
      <c r="K257" s="220"/>
    </row>
    <row r="258" spans="1:11" x14ac:dyDescent="0.2">
      <c r="A258" s="62"/>
      <c r="B258" s="62"/>
      <c r="C258" s="62"/>
      <c r="D258" s="63"/>
      <c r="E258" s="62" t="s">
        <v>392</v>
      </c>
      <c r="F258" s="62"/>
      <c r="G258" s="64"/>
      <c r="H258" s="65"/>
      <c r="I258" s="62"/>
    </row>
    <row r="259" spans="1:11" x14ac:dyDescent="0.2">
      <c r="A259" s="125" t="s">
        <v>1</v>
      </c>
      <c r="B259" s="125" t="s">
        <v>1</v>
      </c>
      <c r="C259" s="125" t="s">
        <v>344</v>
      </c>
      <c r="D259" s="126"/>
      <c r="E259" s="125"/>
      <c r="F259" s="125" t="s">
        <v>4</v>
      </c>
      <c r="G259" s="127" t="s">
        <v>204</v>
      </c>
      <c r="H259" s="128" t="s">
        <v>6</v>
      </c>
      <c r="I259" s="128"/>
      <c r="J259" s="221"/>
      <c r="K259" s="222"/>
    </row>
    <row r="260" spans="1:11" x14ac:dyDescent="0.2">
      <c r="A260" s="67" t="s">
        <v>342</v>
      </c>
      <c r="B260" s="67" t="s">
        <v>343</v>
      </c>
      <c r="C260" s="67" t="s">
        <v>345</v>
      </c>
      <c r="D260" s="68" t="s">
        <v>171</v>
      </c>
      <c r="E260" s="67" t="s">
        <v>0</v>
      </c>
      <c r="F260" s="67" t="s">
        <v>5</v>
      </c>
      <c r="G260" s="69" t="s">
        <v>3</v>
      </c>
      <c r="H260" s="70" t="s">
        <v>7</v>
      </c>
      <c r="I260" s="70" t="s">
        <v>8</v>
      </c>
      <c r="J260" s="211"/>
      <c r="K260" s="212" t="s">
        <v>346</v>
      </c>
    </row>
    <row r="261" spans="1:11" x14ac:dyDescent="0.2">
      <c r="A261" s="72"/>
      <c r="B261" s="72"/>
      <c r="C261" s="50"/>
      <c r="D261" s="75"/>
      <c r="E261" s="50"/>
      <c r="F261" s="50"/>
      <c r="G261" s="73"/>
      <c r="H261" s="74"/>
      <c r="I261" s="74"/>
      <c r="J261" s="50"/>
      <c r="K261" s="214"/>
    </row>
    <row r="262" spans="1:11" x14ac:dyDescent="0.2">
      <c r="A262" s="72">
        <v>43588</v>
      </c>
      <c r="B262" s="72">
        <v>43588</v>
      </c>
      <c r="C262" s="50">
        <v>1522</v>
      </c>
      <c r="D262" s="50"/>
      <c r="E262" s="50" t="s">
        <v>240</v>
      </c>
      <c r="F262" s="50" t="s">
        <v>14</v>
      </c>
      <c r="G262" s="50"/>
      <c r="H262" s="74">
        <v>4289.6499999999996</v>
      </c>
      <c r="I262" s="74">
        <f t="shared" ref="I262:I265" si="6">K262*H262</f>
        <v>8579.2999999999993</v>
      </c>
      <c r="J262" s="50"/>
      <c r="K262" s="214">
        <v>2</v>
      </c>
    </row>
    <row r="263" spans="1:11" x14ac:dyDescent="0.2">
      <c r="A263" s="121">
        <v>2016</v>
      </c>
      <c r="B263" s="121">
        <v>2016</v>
      </c>
      <c r="C263" s="50">
        <v>1533</v>
      </c>
      <c r="D263" s="75">
        <v>4530</v>
      </c>
      <c r="E263" s="50" t="s">
        <v>340</v>
      </c>
      <c r="F263" s="50" t="s">
        <v>14</v>
      </c>
      <c r="G263" s="73"/>
      <c r="H263" s="74">
        <v>23582.3</v>
      </c>
      <c r="I263" s="74">
        <f t="shared" si="6"/>
        <v>23582.3</v>
      </c>
      <c r="J263" s="50"/>
      <c r="K263" s="213">
        <v>1</v>
      </c>
    </row>
    <row r="264" spans="1:11" x14ac:dyDescent="0.2">
      <c r="A264" s="121">
        <v>2018</v>
      </c>
      <c r="B264" s="121">
        <v>2018</v>
      </c>
      <c r="C264" s="50">
        <v>1542</v>
      </c>
      <c r="D264" s="75">
        <v>9093</v>
      </c>
      <c r="E264" s="50" t="s">
        <v>65</v>
      </c>
      <c r="F264" s="50" t="s">
        <v>14</v>
      </c>
      <c r="G264" s="73"/>
      <c r="H264" s="74">
        <v>3186</v>
      </c>
      <c r="I264" s="74">
        <f t="shared" si="6"/>
        <v>31860</v>
      </c>
      <c r="J264" s="50"/>
      <c r="K264" s="213">
        <v>10</v>
      </c>
    </row>
    <row r="265" spans="1:11" x14ac:dyDescent="0.2">
      <c r="A265" s="72">
        <v>43588</v>
      </c>
      <c r="B265" s="72">
        <v>43588</v>
      </c>
      <c r="C265" s="50">
        <v>1667</v>
      </c>
      <c r="D265" s="75"/>
      <c r="E265" s="50" t="s">
        <v>313</v>
      </c>
      <c r="F265" s="50" t="s">
        <v>14</v>
      </c>
      <c r="G265" s="73"/>
      <c r="H265" s="74">
        <v>9156.7999999999993</v>
      </c>
      <c r="I265" s="74">
        <f t="shared" si="6"/>
        <v>18313.599999999999</v>
      </c>
      <c r="J265" s="50"/>
      <c r="K265" s="213">
        <v>2</v>
      </c>
    </row>
    <row r="266" spans="1:11" x14ac:dyDescent="0.2">
      <c r="A266" s="72"/>
      <c r="B266" s="72"/>
      <c r="C266" s="50"/>
      <c r="D266" s="75"/>
      <c r="E266" s="50"/>
      <c r="F266" s="50"/>
      <c r="G266" s="50"/>
      <c r="H266" s="74"/>
      <c r="I266" s="74"/>
      <c r="J266" s="106"/>
      <c r="K266" s="213"/>
    </row>
    <row r="267" spans="1:11" x14ac:dyDescent="0.2">
      <c r="A267" s="72"/>
      <c r="B267" s="72"/>
      <c r="C267" s="50"/>
      <c r="D267" s="75"/>
      <c r="E267" s="50"/>
      <c r="F267" s="50"/>
      <c r="G267" s="73"/>
      <c r="H267" s="74"/>
      <c r="I267" s="74"/>
      <c r="J267" s="106"/>
      <c r="K267" s="213"/>
    </row>
    <row r="268" spans="1:11" x14ac:dyDescent="0.2">
      <c r="A268" s="72"/>
      <c r="B268" s="72"/>
      <c r="C268" s="50"/>
      <c r="D268" s="75"/>
      <c r="E268" s="50"/>
      <c r="F268" s="50"/>
      <c r="G268" s="73"/>
      <c r="H268" s="74"/>
      <c r="I268" s="74"/>
      <c r="J268" s="106"/>
      <c r="K268" s="213"/>
    </row>
    <row r="269" spans="1:11" s="71" customFormat="1" x14ac:dyDescent="0.2">
      <c r="A269" s="1036" t="s">
        <v>383</v>
      </c>
      <c r="B269" s="1036"/>
      <c r="C269" s="1036"/>
      <c r="D269" s="1036"/>
      <c r="E269" s="1036"/>
      <c r="F269" s="1036"/>
      <c r="G269" s="1036"/>
      <c r="H269" s="1036"/>
      <c r="I269" s="1036"/>
      <c r="J269" s="1036"/>
      <c r="K269" s="223"/>
    </row>
    <row r="270" spans="1:11" x14ac:dyDescent="0.2">
      <c r="A270" s="62"/>
      <c r="B270" s="62"/>
      <c r="C270" s="62"/>
      <c r="D270" s="63"/>
      <c r="E270" s="62" t="s">
        <v>393</v>
      </c>
      <c r="F270" s="62"/>
      <c r="G270" s="64"/>
      <c r="H270" s="65"/>
      <c r="I270" s="62"/>
    </row>
    <row r="271" spans="1:11" s="71" customFormat="1" x14ac:dyDescent="0.2">
      <c r="A271" s="67" t="s">
        <v>1</v>
      </c>
      <c r="B271" s="67" t="s">
        <v>1</v>
      </c>
      <c r="C271" s="67" t="s">
        <v>344</v>
      </c>
      <c r="D271" s="68"/>
      <c r="E271" s="67"/>
      <c r="F271" s="67" t="s">
        <v>4</v>
      </c>
      <c r="G271" s="69" t="s">
        <v>204</v>
      </c>
      <c r="H271" s="70" t="s">
        <v>6</v>
      </c>
      <c r="I271" s="70"/>
      <c r="J271" s="211"/>
      <c r="K271" s="212"/>
    </row>
    <row r="272" spans="1:11" s="71" customFormat="1" x14ac:dyDescent="0.2">
      <c r="A272" s="67" t="s">
        <v>342</v>
      </c>
      <c r="B272" s="67" t="s">
        <v>343</v>
      </c>
      <c r="C272" s="67" t="s">
        <v>345</v>
      </c>
      <c r="D272" s="68" t="s">
        <v>171</v>
      </c>
      <c r="E272" s="67" t="s">
        <v>0</v>
      </c>
      <c r="F272" s="67" t="s">
        <v>5</v>
      </c>
      <c r="G272" s="69" t="s">
        <v>3</v>
      </c>
      <c r="H272" s="70" t="s">
        <v>7</v>
      </c>
      <c r="I272" s="70" t="s">
        <v>8</v>
      </c>
      <c r="J272" s="211"/>
      <c r="K272" s="212" t="s">
        <v>346</v>
      </c>
    </row>
    <row r="273" spans="1:11" x14ac:dyDescent="0.2">
      <c r="A273" s="50"/>
      <c r="B273" s="50"/>
      <c r="C273" s="50"/>
      <c r="D273" s="75"/>
      <c r="E273" s="50"/>
      <c r="F273" s="50"/>
      <c r="G273" s="73"/>
      <c r="H273" s="74"/>
      <c r="I273" s="74"/>
      <c r="J273" s="106"/>
      <c r="K273" s="214"/>
    </row>
    <row r="274" spans="1:11" x14ac:dyDescent="0.2">
      <c r="A274" s="121">
        <v>2018</v>
      </c>
      <c r="B274" s="121">
        <v>2018</v>
      </c>
      <c r="C274" s="50">
        <v>1470</v>
      </c>
      <c r="D274" s="75">
        <v>9632</v>
      </c>
      <c r="E274" s="50" t="s">
        <v>104</v>
      </c>
      <c r="F274" s="50" t="s">
        <v>105</v>
      </c>
      <c r="G274" s="73"/>
      <c r="H274" s="74">
        <v>95.7</v>
      </c>
      <c r="I274" s="74">
        <f t="shared" ref="I274:I282" si="7">K274*H274</f>
        <v>13780.800000000001</v>
      </c>
      <c r="J274" s="50"/>
      <c r="K274" s="213">
        <v>144</v>
      </c>
    </row>
    <row r="275" spans="1:11" x14ac:dyDescent="0.2">
      <c r="A275" s="121">
        <v>2018</v>
      </c>
      <c r="B275" s="121">
        <v>2018</v>
      </c>
      <c r="C275" s="50">
        <v>1472</v>
      </c>
      <c r="D275" s="75">
        <v>9596</v>
      </c>
      <c r="E275" s="50" t="s">
        <v>100</v>
      </c>
      <c r="F275" s="50" t="s">
        <v>41</v>
      </c>
      <c r="G275" s="73"/>
      <c r="H275" s="74">
        <v>144.1</v>
      </c>
      <c r="I275" s="74">
        <f t="shared" si="7"/>
        <v>116576.9</v>
      </c>
      <c r="J275" s="50"/>
      <c r="K275" s="213">
        <v>809</v>
      </c>
    </row>
    <row r="276" spans="1:11" x14ac:dyDescent="0.2">
      <c r="A276" s="121">
        <v>2018</v>
      </c>
      <c r="B276" s="121">
        <v>2018</v>
      </c>
      <c r="C276" s="50">
        <v>1509</v>
      </c>
      <c r="D276" s="75">
        <v>9618</v>
      </c>
      <c r="E276" s="50" t="s">
        <v>319</v>
      </c>
      <c r="F276" s="50" t="s">
        <v>14</v>
      </c>
      <c r="G276" s="73"/>
      <c r="H276" s="74">
        <v>225</v>
      </c>
      <c r="I276" s="74">
        <f t="shared" si="7"/>
        <v>225</v>
      </c>
      <c r="J276" s="50"/>
      <c r="K276" s="213">
        <v>1</v>
      </c>
    </row>
    <row r="277" spans="1:11" x14ac:dyDescent="0.2">
      <c r="A277" s="121">
        <v>2018</v>
      </c>
      <c r="B277" s="121">
        <v>2018</v>
      </c>
      <c r="C277" s="50">
        <v>1510</v>
      </c>
      <c r="D277" s="75">
        <v>9615</v>
      </c>
      <c r="E277" s="50" t="s">
        <v>318</v>
      </c>
      <c r="F277" s="50" t="s">
        <v>14</v>
      </c>
      <c r="G277" s="73"/>
      <c r="H277" s="74">
        <v>250</v>
      </c>
      <c r="I277" s="74">
        <f t="shared" si="7"/>
        <v>1750</v>
      </c>
      <c r="J277" s="50"/>
      <c r="K277" s="213">
        <v>7</v>
      </c>
    </row>
    <row r="278" spans="1:11" x14ac:dyDescent="0.2">
      <c r="A278" s="121">
        <v>2018</v>
      </c>
      <c r="B278" s="121">
        <v>2018</v>
      </c>
      <c r="C278" s="50">
        <v>1511</v>
      </c>
      <c r="D278" s="75">
        <v>9617</v>
      </c>
      <c r="E278" s="50" t="s">
        <v>320</v>
      </c>
      <c r="F278" s="50" t="s">
        <v>14</v>
      </c>
      <c r="G278" s="73"/>
      <c r="H278" s="74">
        <v>390</v>
      </c>
      <c r="I278" s="74">
        <f t="shared" si="7"/>
        <v>2730</v>
      </c>
      <c r="J278" s="50"/>
      <c r="K278" s="213">
        <v>7</v>
      </c>
    </row>
    <row r="279" spans="1:11" x14ac:dyDescent="0.2">
      <c r="A279" s="121">
        <v>2018</v>
      </c>
      <c r="B279" s="121">
        <v>2018</v>
      </c>
      <c r="C279" s="50">
        <v>1513</v>
      </c>
      <c r="D279" s="75">
        <v>9614</v>
      </c>
      <c r="E279" s="50" t="s">
        <v>321</v>
      </c>
      <c r="F279" s="50" t="s">
        <v>14</v>
      </c>
      <c r="G279" s="73"/>
      <c r="H279" s="74">
        <v>175</v>
      </c>
      <c r="I279" s="74">
        <f t="shared" si="7"/>
        <v>525</v>
      </c>
      <c r="J279" s="50"/>
      <c r="K279" s="213">
        <v>3</v>
      </c>
    </row>
    <row r="280" spans="1:11" x14ac:dyDescent="0.2">
      <c r="A280" s="121">
        <v>2018</v>
      </c>
      <c r="B280" s="121">
        <v>2018</v>
      </c>
      <c r="C280" s="50">
        <v>1514</v>
      </c>
      <c r="D280" s="75">
        <v>9610</v>
      </c>
      <c r="E280" s="50" t="s">
        <v>322</v>
      </c>
      <c r="F280" s="50" t="s">
        <v>14</v>
      </c>
      <c r="G280" s="73"/>
      <c r="H280" s="74">
        <v>426.62</v>
      </c>
      <c r="I280" s="74">
        <f t="shared" si="7"/>
        <v>3412.96</v>
      </c>
      <c r="J280" s="50"/>
      <c r="K280" s="213">
        <v>8</v>
      </c>
    </row>
    <row r="281" spans="1:11" x14ac:dyDescent="0.2">
      <c r="A281" s="121">
        <v>2018</v>
      </c>
      <c r="B281" s="121">
        <v>2018</v>
      </c>
      <c r="C281" s="50">
        <v>1515</v>
      </c>
      <c r="D281" s="75">
        <v>9612</v>
      </c>
      <c r="E281" s="50" t="s">
        <v>323</v>
      </c>
      <c r="F281" s="50" t="s">
        <v>14</v>
      </c>
      <c r="G281" s="73"/>
      <c r="H281" s="74">
        <v>210</v>
      </c>
      <c r="I281" s="74">
        <f t="shared" si="7"/>
        <v>1050</v>
      </c>
      <c r="J281" s="50"/>
      <c r="K281" s="213">
        <v>5</v>
      </c>
    </row>
    <row r="282" spans="1:11" x14ac:dyDescent="0.2">
      <c r="A282" s="121">
        <v>2018</v>
      </c>
      <c r="B282" s="121">
        <v>2018</v>
      </c>
      <c r="C282" s="50">
        <v>1517</v>
      </c>
      <c r="D282" s="75">
        <v>9611</v>
      </c>
      <c r="E282" s="50" t="s">
        <v>325</v>
      </c>
      <c r="F282" s="50" t="s">
        <v>14</v>
      </c>
      <c r="G282" s="73"/>
      <c r="H282" s="74">
        <v>426.62</v>
      </c>
      <c r="I282" s="74">
        <f t="shared" si="7"/>
        <v>853.24</v>
      </c>
      <c r="J282" s="50"/>
      <c r="K282" s="213">
        <v>2</v>
      </c>
    </row>
    <row r="283" spans="1:11" x14ac:dyDescent="0.2">
      <c r="A283" s="50"/>
      <c r="B283" s="50"/>
      <c r="C283" s="50"/>
      <c r="D283" s="75"/>
      <c r="E283" s="50"/>
      <c r="F283" s="50"/>
      <c r="G283" s="73"/>
      <c r="H283" s="74"/>
      <c r="I283" s="74"/>
      <c r="J283" s="106"/>
      <c r="K283" s="214"/>
    </row>
    <row r="284" spans="1:11" x14ac:dyDescent="0.2">
      <c r="C284" s="82"/>
      <c r="D284" s="77"/>
      <c r="E284" s="82"/>
      <c r="F284" s="82"/>
      <c r="G284" s="83"/>
      <c r="H284" s="85" t="s">
        <v>174</v>
      </c>
      <c r="I284" s="85"/>
    </row>
    <row r="285" spans="1:11" x14ac:dyDescent="0.2">
      <c r="C285" s="82"/>
      <c r="D285" s="77"/>
      <c r="E285" s="82"/>
      <c r="F285" s="82"/>
      <c r="G285" s="83"/>
      <c r="H285" s="84"/>
      <c r="I285" s="84"/>
    </row>
    <row r="286" spans="1:11" x14ac:dyDescent="0.2">
      <c r="C286" s="82"/>
      <c r="D286" s="77"/>
      <c r="E286" s="82"/>
      <c r="F286" s="82"/>
      <c r="G286" s="83"/>
      <c r="H286" s="84"/>
      <c r="I286" s="84"/>
    </row>
    <row r="287" spans="1:11" s="37" customFormat="1" ht="12.75" x14ac:dyDescent="0.2">
      <c r="A287" s="37" t="s">
        <v>354</v>
      </c>
      <c r="C287" s="56"/>
      <c r="D287" s="49"/>
      <c r="E287" s="56"/>
      <c r="F287" s="56" t="s">
        <v>356</v>
      </c>
      <c r="G287" s="57"/>
      <c r="H287" s="58"/>
      <c r="I287" s="58"/>
      <c r="J287" s="224"/>
      <c r="K287" s="225"/>
    </row>
    <row r="288" spans="1:11" x14ac:dyDescent="0.2">
      <c r="C288" s="82"/>
      <c r="D288" s="77"/>
      <c r="E288" s="82"/>
      <c r="F288" s="82"/>
      <c r="G288" s="83"/>
      <c r="H288" s="84"/>
      <c r="I288" s="84"/>
    </row>
    <row r="289" spans="1:10" s="61" customFormat="1" x14ac:dyDescent="0.2">
      <c r="C289" s="82"/>
      <c r="D289" s="77"/>
      <c r="E289" s="82"/>
      <c r="F289" s="82"/>
      <c r="G289" s="83"/>
      <c r="H289" s="84"/>
      <c r="I289" s="84"/>
      <c r="J289" s="78"/>
    </row>
    <row r="290" spans="1:10" s="61" customFormat="1" x14ac:dyDescent="0.2">
      <c r="C290" s="82"/>
      <c r="D290" s="77"/>
      <c r="E290" s="82"/>
      <c r="F290" s="82"/>
      <c r="G290" s="83"/>
      <c r="H290" s="84"/>
      <c r="I290" s="84"/>
      <c r="J290" s="78"/>
    </row>
    <row r="291" spans="1:10" s="61" customFormat="1" x14ac:dyDescent="0.2">
      <c r="C291" s="82"/>
      <c r="D291" s="77"/>
      <c r="E291" s="82"/>
      <c r="F291" s="82"/>
      <c r="G291" s="83"/>
      <c r="H291" s="84"/>
      <c r="I291" s="84"/>
      <c r="J291" s="78"/>
    </row>
    <row r="292" spans="1:10" s="61" customFormat="1" x14ac:dyDescent="0.2">
      <c r="C292" s="82"/>
      <c r="D292" s="77"/>
      <c r="E292" s="82"/>
      <c r="F292" s="82"/>
      <c r="G292" s="83"/>
      <c r="H292" s="84"/>
      <c r="I292" s="84"/>
      <c r="J292" s="78"/>
    </row>
    <row r="293" spans="1:10" s="61" customFormat="1" ht="12.75" x14ac:dyDescent="0.2">
      <c r="A293" s="48" t="s">
        <v>353</v>
      </c>
      <c r="B293" s="48"/>
      <c r="C293" s="56"/>
      <c r="D293" s="49"/>
      <c r="E293" s="56"/>
      <c r="F293" s="124" t="s">
        <v>336</v>
      </c>
      <c r="G293" s="124"/>
      <c r="H293" s="58"/>
      <c r="I293" s="58"/>
      <c r="J293" s="78"/>
    </row>
    <row r="294" spans="1:10" s="61" customFormat="1" ht="12.75" x14ac:dyDescent="0.2">
      <c r="A294" s="37" t="s">
        <v>352</v>
      </c>
      <c r="B294" s="37"/>
      <c r="C294" s="56"/>
      <c r="D294" s="49"/>
      <c r="E294" s="56"/>
      <c r="F294" s="51" t="s">
        <v>355</v>
      </c>
      <c r="G294" s="52"/>
      <c r="H294" s="52"/>
      <c r="I294" s="58"/>
      <c r="J294" s="78"/>
    </row>
    <row r="295" spans="1:10" s="61" customFormat="1" x14ac:dyDescent="0.2">
      <c r="C295" s="82"/>
      <c r="D295" s="77"/>
      <c r="E295" s="82"/>
      <c r="J295" s="78"/>
    </row>
    <row r="296" spans="1:10" s="61" customFormat="1" x14ac:dyDescent="0.2">
      <c r="C296" s="82"/>
      <c r="D296" s="77"/>
      <c r="E296" s="82"/>
      <c r="J296" s="78"/>
    </row>
    <row r="297" spans="1:10" s="61" customFormat="1" x14ac:dyDescent="0.2">
      <c r="C297" s="82"/>
      <c r="D297" s="77"/>
      <c r="E297" s="82"/>
      <c r="F297" s="79"/>
      <c r="G297" s="79"/>
      <c r="H297" s="79"/>
      <c r="I297" s="84"/>
      <c r="J297" s="78"/>
    </row>
    <row r="298" spans="1:10" s="61" customFormat="1" x14ac:dyDescent="0.2">
      <c r="D298" s="87"/>
      <c r="F298" s="79"/>
      <c r="G298" s="79"/>
      <c r="H298" s="79"/>
      <c r="J298" s="78"/>
    </row>
    <row r="299" spans="1:10" s="61" customFormat="1" x14ac:dyDescent="0.2"/>
    <row r="300" spans="1:10" s="61" customFormat="1" x14ac:dyDescent="0.2"/>
    <row r="301" spans="1:10" s="61" customFormat="1" x14ac:dyDescent="0.2"/>
    <row r="302" spans="1:10" s="61" customFormat="1" x14ac:dyDescent="0.2"/>
    <row r="303" spans="1:10" s="61" customFormat="1" x14ac:dyDescent="0.2"/>
    <row r="304" spans="1:10" s="61" customFormat="1" x14ac:dyDescent="0.2"/>
    <row r="305" spans="4:10" s="61" customFormat="1" x14ac:dyDescent="0.2"/>
    <row r="306" spans="4:10" s="61" customFormat="1" x14ac:dyDescent="0.2"/>
    <row r="307" spans="4:10" s="61" customFormat="1" x14ac:dyDescent="0.2"/>
    <row r="308" spans="4:10" s="61" customFormat="1" x14ac:dyDescent="0.2"/>
    <row r="309" spans="4:10" s="61" customFormat="1" x14ac:dyDescent="0.2"/>
    <row r="310" spans="4:10" s="61" customFormat="1" x14ac:dyDescent="0.2"/>
    <row r="315" spans="4:10" s="61" customFormat="1" x14ac:dyDescent="0.2">
      <c r="D315" s="87"/>
      <c r="F315" s="79"/>
      <c r="G315" s="88"/>
      <c r="H315" s="79"/>
      <c r="I315" s="79"/>
      <c r="J315" s="78"/>
    </row>
    <row r="316" spans="4:10" s="61" customFormat="1" x14ac:dyDescent="0.2">
      <c r="D316" s="87"/>
      <c r="F316" s="79"/>
      <c r="G316" s="88"/>
      <c r="H316" s="79"/>
      <c r="I316" s="79"/>
      <c r="J316" s="78"/>
    </row>
    <row r="317" spans="4:10" s="61" customFormat="1" x14ac:dyDescent="0.2">
      <c r="I317" s="79"/>
      <c r="J317" s="78"/>
    </row>
    <row r="318" spans="4:10" s="61" customFormat="1" x14ac:dyDescent="0.2">
      <c r="I318" s="79"/>
      <c r="J318" s="78"/>
    </row>
    <row r="319" spans="4:10" s="61" customFormat="1" x14ac:dyDescent="0.2">
      <c r="I319" s="79"/>
      <c r="J319" s="78"/>
    </row>
    <row r="320" spans="4:10" s="61" customFormat="1" x14ac:dyDescent="0.2">
      <c r="I320" s="79"/>
      <c r="J320" s="78"/>
    </row>
    <row r="321" spans="4:8" s="61" customFormat="1" x14ac:dyDescent="0.2"/>
    <row r="322" spans="4:8" s="61" customFormat="1" x14ac:dyDescent="0.2"/>
    <row r="323" spans="4:8" s="61" customFormat="1" x14ac:dyDescent="0.2"/>
    <row r="324" spans="4:8" s="61" customFormat="1" x14ac:dyDescent="0.2">
      <c r="D324" s="87"/>
      <c r="F324" s="79"/>
      <c r="G324" s="88"/>
      <c r="H324" s="79"/>
    </row>
    <row r="325" spans="4:8" s="61" customFormat="1" x14ac:dyDescent="0.2">
      <c r="D325" s="87"/>
      <c r="F325" s="79"/>
      <c r="G325" s="88"/>
      <c r="H325" s="79"/>
    </row>
    <row r="326" spans="4:8" s="61" customFormat="1" x14ac:dyDescent="0.2">
      <c r="D326" s="87"/>
      <c r="F326" s="79"/>
      <c r="G326" s="88"/>
      <c r="H326" s="79"/>
    </row>
    <row r="327" spans="4:8" s="61" customFormat="1" x14ac:dyDescent="0.2">
      <c r="D327" s="87"/>
      <c r="F327" s="79"/>
      <c r="G327" s="88"/>
      <c r="H327" s="79"/>
    </row>
    <row r="328" spans="4:8" s="61" customFormat="1" x14ac:dyDescent="0.2">
      <c r="D328" s="87"/>
      <c r="F328" s="79"/>
      <c r="G328" s="88"/>
      <c r="H328" s="79"/>
    </row>
    <row r="329" spans="4:8" s="61" customFormat="1" x14ac:dyDescent="0.2">
      <c r="D329" s="87"/>
      <c r="F329" s="79"/>
      <c r="G329" s="88"/>
      <c r="H329" s="79"/>
    </row>
    <row r="330" spans="4:8" s="61" customFormat="1" x14ac:dyDescent="0.2">
      <c r="D330" s="87"/>
      <c r="F330" s="79"/>
      <c r="G330" s="88"/>
      <c r="H330" s="79"/>
    </row>
    <row r="331" spans="4:8" s="61" customFormat="1" x14ac:dyDescent="0.2">
      <c r="D331" s="87"/>
      <c r="F331" s="79"/>
      <c r="G331" s="88"/>
      <c r="H331" s="79"/>
    </row>
    <row r="332" spans="4:8" s="61" customFormat="1" x14ac:dyDescent="0.2">
      <c r="D332" s="87"/>
      <c r="F332" s="79"/>
      <c r="G332" s="88"/>
      <c r="H332" s="79"/>
    </row>
    <row r="333" spans="4:8" s="61" customFormat="1" x14ac:dyDescent="0.2">
      <c r="D333" s="87"/>
      <c r="F333" s="79"/>
      <c r="G333" s="88"/>
      <c r="H333" s="79"/>
    </row>
    <row r="334" spans="4:8" s="61" customFormat="1" x14ac:dyDescent="0.2">
      <c r="D334" s="87"/>
      <c r="F334" s="79"/>
      <c r="G334" s="88"/>
      <c r="H334" s="79"/>
    </row>
    <row r="335" spans="4:8" s="61" customFormat="1" x14ac:dyDescent="0.2">
      <c r="D335" s="87"/>
      <c r="F335" s="79"/>
      <c r="G335" s="88"/>
      <c r="H335" s="79"/>
    </row>
    <row r="336" spans="4:8" s="61" customFormat="1" x14ac:dyDescent="0.2">
      <c r="D336" s="87"/>
      <c r="F336" s="79"/>
      <c r="G336" s="88"/>
      <c r="H336" s="79"/>
    </row>
    <row r="337" spans="6:6" s="61" customFormat="1" x14ac:dyDescent="0.2">
      <c r="F337" s="79"/>
    </row>
    <row r="338" spans="6:6" s="61" customFormat="1" x14ac:dyDescent="0.2">
      <c r="F338" s="79"/>
    </row>
    <row r="339" spans="6:6" s="61" customFormat="1" x14ac:dyDescent="0.2">
      <c r="F339" s="79"/>
    </row>
    <row r="340" spans="6:6" s="61" customFormat="1" x14ac:dyDescent="0.2">
      <c r="F340" s="79"/>
    </row>
    <row r="341" spans="6:6" s="61" customFormat="1" x14ac:dyDescent="0.2">
      <c r="F341" s="79"/>
    </row>
    <row r="342" spans="6:6" s="61" customFormat="1" x14ac:dyDescent="0.2">
      <c r="F342" s="79"/>
    </row>
    <row r="343" spans="6:6" s="61" customFormat="1" x14ac:dyDescent="0.2">
      <c r="F343" s="79"/>
    </row>
    <row r="344" spans="6:6" s="61" customFormat="1" x14ac:dyDescent="0.2">
      <c r="F344" s="79"/>
    </row>
    <row r="345" spans="6:6" s="61" customFormat="1" x14ac:dyDescent="0.2">
      <c r="F345" s="79"/>
    </row>
    <row r="346" spans="6:6" s="61" customFormat="1" x14ac:dyDescent="0.2">
      <c r="F346" s="79"/>
    </row>
    <row r="347" spans="6:6" s="61" customFormat="1" x14ac:dyDescent="0.2">
      <c r="F347" s="79"/>
    </row>
    <row r="348" spans="6:6" s="61" customFormat="1" x14ac:dyDescent="0.2">
      <c r="F348" s="79"/>
    </row>
    <row r="349" spans="6:6" s="61" customFormat="1" x14ac:dyDescent="0.2">
      <c r="F349" s="79"/>
    </row>
    <row r="350" spans="6:6" s="61" customFormat="1" x14ac:dyDescent="0.2">
      <c r="F350" s="79"/>
    </row>
    <row r="351" spans="6:6" s="61" customFormat="1" x14ac:dyDescent="0.2">
      <c r="F351" s="79"/>
    </row>
    <row r="352" spans="6:6" s="61" customFormat="1" x14ac:dyDescent="0.2">
      <c r="F352" s="79"/>
    </row>
    <row r="353" spans="6:6" s="61" customFormat="1" x14ac:dyDescent="0.2">
      <c r="F353" s="79"/>
    </row>
    <row r="354" spans="6:6" s="61" customFormat="1" x14ac:dyDescent="0.2">
      <c r="F354" s="79"/>
    </row>
    <row r="355" spans="6:6" s="61" customFormat="1" x14ac:dyDescent="0.2">
      <c r="F355" s="79"/>
    </row>
    <row r="356" spans="6:6" s="61" customFormat="1" x14ac:dyDescent="0.2">
      <c r="F356" s="79"/>
    </row>
    <row r="357" spans="6:6" s="61" customFormat="1" x14ac:dyDescent="0.2">
      <c r="F357" s="79"/>
    </row>
    <row r="358" spans="6:6" s="61" customFormat="1" x14ac:dyDescent="0.2">
      <c r="F358" s="79"/>
    </row>
    <row r="359" spans="6:6" s="61" customFormat="1" x14ac:dyDescent="0.2">
      <c r="F359" s="79"/>
    </row>
    <row r="360" spans="6:6" s="61" customFormat="1" x14ac:dyDescent="0.2">
      <c r="F360" s="79"/>
    </row>
    <row r="361" spans="6:6" s="61" customFormat="1" x14ac:dyDescent="0.2">
      <c r="F361" s="79"/>
    </row>
    <row r="362" spans="6:6" s="61" customFormat="1" x14ac:dyDescent="0.2">
      <c r="F362" s="79"/>
    </row>
    <row r="363" spans="6:6" s="61" customFormat="1" x14ac:dyDescent="0.2">
      <c r="F363" s="79"/>
    </row>
    <row r="364" spans="6:6" s="61" customFormat="1" x14ac:dyDescent="0.2">
      <c r="F364" s="79"/>
    </row>
    <row r="365" spans="6:6" s="61" customFormat="1" x14ac:dyDescent="0.2">
      <c r="F365" s="79"/>
    </row>
    <row r="366" spans="6:6" s="61" customFormat="1" x14ac:dyDescent="0.2">
      <c r="F366" s="79"/>
    </row>
    <row r="367" spans="6:6" s="61" customFormat="1" x14ac:dyDescent="0.2">
      <c r="F367" s="79"/>
    </row>
    <row r="368" spans="6:6" s="61" customFormat="1" x14ac:dyDescent="0.2">
      <c r="F368" s="79"/>
    </row>
    <row r="369" spans="6:6" s="61" customFormat="1" x14ac:dyDescent="0.2">
      <c r="F369" s="79"/>
    </row>
    <row r="370" spans="6:6" s="61" customFormat="1" x14ac:dyDescent="0.2">
      <c r="F370" s="79"/>
    </row>
    <row r="371" spans="6:6" s="61" customFormat="1" x14ac:dyDescent="0.2">
      <c r="F371" s="79"/>
    </row>
    <row r="372" spans="6:6" s="61" customFormat="1" x14ac:dyDescent="0.2">
      <c r="F372" s="79"/>
    </row>
    <row r="373" spans="6:6" s="61" customFormat="1" x14ac:dyDescent="0.2">
      <c r="F373" s="79"/>
    </row>
    <row r="374" spans="6:6" s="61" customFormat="1" x14ac:dyDescent="0.2">
      <c r="F374" s="79"/>
    </row>
    <row r="375" spans="6:6" s="61" customFormat="1" x14ac:dyDescent="0.2">
      <c r="F375" s="79"/>
    </row>
    <row r="376" spans="6:6" s="61" customFormat="1" x14ac:dyDescent="0.2">
      <c r="F376" s="79"/>
    </row>
    <row r="377" spans="6:6" s="61" customFormat="1" x14ac:dyDescent="0.2">
      <c r="F377" s="79"/>
    </row>
    <row r="378" spans="6:6" s="61" customFormat="1" x14ac:dyDescent="0.2">
      <c r="F378" s="79"/>
    </row>
    <row r="379" spans="6:6" s="61" customFormat="1" x14ac:dyDescent="0.2">
      <c r="F379" s="79"/>
    </row>
    <row r="380" spans="6:6" s="61" customFormat="1" x14ac:dyDescent="0.2">
      <c r="F380" s="79"/>
    </row>
    <row r="381" spans="6:6" s="61" customFormat="1" x14ac:dyDescent="0.2">
      <c r="F381" s="79"/>
    </row>
    <row r="382" spans="6:6" s="61" customFormat="1" x14ac:dyDescent="0.2">
      <c r="F382" s="79"/>
    </row>
    <row r="383" spans="6:6" s="61" customFormat="1" x14ac:dyDescent="0.2">
      <c r="F383" s="79"/>
    </row>
    <row r="384" spans="6:6" s="61" customFormat="1" x14ac:dyDescent="0.2">
      <c r="F384" s="79"/>
    </row>
    <row r="385" spans="6:6" s="61" customFormat="1" x14ac:dyDescent="0.2">
      <c r="F385" s="79"/>
    </row>
    <row r="386" spans="6:6" s="61" customFormat="1" x14ac:dyDescent="0.2">
      <c r="F386" s="79"/>
    </row>
    <row r="387" spans="6:6" s="61" customFormat="1" x14ac:dyDescent="0.2">
      <c r="F387" s="79"/>
    </row>
    <row r="388" spans="6:6" s="61" customFormat="1" x14ac:dyDescent="0.2">
      <c r="F388" s="79"/>
    </row>
    <row r="389" spans="6:6" s="61" customFormat="1" x14ac:dyDescent="0.2">
      <c r="F389" s="79"/>
    </row>
    <row r="390" spans="6:6" s="61" customFormat="1" x14ac:dyDescent="0.2">
      <c r="F390" s="79"/>
    </row>
    <row r="391" spans="6:6" s="61" customFormat="1" x14ac:dyDescent="0.2">
      <c r="F391" s="79"/>
    </row>
    <row r="392" spans="6:6" s="61" customFormat="1" x14ac:dyDescent="0.2">
      <c r="F392" s="79"/>
    </row>
    <row r="393" spans="6:6" s="61" customFormat="1" x14ac:dyDescent="0.2">
      <c r="F393" s="79"/>
    </row>
    <row r="394" spans="6:6" s="61" customFormat="1" x14ac:dyDescent="0.2">
      <c r="F394" s="79"/>
    </row>
    <row r="395" spans="6:6" s="61" customFormat="1" x14ac:dyDescent="0.2">
      <c r="F395" s="79"/>
    </row>
    <row r="396" spans="6:6" s="61" customFormat="1" x14ac:dyDescent="0.2">
      <c r="F396" s="79"/>
    </row>
    <row r="397" spans="6:6" s="61" customFormat="1" x14ac:dyDescent="0.2">
      <c r="F397" s="79"/>
    </row>
    <row r="398" spans="6:6" s="61" customFormat="1" x14ac:dyDescent="0.2">
      <c r="F398" s="79"/>
    </row>
    <row r="399" spans="6:6" s="61" customFormat="1" x14ac:dyDescent="0.2">
      <c r="F399" s="79"/>
    </row>
    <row r="400" spans="6:6" s="61" customFormat="1" x14ac:dyDescent="0.2">
      <c r="F400" s="79"/>
    </row>
    <row r="401" spans="6:6" s="61" customFormat="1" x14ac:dyDescent="0.2">
      <c r="F401" s="79"/>
    </row>
    <row r="402" spans="6:6" s="61" customFormat="1" x14ac:dyDescent="0.2">
      <c r="F402" s="79"/>
    </row>
    <row r="403" spans="6:6" s="61" customFormat="1" x14ac:dyDescent="0.2">
      <c r="F403" s="79"/>
    </row>
    <row r="404" spans="6:6" s="61" customFormat="1" x14ac:dyDescent="0.2">
      <c r="F404" s="79"/>
    </row>
    <row r="405" spans="6:6" s="61" customFormat="1" x14ac:dyDescent="0.2">
      <c r="F405" s="79"/>
    </row>
    <row r="406" spans="6:6" s="61" customFormat="1" x14ac:dyDescent="0.2">
      <c r="F406" s="79"/>
    </row>
    <row r="407" spans="6:6" s="61" customFormat="1" x14ac:dyDescent="0.2">
      <c r="F407" s="79"/>
    </row>
    <row r="408" spans="6:6" s="61" customFormat="1" x14ac:dyDescent="0.2">
      <c r="F408" s="79"/>
    </row>
    <row r="409" spans="6:6" s="61" customFormat="1" x14ac:dyDescent="0.2">
      <c r="F409" s="79"/>
    </row>
    <row r="410" spans="6:6" s="61" customFormat="1" x14ac:dyDescent="0.2">
      <c r="F410" s="79"/>
    </row>
    <row r="411" spans="6:6" s="61" customFormat="1" x14ac:dyDescent="0.2">
      <c r="F411" s="79"/>
    </row>
    <row r="412" spans="6:6" s="61" customFormat="1" x14ac:dyDescent="0.2">
      <c r="F412" s="79"/>
    </row>
    <row r="413" spans="6:6" s="61" customFormat="1" x14ac:dyDescent="0.2">
      <c r="F413" s="79"/>
    </row>
    <row r="414" spans="6:6" s="61" customFormat="1" x14ac:dyDescent="0.2">
      <c r="F414" s="79"/>
    </row>
    <row r="415" spans="6:6" s="61" customFormat="1" x14ac:dyDescent="0.2">
      <c r="F415" s="79"/>
    </row>
    <row r="416" spans="6:6" s="61" customFormat="1" x14ac:dyDescent="0.2">
      <c r="F416" s="79"/>
    </row>
    <row r="417" spans="6:6" s="61" customFormat="1" x14ac:dyDescent="0.2">
      <c r="F417" s="79"/>
    </row>
    <row r="418" spans="6:6" s="61" customFormat="1" x14ac:dyDescent="0.2">
      <c r="F418" s="79"/>
    </row>
    <row r="419" spans="6:6" s="61" customFormat="1" x14ac:dyDescent="0.2">
      <c r="F419" s="79"/>
    </row>
    <row r="420" spans="6:6" s="61" customFormat="1" x14ac:dyDescent="0.2">
      <c r="F420" s="79"/>
    </row>
    <row r="421" spans="6:6" s="61" customFormat="1" x14ac:dyDescent="0.2">
      <c r="F421" s="79"/>
    </row>
    <row r="422" spans="6:6" s="61" customFormat="1" x14ac:dyDescent="0.2">
      <c r="F422" s="79"/>
    </row>
    <row r="423" spans="6:6" s="61" customFormat="1" x14ac:dyDescent="0.2">
      <c r="F423" s="79"/>
    </row>
    <row r="424" spans="6:6" s="61" customFormat="1" x14ac:dyDescent="0.2">
      <c r="F424" s="79"/>
    </row>
    <row r="425" spans="6:6" s="61" customFormat="1" x14ac:dyDescent="0.2">
      <c r="F425" s="79"/>
    </row>
    <row r="426" spans="6:6" s="61" customFormat="1" x14ac:dyDescent="0.2">
      <c r="F426" s="79"/>
    </row>
    <row r="427" spans="6:6" s="61" customFormat="1" x14ac:dyDescent="0.2">
      <c r="F427" s="79"/>
    </row>
    <row r="428" spans="6:6" s="61" customFormat="1" x14ac:dyDescent="0.2">
      <c r="F428" s="79"/>
    </row>
    <row r="429" spans="6:6" s="61" customFormat="1" x14ac:dyDescent="0.2">
      <c r="F429" s="79"/>
    </row>
    <row r="430" spans="6:6" s="61" customFormat="1" x14ac:dyDescent="0.2">
      <c r="F430" s="79"/>
    </row>
    <row r="431" spans="6:6" s="61" customFormat="1" x14ac:dyDescent="0.2">
      <c r="F431" s="79"/>
    </row>
    <row r="432" spans="6:6" s="61" customFormat="1" x14ac:dyDescent="0.2">
      <c r="F432" s="79"/>
    </row>
    <row r="433" spans="6:6" s="61" customFormat="1" x14ac:dyDescent="0.2">
      <c r="F433" s="79"/>
    </row>
    <row r="434" spans="6:6" s="61" customFormat="1" x14ac:dyDescent="0.2">
      <c r="F434" s="79"/>
    </row>
    <row r="435" spans="6:6" s="61" customFormat="1" x14ac:dyDescent="0.2">
      <c r="F435" s="79"/>
    </row>
    <row r="436" spans="6:6" s="61" customFormat="1" x14ac:dyDescent="0.2">
      <c r="F436" s="79"/>
    </row>
    <row r="437" spans="6:6" s="61" customFormat="1" x14ac:dyDescent="0.2">
      <c r="F437" s="79"/>
    </row>
    <row r="438" spans="6:6" s="61" customFormat="1" x14ac:dyDescent="0.2">
      <c r="F438" s="79"/>
    </row>
    <row r="439" spans="6:6" s="61" customFormat="1" x14ac:dyDescent="0.2">
      <c r="F439" s="79"/>
    </row>
    <row r="440" spans="6:6" s="61" customFormat="1" x14ac:dyDescent="0.2">
      <c r="F440" s="79"/>
    </row>
    <row r="441" spans="6:6" s="61" customFormat="1" x14ac:dyDescent="0.2">
      <c r="F441" s="79"/>
    </row>
    <row r="442" spans="6:6" s="61" customFormat="1" x14ac:dyDescent="0.2">
      <c r="F442" s="79"/>
    </row>
    <row r="443" spans="6:6" s="61" customFormat="1" x14ac:dyDescent="0.2">
      <c r="F443" s="79"/>
    </row>
    <row r="444" spans="6:6" s="61" customFormat="1" x14ac:dyDescent="0.2">
      <c r="F444" s="79"/>
    </row>
    <row r="445" spans="6:6" s="61" customFormat="1" x14ac:dyDescent="0.2">
      <c r="F445" s="79"/>
    </row>
    <row r="446" spans="6:6" s="61" customFormat="1" x14ac:dyDescent="0.2">
      <c r="F446" s="79"/>
    </row>
    <row r="447" spans="6:6" s="61" customFormat="1" x14ac:dyDescent="0.2">
      <c r="F447" s="79"/>
    </row>
    <row r="448" spans="6:6" s="61" customFormat="1" x14ac:dyDescent="0.2">
      <c r="F448" s="79"/>
    </row>
    <row r="449" spans="6:6" s="61" customFormat="1" x14ac:dyDescent="0.2">
      <c r="F449" s="79"/>
    </row>
    <row r="450" spans="6:6" s="61" customFormat="1" x14ac:dyDescent="0.2">
      <c r="F450" s="79"/>
    </row>
    <row r="451" spans="6:6" s="61" customFormat="1" x14ac:dyDescent="0.2">
      <c r="F451" s="79"/>
    </row>
    <row r="452" spans="6:6" s="61" customFormat="1" x14ac:dyDescent="0.2">
      <c r="F452" s="79"/>
    </row>
    <row r="453" spans="6:6" s="61" customFormat="1" x14ac:dyDescent="0.2">
      <c r="F453" s="79"/>
    </row>
    <row r="454" spans="6:6" s="61" customFormat="1" x14ac:dyDescent="0.2">
      <c r="F454" s="79"/>
    </row>
    <row r="455" spans="6:6" s="61" customFormat="1" x14ac:dyDescent="0.2">
      <c r="F455" s="79"/>
    </row>
    <row r="456" spans="6:6" s="61" customFormat="1" x14ac:dyDescent="0.2">
      <c r="F456" s="79"/>
    </row>
    <row r="457" spans="6:6" s="61" customFormat="1" x14ac:dyDescent="0.2">
      <c r="F457" s="79"/>
    </row>
    <row r="458" spans="6:6" s="61" customFormat="1" x14ac:dyDescent="0.2">
      <c r="F458" s="79"/>
    </row>
    <row r="459" spans="6:6" s="61" customFormat="1" x14ac:dyDescent="0.2">
      <c r="F459" s="79"/>
    </row>
    <row r="460" spans="6:6" s="61" customFormat="1" x14ac:dyDescent="0.2">
      <c r="F460" s="79"/>
    </row>
    <row r="461" spans="6:6" s="61" customFormat="1" x14ac:dyDescent="0.2">
      <c r="F461" s="79"/>
    </row>
    <row r="462" spans="6:6" s="61" customFormat="1" x14ac:dyDescent="0.2">
      <c r="F462" s="79"/>
    </row>
    <row r="463" spans="6:6" s="61" customFormat="1" x14ac:dyDescent="0.2">
      <c r="F463" s="79"/>
    </row>
    <row r="464" spans="6:6" s="61" customFormat="1" x14ac:dyDescent="0.2">
      <c r="F464" s="79"/>
    </row>
    <row r="465" spans="6:6" s="61" customFormat="1" x14ac:dyDescent="0.2">
      <c r="F465" s="79"/>
    </row>
    <row r="466" spans="6:6" s="61" customFormat="1" x14ac:dyDescent="0.2">
      <c r="F466" s="79"/>
    </row>
    <row r="467" spans="6:6" s="61" customFormat="1" x14ac:dyDescent="0.2">
      <c r="F467" s="79"/>
    </row>
    <row r="468" spans="6:6" s="61" customFormat="1" x14ac:dyDescent="0.2">
      <c r="F468" s="79"/>
    </row>
  </sheetData>
  <mergeCells count="16">
    <mergeCell ref="A64:J64"/>
    <mergeCell ref="A1:J1"/>
    <mergeCell ref="A2:J2"/>
    <mergeCell ref="A3:J3"/>
    <mergeCell ref="A62:J62"/>
    <mergeCell ref="A63:J63"/>
    <mergeCell ref="A255:J255"/>
    <mergeCell ref="A256:J256"/>
    <mergeCell ref="A257:J257"/>
    <mergeCell ref="A269:J269"/>
    <mergeCell ref="A129:J129"/>
    <mergeCell ref="A130:J130"/>
    <mergeCell ref="A131:J131"/>
    <mergeCell ref="A190:J190"/>
    <mergeCell ref="A191:J191"/>
    <mergeCell ref="A192:J19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2"/>
  <sheetViews>
    <sheetView workbookViewId="0">
      <selection activeCell="O20" sqref="O20"/>
    </sheetView>
  </sheetViews>
  <sheetFormatPr baseColWidth="10" defaultColWidth="11.42578125" defaultRowHeight="11.25" x14ac:dyDescent="0.2"/>
  <cols>
    <col min="1" max="1" width="9.5703125" style="61" customWidth="1"/>
    <col min="2" max="2" width="11" style="61" customWidth="1"/>
    <col min="3" max="3" width="7.28515625" style="61" customWidth="1"/>
    <col min="4" max="4" width="0.140625" style="87" hidden="1" customWidth="1"/>
    <col min="5" max="5" width="34.7109375" style="61" customWidth="1"/>
    <col min="6" max="6" width="12.42578125" style="61" customWidth="1"/>
    <col min="7" max="7" width="0.140625" style="88" hidden="1" customWidth="1"/>
    <col min="8" max="8" width="8.5703125" style="79" customWidth="1"/>
    <col min="9" max="9" width="10.85546875" style="79" customWidth="1"/>
    <col min="10" max="10" width="8.28515625" style="78" customWidth="1"/>
    <col min="11" max="11" width="7.85546875" style="210" customWidth="1"/>
    <col min="12" max="12" width="7.28515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1" s="129" customFormat="1" ht="18.75" x14ac:dyDescent="0.3">
      <c r="A1" s="1033" t="s">
        <v>357</v>
      </c>
      <c r="B1" s="1033"/>
      <c r="C1" s="1033"/>
      <c r="D1" s="1033"/>
      <c r="E1" s="1033"/>
      <c r="F1" s="1033"/>
      <c r="G1" s="1033"/>
      <c r="H1" s="1033"/>
      <c r="I1" s="1033"/>
      <c r="J1" s="1033"/>
      <c r="K1" s="207"/>
    </row>
    <row r="2" spans="1:11" s="123" customFormat="1" ht="15" x14ac:dyDescent="0.25">
      <c r="A2" s="1034" t="s">
        <v>54</v>
      </c>
      <c r="B2" s="1034"/>
      <c r="C2" s="1034"/>
      <c r="D2" s="1034"/>
      <c r="E2" s="1034"/>
      <c r="F2" s="1034"/>
      <c r="G2" s="1034"/>
      <c r="H2" s="1034"/>
      <c r="I2" s="1034"/>
      <c r="J2" s="1034"/>
      <c r="K2" s="208"/>
    </row>
    <row r="3" spans="1:11" s="71" customFormat="1" x14ac:dyDescent="0.2">
      <c r="A3" s="1031" t="s">
        <v>382</v>
      </c>
      <c r="B3" s="1031"/>
      <c r="C3" s="1031"/>
      <c r="D3" s="1031"/>
      <c r="E3" s="1031"/>
      <c r="F3" s="1031"/>
      <c r="G3" s="1031"/>
      <c r="H3" s="1031"/>
      <c r="I3" s="1031"/>
      <c r="J3" s="1031"/>
      <c r="K3" s="209"/>
    </row>
    <row r="4" spans="1:11" x14ac:dyDescent="0.2">
      <c r="A4" s="62"/>
      <c r="B4" s="62"/>
      <c r="C4" s="62"/>
      <c r="D4" s="63"/>
      <c r="E4" s="62" t="s">
        <v>400</v>
      </c>
      <c r="F4" s="62"/>
      <c r="G4" s="64"/>
      <c r="H4" s="65"/>
      <c r="I4" s="62"/>
    </row>
    <row r="5" spans="1:11" s="71" customFormat="1" x14ac:dyDescent="0.2">
      <c r="A5" s="67" t="s">
        <v>1</v>
      </c>
      <c r="B5" s="67" t="s">
        <v>1</v>
      </c>
      <c r="C5" s="67" t="s">
        <v>344</v>
      </c>
      <c r="D5" s="68"/>
      <c r="E5" s="67"/>
      <c r="F5" s="67" t="s">
        <v>4</v>
      </c>
      <c r="G5" s="69" t="s">
        <v>204</v>
      </c>
      <c r="H5" s="70" t="s">
        <v>6</v>
      </c>
      <c r="I5" s="70"/>
      <c r="J5" s="211"/>
      <c r="K5" s="212"/>
    </row>
    <row r="6" spans="1:11" s="71" customFormat="1" x14ac:dyDescent="0.2">
      <c r="A6" s="67" t="s">
        <v>342</v>
      </c>
      <c r="B6" s="67" t="s">
        <v>343</v>
      </c>
      <c r="C6" s="67" t="s">
        <v>345</v>
      </c>
      <c r="D6" s="68" t="s">
        <v>171</v>
      </c>
      <c r="E6" s="67" t="s">
        <v>0</v>
      </c>
      <c r="F6" s="67" t="s">
        <v>5</v>
      </c>
      <c r="G6" s="69" t="s">
        <v>3</v>
      </c>
      <c r="H6" s="70" t="s">
        <v>7</v>
      </c>
      <c r="I6" s="70" t="s">
        <v>8</v>
      </c>
      <c r="J6" s="211"/>
      <c r="K6" s="212" t="s">
        <v>346</v>
      </c>
    </row>
    <row r="7" spans="1:11" s="71" customFormat="1" x14ac:dyDescent="0.2">
      <c r="A7" s="72"/>
      <c r="B7" s="72"/>
      <c r="C7" s="50"/>
      <c r="D7" s="75"/>
      <c r="E7" s="50"/>
      <c r="F7" s="50"/>
      <c r="G7" s="73"/>
      <c r="H7" s="74"/>
      <c r="I7" s="74"/>
      <c r="J7" s="211"/>
      <c r="K7" s="212"/>
    </row>
    <row r="8" spans="1:11" s="71" customFormat="1" x14ac:dyDescent="0.2">
      <c r="A8" s="72">
        <v>43714</v>
      </c>
      <c r="B8" s="72">
        <v>43714</v>
      </c>
      <c r="C8" s="50">
        <v>1457</v>
      </c>
      <c r="D8" s="75" t="s">
        <v>221</v>
      </c>
      <c r="E8" s="50" t="s">
        <v>9</v>
      </c>
      <c r="F8" s="50" t="s">
        <v>37</v>
      </c>
      <c r="G8" s="67"/>
      <c r="H8" s="74">
        <v>223</v>
      </c>
      <c r="I8" s="74">
        <f t="shared" ref="I8:I76" si="0">K8*H8</f>
        <v>35011</v>
      </c>
      <c r="J8" s="211"/>
      <c r="K8" s="213">
        <v>157</v>
      </c>
    </row>
    <row r="9" spans="1:11" s="71" customFormat="1" x14ac:dyDescent="0.2">
      <c r="A9" s="121">
        <v>2018</v>
      </c>
      <c r="B9" s="121">
        <v>2018</v>
      </c>
      <c r="C9" s="50">
        <v>1458</v>
      </c>
      <c r="D9" s="75">
        <v>5369</v>
      </c>
      <c r="E9" s="50" t="s">
        <v>12</v>
      </c>
      <c r="F9" s="50" t="s">
        <v>35</v>
      </c>
      <c r="G9" s="67"/>
      <c r="H9" s="74">
        <v>796.5</v>
      </c>
      <c r="I9" s="74">
        <f t="shared" si="0"/>
        <v>103545</v>
      </c>
      <c r="J9" s="211"/>
      <c r="K9" s="213">
        <v>130</v>
      </c>
    </row>
    <row r="10" spans="1:11" s="71" customFormat="1" x14ac:dyDescent="0.2">
      <c r="A10" s="121">
        <v>2018</v>
      </c>
      <c r="B10" s="121">
        <v>2018</v>
      </c>
      <c r="C10" s="50">
        <v>1459</v>
      </c>
      <c r="D10" s="75">
        <v>1763</v>
      </c>
      <c r="E10" s="50" t="s">
        <v>182</v>
      </c>
      <c r="F10" s="50" t="s">
        <v>14</v>
      </c>
      <c r="G10" s="67"/>
      <c r="H10" s="74">
        <v>4.07</v>
      </c>
      <c r="I10" s="74">
        <f t="shared" si="0"/>
        <v>284086</v>
      </c>
      <c r="J10" s="211"/>
      <c r="K10" s="213">
        <v>69800</v>
      </c>
    </row>
    <row r="11" spans="1:11" s="71" customFormat="1" x14ac:dyDescent="0.2">
      <c r="A11" s="121">
        <v>2018</v>
      </c>
      <c r="B11" s="121">
        <v>2018</v>
      </c>
      <c r="C11" s="50">
        <v>1460</v>
      </c>
      <c r="D11" s="75">
        <v>9628</v>
      </c>
      <c r="E11" s="50" t="s">
        <v>225</v>
      </c>
      <c r="F11" s="50" t="s">
        <v>14</v>
      </c>
      <c r="G11" s="67"/>
      <c r="H11" s="74">
        <v>18.41</v>
      </c>
      <c r="I11" s="74">
        <f t="shared" si="0"/>
        <v>3682</v>
      </c>
      <c r="J11" s="106"/>
      <c r="K11" s="213">
        <v>200</v>
      </c>
    </row>
    <row r="12" spans="1:11" x14ac:dyDescent="0.2">
      <c r="A12" s="121">
        <v>2018</v>
      </c>
      <c r="B12" s="121">
        <v>2018</v>
      </c>
      <c r="C12" s="50">
        <v>1461</v>
      </c>
      <c r="D12" s="75">
        <v>9629</v>
      </c>
      <c r="E12" s="50" t="s">
        <v>226</v>
      </c>
      <c r="F12" s="50" t="s">
        <v>14</v>
      </c>
      <c r="G12" s="73"/>
      <c r="H12" s="74">
        <v>11.33</v>
      </c>
      <c r="I12" s="74">
        <f t="shared" si="0"/>
        <v>1869.45</v>
      </c>
      <c r="J12" s="106"/>
      <c r="K12" s="213">
        <v>165</v>
      </c>
    </row>
    <row r="13" spans="1:11" x14ac:dyDescent="0.2">
      <c r="A13" s="72">
        <v>43535</v>
      </c>
      <c r="B13" s="72">
        <v>43535</v>
      </c>
      <c r="C13" s="50">
        <v>1462</v>
      </c>
      <c r="D13" s="75">
        <v>4073</v>
      </c>
      <c r="E13" s="50" t="s">
        <v>39</v>
      </c>
      <c r="F13" s="50" t="s">
        <v>14</v>
      </c>
      <c r="G13" s="73"/>
      <c r="H13" s="74">
        <v>18.309999999999999</v>
      </c>
      <c r="I13" s="74">
        <f t="shared" si="0"/>
        <v>10986</v>
      </c>
      <c r="J13" s="106"/>
      <c r="K13" s="213">
        <v>600</v>
      </c>
    </row>
    <row r="14" spans="1:11" x14ac:dyDescent="0.2">
      <c r="A14" s="72">
        <v>43663</v>
      </c>
      <c r="B14" s="72">
        <v>43663</v>
      </c>
      <c r="C14" s="50">
        <v>1463</v>
      </c>
      <c r="D14" s="75">
        <v>2890</v>
      </c>
      <c r="E14" s="50" t="s">
        <v>64</v>
      </c>
      <c r="F14" s="50" t="s">
        <v>34</v>
      </c>
      <c r="G14" s="73"/>
      <c r="H14" s="74">
        <v>622</v>
      </c>
      <c r="I14" s="74">
        <f t="shared" si="0"/>
        <v>40430</v>
      </c>
      <c r="J14" s="106"/>
      <c r="K14" s="213">
        <v>65</v>
      </c>
    </row>
    <row r="15" spans="1:11" x14ac:dyDescent="0.2">
      <c r="A15" s="72" t="s">
        <v>351</v>
      </c>
      <c r="B15" s="72" t="s">
        <v>351</v>
      </c>
      <c r="C15" s="50">
        <v>1464</v>
      </c>
      <c r="D15" s="75">
        <v>3133</v>
      </c>
      <c r="E15" s="50" t="s">
        <v>63</v>
      </c>
      <c r="F15" s="50" t="s">
        <v>34</v>
      </c>
      <c r="G15" s="73"/>
      <c r="H15" s="74">
        <v>578.20000000000005</v>
      </c>
      <c r="I15" s="74">
        <f t="shared" si="0"/>
        <v>30644.600000000002</v>
      </c>
      <c r="J15" s="106"/>
      <c r="K15" s="213">
        <v>53</v>
      </c>
    </row>
    <row r="16" spans="1:11" x14ac:dyDescent="0.2">
      <c r="A16" s="72">
        <v>43659</v>
      </c>
      <c r="B16" s="72">
        <v>43659</v>
      </c>
      <c r="C16" s="50">
        <v>1465</v>
      </c>
      <c r="D16" s="75" t="s">
        <v>210</v>
      </c>
      <c r="E16" s="50" t="s">
        <v>19</v>
      </c>
      <c r="F16" s="50" t="s">
        <v>40</v>
      </c>
      <c r="G16" s="73"/>
      <c r="H16" s="74">
        <v>234.82</v>
      </c>
      <c r="I16" s="74">
        <f t="shared" si="0"/>
        <v>17141.86</v>
      </c>
      <c r="J16" s="106"/>
      <c r="K16" s="213">
        <v>73</v>
      </c>
    </row>
    <row r="17" spans="1:11" x14ac:dyDescent="0.2">
      <c r="A17" s="72">
        <v>43649</v>
      </c>
      <c r="B17" s="72">
        <v>43649</v>
      </c>
      <c r="C17" s="50">
        <v>1467</v>
      </c>
      <c r="D17" s="75">
        <v>3523</v>
      </c>
      <c r="E17" s="50" t="s">
        <v>165</v>
      </c>
      <c r="F17" s="50" t="s">
        <v>14</v>
      </c>
      <c r="G17" s="73"/>
      <c r="H17" s="74">
        <v>112.1</v>
      </c>
      <c r="I17" s="74">
        <f t="shared" si="0"/>
        <v>1121</v>
      </c>
      <c r="J17" s="50"/>
      <c r="K17" s="213">
        <v>10</v>
      </c>
    </row>
    <row r="18" spans="1:11" x14ac:dyDescent="0.2">
      <c r="A18" s="72">
        <v>43649</v>
      </c>
      <c r="B18" s="72">
        <v>43649</v>
      </c>
      <c r="C18" s="50">
        <v>1468</v>
      </c>
      <c r="D18" s="75">
        <v>9643</v>
      </c>
      <c r="E18" s="50" t="s">
        <v>330</v>
      </c>
      <c r="F18" s="50" t="s">
        <v>14</v>
      </c>
      <c r="G18" s="73"/>
      <c r="H18" s="74">
        <v>290</v>
      </c>
      <c r="I18" s="74">
        <f t="shared" si="0"/>
        <v>1450</v>
      </c>
      <c r="J18" s="50"/>
      <c r="K18" s="213">
        <v>5</v>
      </c>
    </row>
    <row r="19" spans="1:11" x14ac:dyDescent="0.2">
      <c r="A19" s="72">
        <v>43649</v>
      </c>
      <c r="B19" s="72">
        <v>43649</v>
      </c>
      <c r="C19" s="50">
        <v>1469</v>
      </c>
      <c r="D19" s="75">
        <v>1891</v>
      </c>
      <c r="E19" s="50" t="s">
        <v>33</v>
      </c>
      <c r="F19" s="50" t="s">
        <v>14</v>
      </c>
      <c r="G19" s="73"/>
      <c r="H19" s="74">
        <v>190.26</v>
      </c>
      <c r="I19" s="74">
        <f t="shared" si="0"/>
        <v>951.3</v>
      </c>
      <c r="J19" s="50"/>
      <c r="K19" s="213">
        <v>5</v>
      </c>
    </row>
    <row r="20" spans="1:11" x14ac:dyDescent="0.2">
      <c r="A20" s="72">
        <v>43659</v>
      </c>
      <c r="B20" s="72">
        <v>43659</v>
      </c>
      <c r="C20" s="50">
        <v>1471</v>
      </c>
      <c r="D20" s="75">
        <v>1707</v>
      </c>
      <c r="E20" s="50" t="s">
        <v>99</v>
      </c>
      <c r="F20" s="50" t="s">
        <v>40</v>
      </c>
      <c r="G20" s="73"/>
      <c r="H20" s="74">
        <v>59</v>
      </c>
      <c r="I20" s="74">
        <f t="shared" si="0"/>
        <v>3363</v>
      </c>
      <c r="J20" s="50"/>
      <c r="K20" s="213">
        <v>57</v>
      </c>
    </row>
    <row r="21" spans="1:11" x14ac:dyDescent="0.2">
      <c r="A21" s="72">
        <v>43588</v>
      </c>
      <c r="B21" s="72">
        <v>43588</v>
      </c>
      <c r="C21" s="50">
        <v>1475</v>
      </c>
      <c r="D21" s="75">
        <v>2665</v>
      </c>
      <c r="E21" s="50" t="s">
        <v>23</v>
      </c>
      <c r="F21" s="50" t="s">
        <v>37</v>
      </c>
      <c r="G21" s="50"/>
      <c r="H21" s="74">
        <v>258</v>
      </c>
      <c r="I21" s="74">
        <f t="shared" si="0"/>
        <v>9030</v>
      </c>
      <c r="J21" s="50"/>
      <c r="K21" s="213">
        <v>35</v>
      </c>
    </row>
    <row r="22" spans="1:11" x14ac:dyDescent="0.2">
      <c r="A22" s="72">
        <v>43658</v>
      </c>
      <c r="B22" s="72">
        <v>43658</v>
      </c>
      <c r="C22" s="50">
        <v>1478</v>
      </c>
      <c r="D22" s="75">
        <v>2353</v>
      </c>
      <c r="E22" s="50" t="s">
        <v>103</v>
      </c>
      <c r="F22" s="50" t="s">
        <v>40</v>
      </c>
      <c r="G22" s="73"/>
      <c r="H22" s="74">
        <v>82.6</v>
      </c>
      <c r="I22" s="74">
        <f t="shared" si="0"/>
        <v>10903.199999999999</v>
      </c>
      <c r="J22" s="50"/>
      <c r="K22" s="213">
        <v>132</v>
      </c>
    </row>
    <row r="23" spans="1:11" x14ac:dyDescent="0.2">
      <c r="A23" s="72">
        <v>43622</v>
      </c>
      <c r="B23" s="72">
        <v>43622</v>
      </c>
      <c r="C23" s="50">
        <v>1479</v>
      </c>
      <c r="D23" s="75">
        <v>5735</v>
      </c>
      <c r="E23" s="50" t="s">
        <v>139</v>
      </c>
      <c r="F23" s="50" t="s">
        <v>14</v>
      </c>
      <c r="G23" s="50"/>
      <c r="H23" s="74">
        <v>2596</v>
      </c>
      <c r="I23" s="74">
        <f t="shared" si="0"/>
        <v>7788</v>
      </c>
      <c r="J23" s="50"/>
      <c r="K23" s="213">
        <v>3</v>
      </c>
    </row>
    <row r="24" spans="1:11" x14ac:dyDescent="0.2">
      <c r="A24" s="121">
        <v>2017</v>
      </c>
      <c r="B24" s="121">
        <v>2017</v>
      </c>
      <c r="C24" s="50">
        <v>1480</v>
      </c>
      <c r="D24" s="75">
        <v>5251</v>
      </c>
      <c r="E24" s="50" t="s">
        <v>43</v>
      </c>
      <c r="F24" s="50" t="s">
        <v>14</v>
      </c>
      <c r="G24" s="50"/>
      <c r="H24" s="74">
        <v>5240</v>
      </c>
      <c r="I24" s="74">
        <f t="shared" si="0"/>
        <v>52400</v>
      </c>
      <c r="J24" s="50"/>
      <c r="K24" s="213">
        <v>10</v>
      </c>
    </row>
    <row r="25" spans="1:11" x14ac:dyDescent="0.2">
      <c r="A25" s="72">
        <v>43622</v>
      </c>
      <c r="B25" s="72">
        <v>43622</v>
      </c>
      <c r="C25" s="50">
        <v>1481</v>
      </c>
      <c r="D25" s="75">
        <v>5733</v>
      </c>
      <c r="E25" s="50" t="s">
        <v>138</v>
      </c>
      <c r="F25" s="50" t="s">
        <v>14</v>
      </c>
      <c r="G25" s="50"/>
      <c r="H25" s="74">
        <v>1770</v>
      </c>
      <c r="I25" s="74">
        <f t="shared" si="0"/>
        <v>8850</v>
      </c>
      <c r="J25" s="50"/>
      <c r="K25" s="213">
        <v>5</v>
      </c>
    </row>
    <row r="26" spans="1:11" x14ac:dyDescent="0.2">
      <c r="A26" s="72">
        <v>43622</v>
      </c>
      <c r="B26" s="72">
        <v>43622</v>
      </c>
      <c r="C26" s="50">
        <v>1482</v>
      </c>
      <c r="D26" s="75">
        <v>5733</v>
      </c>
      <c r="E26" s="50" t="s">
        <v>227</v>
      </c>
      <c r="F26" s="50" t="s">
        <v>14</v>
      </c>
      <c r="G26" s="50"/>
      <c r="H26" s="74">
        <v>1770</v>
      </c>
      <c r="I26" s="74">
        <f t="shared" si="0"/>
        <v>12390</v>
      </c>
      <c r="J26" s="50"/>
      <c r="K26" s="213">
        <v>7</v>
      </c>
    </row>
    <row r="27" spans="1:11" x14ac:dyDescent="0.2">
      <c r="A27" s="72">
        <v>43622</v>
      </c>
      <c r="B27" s="72">
        <v>43622</v>
      </c>
      <c r="C27" s="50">
        <v>1483</v>
      </c>
      <c r="D27" s="75"/>
      <c r="E27" s="50" t="s">
        <v>228</v>
      </c>
      <c r="F27" s="50" t="s">
        <v>14</v>
      </c>
      <c r="G27" s="50"/>
      <c r="H27" s="74">
        <v>10839.48</v>
      </c>
      <c r="I27" s="74">
        <f t="shared" si="0"/>
        <v>65036.88</v>
      </c>
      <c r="J27" s="50"/>
      <c r="K27" s="213">
        <v>6</v>
      </c>
    </row>
    <row r="28" spans="1:11" x14ac:dyDescent="0.2">
      <c r="A28" s="72">
        <v>43622</v>
      </c>
      <c r="B28" s="72">
        <v>43622</v>
      </c>
      <c r="C28" s="50">
        <v>1484</v>
      </c>
      <c r="D28" s="75">
        <v>9640</v>
      </c>
      <c r="E28" s="50" t="s">
        <v>123</v>
      </c>
      <c r="F28" s="50" t="s">
        <v>14</v>
      </c>
      <c r="G28" s="50"/>
      <c r="H28" s="74">
        <v>713.9</v>
      </c>
      <c r="I28" s="74">
        <f t="shared" si="0"/>
        <v>5711.2</v>
      </c>
      <c r="J28" s="50"/>
      <c r="K28" s="213">
        <v>8</v>
      </c>
    </row>
    <row r="29" spans="1:11" x14ac:dyDescent="0.2">
      <c r="A29" s="72">
        <v>43622</v>
      </c>
      <c r="B29" s="72">
        <v>43622</v>
      </c>
      <c r="C29" s="50">
        <v>1485</v>
      </c>
      <c r="D29" s="75"/>
      <c r="E29" s="50" t="s">
        <v>229</v>
      </c>
      <c r="F29" s="50" t="s">
        <v>14</v>
      </c>
      <c r="G29" s="50"/>
      <c r="H29" s="74">
        <v>1325.52</v>
      </c>
      <c r="I29" s="74">
        <f t="shared" si="0"/>
        <v>3976.56</v>
      </c>
      <c r="J29" s="50"/>
      <c r="K29" s="213">
        <v>3</v>
      </c>
    </row>
    <row r="30" spans="1:11" x14ac:dyDescent="0.2">
      <c r="A30" s="72">
        <v>43622</v>
      </c>
      <c r="B30" s="72">
        <v>43622</v>
      </c>
      <c r="C30" s="50">
        <v>1486</v>
      </c>
      <c r="D30" s="75">
        <v>5733</v>
      </c>
      <c r="E30" s="50" t="s">
        <v>147</v>
      </c>
      <c r="F30" s="50" t="s">
        <v>14</v>
      </c>
      <c r="G30" s="50"/>
      <c r="H30" s="74">
        <v>2466.1999999999998</v>
      </c>
      <c r="I30" s="74">
        <f t="shared" si="0"/>
        <v>12331</v>
      </c>
      <c r="J30" s="50"/>
      <c r="K30" s="213">
        <v>5</v>
      </c>
    </row>
    <row r="31" spans="1:11" x14ac:dyDescent="0.2">
      <c r="A31" s="72">
        <v>43622</v>
      </c>
      <c r="B31" s="72">
        <v>43622</v>
      </c>
      <c r="C31" s="50">
        <v>1487</v>
      </c>
      <c r="D31" s="75">
        <v>5736</v>
      </c>
      <c r="E31" s="50" t="s">
        <v>149</v>
      </c>
      <c r="F31" s="50" t="s">
        <v>14</v>
      </c>
      <c r="G31" s="50"/>
      <c r="H31" s="74">
        <v>2596</v>
      </c>
      <c r="I31" s="74">
        <f t="shared" si="0"/>
        <v>7788</v>
      </c>
      <c r="J31" s="50"/>
      <c r="K31" s="213">
        <v>3</v>
      </c>
    </row>
    <row r="32" spans="1:11" x14ac:dyDescent="0.2">
      <c r="A32" s="72">
        <v>43622</v>
      </c>
      <c r="B32" s="72">
        <v>43622</v>
      </c>
      <c r="C32" s="50">
        <v>1488</v>
      </c>
      <c r="D32" s="75">
        <v>5734</v>
      </c>
      <c r="E32" s="50" t="s">
        <v>148</v>
      </c>
      <c r="F32" s="50" t="s">
        <v>14</v>
      </c>
      <c r="G32" s="50"/>
      <c r="H32" s="74">
        <v>2596</v>
      </c>
      <c r="I32" s="74">
        <f t="shared" si="0"/>
        <v>7788</v>
      </c>
      <c r="J32" s="50"/>
      <c r="K32" s="213">
        <v>3</v>
      </c>
    </row>
    <row r="33" spans="1:11" x14ac:dyDescent="0.2">
      <c r="A33" s="72">
        <v>43622</v>
      </c>
      <c r="B33" s="72">
        <v>43622</v>
      </c>
      <c r="C33" s="50">
        <v>1489</v>
      </c>
      <c r="D33" s="75">
        <v>9638</v>
      </c>
      <c r="E33" s="50" t="s">
        <v>337</v>
      </c>
      <c r="F33" s="50" t="s">
        <v>14</v>
      </c>
      <c r="G33" s="50"/>
      <c r="H33" s="74">
        <v>1427.8</v>
      </c>
      <c r="I33" s="74">
        <f t="shared" si="0"/>
        <v>11422.4</v>
      </c>
      <c r="J33" s="50"/>
      <c r="K33" s="213">
        <v>8</v>
      </c>
    </row>
    <row r="34" spans="1:11" x14ac:dyDescent="0.2">
      <c r="A34" s="72">
        <v>43663</v>
      </c>
      <c r="B34" s="72">
        <v>43663</v>
      </c>
      <c r="C34" s="50">
        <v>1490</v>
      </c>
      <c r="D34" s="75"/>
      <c r="E34" s="50" t="s">
        <v>230</v>
      </c>
      <c r="F34" s="50" t="s">
        <v>14</v>
      </c>
      <c r="G34" s="73"/>
      <c r="H34" s="74">
        <v>98.84</v>
      </c>
      <c r="I34" s="74">
        <f t="shared" si="0"/>
        <v>1383.76</v>
      </c>
      <c r="J34" s="50"/>
      <c r="K34" s="213">
        <v>14</v>
      </c>
    </row>
    <row r="35" spans="1:11" x14ac:dyDescent="0.2">
      <c r="A35" s="72">
        <v>43622</v>
      </c>
      <c r="B35" s="72">
        <v>43622</v>
      </c>
      <c r="C35" s="50">
        <v>1492</v>
      </c>
      <c r="D35" s="75">
        <v>9637</v>
      </c>
      <c r="E35" s="50" t="s">
        <v>142</v>
      </c>
      <c r="F35" s="50" t="s">
        <v>14</v>
      </c>
      <c r="G35" s="50"/>
      <c r="H35" s="74">
        <v>574.76</v>
      </c>
      <c r="I35" s="74">
        <f t="shared" si="0"/>
        <v>9196.16</v>
      </c>
      <c r="J35" s="50"/>
      <c r="K35" s="213">
        <v>16</v>
      </c>
    </row>
    <row r="36" spans="1:11" x14ac:dyDescent="0.2">
      <c r="A36" s="72">
        <v>43622</v>
      </c>
      <c r="B36" s="72">
        <v>43622</v>
      </c>
      <c r="C36" s="50">
        <v>1493</v>
      </c>
      <c r="D36" s="75">
        <v>9639</v>
      </c>
      <c r="E36" s="50" t="s">
        <v>150</v>
      </c>
      <c r="F36" s="50" t="s">
        <v>14</v>
      </c>
      <c r="G36" s="50"/>
      <c r="H36" s="74">
        <v>3556.22</v>
      </c>
      <c r="I36" s="74">
        <f t="shared" si="0"/>
        <v>17781.099999999999</v>
      </c>
      <c r="J36" s="50"/>
      <c r="K36" s="213">
        <v>5</v>
      </c>
    </row>
    <row r="37" spans="1:11" x14ac:dyDescent="0.2">
      <c r="A37" s="72">
        <v>43622</v>
      </c>
      <c r="B37" s="72">
        <v>43622</v>
      </c>
      <c r="C37" s="50">
        <v>1494</v>
      </c>
      <c r="D37" s="75">
        <v>2375</v>
      </c>
      <c r="E37" s="50" t="s">
        <v>143</v>
      </c>
      <c r="F37" s="50" t="s">
        <v>14</v>
      </c>
      <c r="G37" s="50"/>
      <c r="H37" s="74">
        <v>2950</v>
      </c>
      <c r="I37" s="74">
        <f t="shared" si="0"/>
        <v>11800</v>
      </c>
      <c r="J37" s="50"/>
      <c r="K37" s="213">
        <v>4</v>
      </c>
    </row>
    <row r="38" spans="1:11" x14ac:dyDescent="0.2">
      <c r="A38" s="72">
        <v>43622</v>
      </c>
      <c r="B38" s="72">
        <v>43622</v>
      </c>
      <c r="C38" s="50">
        <v>1495</v>
      </c>
      <c r="D38" s="75"/>
      <c r="E38" s="50" t="s">
        <v>232</v>
      </c>
      <c r="F38" s="50" t="s">
        <v>14</v>
      </c>
      <c r="G38" s="50"/>
      <c r="H38" s="74">
        <v>538.20000000000005</v>
      </c>
      <c r="I38" s="74">
        <f t="shared" si="0"/>
        <v>3767.4000000000005</v>
      </c>
      <c r="J38" s="50"/>
      <c r="K38" s="213">
        <v>7</v>
      </c>
    </row>
    <row r="39" spans="1:11" x14ac:dyDescent="0.2">
      <c r="A39" s="121">
        <v>2018</v>
      </c>
      <c r="B39" s="121">
        <v>2018</v>
      </c>
      <c r="C39" s="50">
        <v>1496</v>
      </c>
      <c r="D39" s="75" t="s">
        <v>223</v>
      </c>
      <c r="E39" s="50" t="s">
        <v>140</v>
      </c>
      <c r="F39" s="50" t="s">
        <v>10</v>
      </c>
      <c r="G39" s="73"/>
      <c r="H39" s="74">
        <v>2220</v>
      </c>
      <c r="I39" s="74">
        <f t="shared" si="0"/>
        <v>8880</v>
      </c>
      <c r="J39" s="50"/>
      <c r="K39" s="213">
        <v>4</v>
      </c>
    </row>
    <row r="40" spans="1:11" x14ac:dyDescent="0.2">
      <c r="A40" s="72">
        <v>43663</v>
      </c>
      <c r="B40" s="72">
        <v>43663</v>
      </c>
      <c r="C40" s="50">
        <v>1497</v>
      </c>
      <c r="D40" s="75"/>
      <c r="E40" s="50" t="s">
        <v>233</v>
      </c>
      <c r="F40" s="50" t="s">
        <v>14</v>
      </c>
      <c r="G40" s="73"/>
      <c r="H40" s="74">
        <v>204.19</v>
      </c>
      <c r="I40" s="74">
        <f t="shared" si="0"/>
        <v>1020.95</v>
      </c>
      <c r="J40" s="50"/>
      <c r="K40" s="213">
        <v>5</v>
      </c>
    </row>
    <row r="41" spans="1:11" x14ac:dyDescent="0.2">
      <c r="A41" s="72">
        <v>43663</v>
      </c>
      <c r="B41" s="72">
        <v>43663</v>
      </c>
      <c r="C41" s="50">
        <v>1498</v>
      </c>
      <c r="D41" s="75"/>
      <c r="E41" s="50" t="s">
        <v>234</v>
      </c>
      <c r="F41" s="50" t="s">
        <v>14</v>
      </c>
      <c r="G41" s="73"/>
      <c r="H41" s="74">
        <v>116.68</v>
      </c>
      <c r="I41" s="74">
        <f t="shared" si="0"/>
        <v>233.36</v>
      </c>
      <c r="J41" s="50"/>
      <c r="K41" s="213">
        <v>2</v>
      </c>
    </row>
    <row r="42" spans="1:11" x14ac:dyDescent="0.2">
      <c r="A42" s="72">
        <v>43795</v>
      </c>
      <c r="B42" s="72">
        <v>43795</v>
      </c>
      <c r="C42" s="50">
        <v>1499</v>
      </c>
      <c r="D42" s="75">
        <v>2666</v>
      </c>
      <c r="E42" s="50" t="s">
        <v>44</v>
      </c>
      <c r="F42" s="50" t="s">
        <v>37</v>
      </c>
      <c r="G42" s="50"/>
      <c r="H42" s="74">
        <v>265</v>
      </c>
      <c r="I42" s="74">
        <f t="shared" si="0"/>
        <v>9275</v>
      </c>
      <c r="J42" s="50"/>
      <c r="K42" s="213">
        <v>35</v>
      </c>
    </row>
    <row r="43" spans="1:11" x14ac:dyDescent="0.2">
      <c r="A43" s="121">
        <v>2018</v>
      </c>
      <c r="B43" s="121">
        <v>2018</v>
      </c>
      <c r="C43" s="50">
        <v>1502</v>
      </c>
      <c r="D43" s="75"/>
      <c r="E43" s="50" t="s">
        <v>236</v>
      </c>
      <c r="F43" s="50" t="s">
        <v>14</v>
      </c>
      <c r="G43" s="73"/>
      <c r="H43" s="74">
        <v>235</v>
      </c>
      <c r="I43" s="74">
        <f t="shared" si="0"/>
        <v>470</v>
      </c>
      <c r="J43" s="50"/>
      <c r="K43" s="213">
        <v>2</v>
      </c>
    </row>
    <row r="44" spans="1:11" x14ac:dyDescent="0.2">
      <c r="A44" s="72">
        <v>43622</v>
      </c>
      <c r="B44" s="72">
        <v>43622</v>
      </c>
      <c r="C44" s="50">
        <v>1505</v>
      </c>
      <c r="D44" s="75"/>
      <c r="E44" s="50" t="s">
        <v>237</v>
      </c>
      <c r="F44" s="50" t="s">
        <v>14</v>
      </c>
      <c r="G44" s="50"/>
      <c r="H44" s="74">
        <v>3988.4</v>
      </c>
      <c r="I44" s="74">
        <f t="shared" si="0"/>
        <v>19942</v>
      </c>
      <c r="J44" s="50"/>
      <c r="K44" s="213">
        <v>5</v>
      </c>
    </row>
    <row r="45" spans="1:11" x14ac:dyDescent="0.2">
      <c r="A45" s="121">
        <v>2017</v>
      </c>
      <c r="B45" s="121">
        <v>2017</v>
      </c>
      <c r="C45" s="50">
        <v>1523</v>
      </c>
      <c r="D45" s="75">
        <v>2881</v>
      </c>
      <c r="E45" s="50" t="s">
        <v>48</v>
      </c>
      <c r="F45" s="50" t="s">
        <v>14</v>
      </c>
      <c r="G45" s="73"/>
      <c r="H45" s="74">
        <v>89.6</v>
      </c>
      <c r="I45" s="74">
        <f t="shared" si="0"/>
        <v>1075.1999999999998</v>
      </c>
      <c r="J45" s="50"/>
      <c r="K45" s="213">
        <v>12</v>
      </c>
    </row>
    <row r="46" spans="1:11" s="81" customFormat="1" x14ac:dyDescent="0.2">
      <c r="A46" s="80">
        <v>43567</v>
      </c>
      <c r="B46" s="80">
        <v>43567</v>
      </c>
      <c r="C46" s="55">
        <v>1528</v>
      </c>
      <c r="D46" s="96">
        <v>6917</v>
      </c>
      <c r="E46" s="55" t="s">
        <v>76</v>
      </c>
      <c r="F46" s="55" t="s">
        <v>14</v>
      </c>
      <c r="G46" s="55"/>
      <c r="H46" s="93">
        <v>9.44</v>
      </c>
      <c r="I46" s="93">
        <f t="shared" si="0"/>
        <v>13216</v>
      </c>
      <c r="J46" s="55"/>
      <c r="K46" s="226">
        <v>1400</v>
      </c>
    </row>
    <row r="47" spans="1:11" x14ac:dyDescent="0.2">
      <c r="A47" s="121">
        <v>2016</v>
      </c>
      <c r="B47" s="121">
        <v>2016</v>
      </c>
      <c r="C47" s="50">
        <v>1530</v>
      </c>
      <c r="D47" s="75">
        <v>4862</v>
      </c>
      <c r="E47" s="50" t="s">
        <v>153</v>
      </c>
      <c r="F47" s="50" t="s">
        <v>45</v>
      </c>
      <c r="G47" s="73"/>
      <c r="H47" s="74">
        <v>11.13</v>
      </c>
      <c r="I47" s="74">
        <f t="shared" si="0"/>
        <v>333.90000000000003</v>
      </c>
      <c r="J47" s="50"/>
      <c r="K47" s="213">
        <v>30</v>
      </c>
    </row>
    <row r="48" spans="1:11" x14ac:dyDescent="0.2">
      <c r="A48" s="121">
        <v>2016</v>
      </c>
      <c r="B48" s="121">
        <v>2016</v>
      </c>
      <c r="C48" s="50">
        <v>1531</v>
      </c>
      <c r="D48" s="75">
        <v>4861</v>
      </c>
      <c r="E48" s="50" t="s">
        <v>152</v>
      </c>
      <c r="F48" s="50" t="s">
        <v>45</v>
      </c>
      <c r="G48" s="73"/>
      <c r="H48" s="74">
        <v>23.22</v>
      </c>
      <c r="I48" s="74">
        <f t="shared" si="0"/>
        <v>696.59999999999991</v>
      </c>
      <c r="J48" s="50"/>
      <c r="K48" s="213">
        <v>30</v>
      </c>
    </row>
    <row r="49" spans="1:11" x14ac:dyDescent="0.2">
      <c r="A49" s="72">
        <v>43622</v>
      </c>
      <c r="B49" s="72">
        <v>43622</v>
      </c>
      <c r="C49" s="50">
        <v>1532</v>
      </c>
      <c r="D49" s="50"/>
      <c r="E49" s="50" t="s">
        <v>241</v>
      </c>
      <c r="F49" s="50" t="s">
        <v>14</v>
      </c>
      <c r="G49" s="50"/>
      <c r="H49" s="74">
        <v>1257</v>
      </c>
      <c r="I49" s="74">
        <f t="shared" si="0"/>
        <v>22626</v>
      </c>
      <c r="J49" s="50"/>
      <c r="K49" s="214">
        <v>18</v>
      </c>
    </row>
    <row r="50" spans="1:11" x14ac:dyDescent="0.2">
      <c r="A50" s="121">
        <v>2018</v>
      </c>
      <c r="B50" s="121">
        <v>2018</v>
      </c>
      <c r="C50" s="50">
        <v>1535</v>
      </c>
      <c r="D50" s="75">
        <v>9635</v>
      </c>
      <c r="E50" s="50" t="s">
        <v>78</v>
      </c>
      <c r="F50" s="50" t="s">
        <v>14</v>
      </c>
      <c r="G50" s="50"/>
      <c r="H50" s="74">
        <v>2.15</v>
      </c>
      <c r="I50" s="74">
        <f t="shared" si="0"/>
        <v>1075</v>
      </c>
      <c r="J50" s="50"/>
      <c r="K50" s="213">
        <v>500</v>
      </c>
    </row>
    <row r="51" spans="1:11" x14ac:dyDescent="0.2">
      <c r="A51" s="72">
        <v>43567</v>
      </c>
      <c r="B51" s="72">
        <v>43567</v>
      </c>
      <c r="C51" s="50">
        <v>1536</v>
      </c>
      <c r="D51" s="75" t="s">
        <v>212</v>
      </c>
      <c r="E51" s="50" t="s">
        <v>80</v>
      </c>
      <c r="F51" s="50" t="s">
        <v>81</v>
      </c>
      <c r="G51" s="50"/>
      <c r="H51" s="74">
        <v>9.44</v>
      </c>
      <c r="I51" s="74">
        <f t="shared" si="0"/>
        <v>5616.7999999999993</v>
      </c>
      <c r="J51" s="50"/>
      <c r="K51" s="213">
        <v>595</v>
      </c>
    </row>
    <row r="52" spans="1:11" x14ac:dyDescent="0.2">
      <c r="A52" s="72">
        <v>43567</v>
      </c>
      <c r="B52" s="72">
        <v>43567</v>
      </c>
      <c r="C52" s="50">
        <v>1537</v>
      </c>
      <c r="D52" s="50" t="s">
        <v>213</v>
      </c>
      <c r="E52" s="50" t="s">
        <v>84</v>
      </c>
      <c r="F52" s="50" t="s">
        <v>81</v>
      </c>
      <c r="G52" s="50"/>
      <c r="H52" s="74">
        <v>24.78</v>
      </c>
      <c r="I52" s="74">
        <f t="shared" si="0"/>
        <v>15115.800000000001</v>
      </c>
      <c r="J52" s="50"/>
      <c r="K52" s="213">
        <v>610</v>
      </c>
    </row>
    <row r="53" spans="1:11" x14ac:dyDescent="0.2">
      <c r="A53" s="72">
        <v>43504</v>
      </c>
      <c r="B53" s="72">
        <v>43504</v>
      </c>
      <c r="C53" s="50">
        <v>1538</v>
      </c>
      <c r="D53" s="75" t="s">
        <v>224</v>
      </c>
      <c r="E53" s="50" t="s">
        <v>145</v>
      </c>
      <c r="F53" s="50" t="s">
        <v>10</v>
      </c>
      <c r="G53" s="73"/>
      <c r="H53" s="74">
        <v>2913</v>
      </c>
      <c r="I53" s="74">
        <f t="shared" si="0"/>
        <v>20391</v>
      </c>
      <c r="J53" s="50"/>
      <c r="K53" s="213">
        <v>7</v>
      </c>
    </row>
    <row r="54" spans="1:11" x14ac:dyDescent="0.2">
      <c r="A54" s="72">
        <v>43567</v>
      </c>
      <c r="B54" s="72">
        <v>43567</v>
      </c>
      <c r="C54" s="50">
        <v>1539</v>
      </c>
      <c r="D54" s="50">
        <v>9607</v>
      </c>
      <c r="E54" s="50" t="s">
        <v>242</v>
      </c>
      <c r="F54" s="50" t="s">
        <v>81</v>
      </c>
      <c r="G54" s="50"/>
      <c r="H54" s="74">
        <v>47.2</v>
      </c>
      <c r="I54" s="74">
        <f t="shared" si="0"/>
        <v>188.8</v>
      </c>
      <c r="J54" s="50"/>
      <c r="K54" s="214">
        <v>4</v>
      </c>
    </row>
    <row r="55" spans="1:11" x14ac:dyDescent="0.2">
      <c r="A55" s="72">
        <v>43567</v>
      </c>
      <c r="B55" s="72">
        <v>43567</v>
      </c>
      <c r="C55" s="50">
        <v>1540</v>
      </c>
      <c r="D55" s="75">
        <v>9607</v>
      </c>
      <c r="E55" s="50" t="s">
        <v>83</v>
      </c>
      <c r="F55" s="50" t="s">
        <v>81</v>
      </c>
      <c r="G55" s="50"/>
      <c r="H55" s="74">
        <v>47.2</v>
      </c>
      <c r="I55" s="74">
        <f t="shared" si="0"/>
        <v>472</v>
      </c>
      <c r="J55" s="50"/>
      <c r="K55" s="213">
        <v>10</v>
      </c>
    </row>
    <row r="56" spans="1:11" x14ac:dyDescent="0.2">
      <c r="A56" s="122"/>
      <c r="B56" s="122"/>
      <c r="C56" s="82"/>
      <c r="D56" s="77"/>
      <c r="E56" s="82"/>
      <c r="F56" s="82"/>
      <c r="G56" s="82"/>
      <c r="H56" s="84"/>
      <c r="I56" s="84"/>
      <c r="J56" s="82"/>
      <c r="K56" s="215"/>
    </row>
    <row r="57" spans="1:11" x14ac:dyDescent="0.2">
      <c r="A57" s="122"/>
      <c r="B57" s="122"/>
      <c r="C57" s="82"/>
      <c r="D57" s="77"/>
      <c r="E57" s="82"/>
      <c r="F57" s="82"/>
      <c r="G57" s="82"/>
      <c r="H57" s="84"/>
      <c r="I57" s="84"/>
      <c r="J57" s="82"/>
      <c r="K57" s="215"/>
    </row>
    <row r="58" spans="1:11" x14ac:dyDescent="0.2">
      <c r="A58" s="122"/>
      <c r="B58" s="122"/>
      <c r="C58" s="82"/>
      <c r="D58" s="77"/>
      <c r="E58" s="82"/>
      <c r="F58" s="82"/>
      <c r="G58" s="82"/>
      <c r="H58" s="84"/>
      <c r="I58" s="84"/>
      <c r="J58" s="82"/>
      <c r="K58" s="215"/>
    </row>
    <row r="59" spans="1:11" x14ac:dyDescent="0.2">
      <c r="A59" s="122"/>
      <c r="B59" s="122"/>
      <c r="C59" s="82"/>
      <c r="D59" s="77"/>
      <c r="E59" s="82"/>
      <c r="F59" s="82"/>
      <c r="G59" s="82"/>
      <c r="H59" s="84"/>
      <c r="I59" s="84"/>
      <c r="J59" s="82"/>
      <c r="K59" s="215"/>
    </row>
    <row r="60" spans="1:11" x14ac:dyDescent="0.2">
      <c r="A60" s="122"/>
      <c r="B60" s="122"/>
      <c r="C60" s="82"/>
      <c r="D60" s="77"/>
      <c r="E60" s="82"/>
      <c r="F60" s="82"/>
      <c r="G60" s="82"/>
      <c r="H60" s="84"/>
      <c r="I60" s="84"/>
      <c r="J60" s="82"/>
      <c r="K60" s="215"/>
    </row>
    <row r="61" spans="1:11" x14ac:dyDescent="0.2">
      <c r="A61" s="122"/>
      <c r="B61" s="122"/>
      <c r="C61" s="82"/>
      <c r="D61" s="77"/>
      <c r="E61" s="82"/>
      <c r="F61" s="82"/>
      <c r="G61" s="82"/>
      <c r="H61" s="84"/>
      <c r="I61" s="84"/>
      <c r="J61" s="82"/>
      <c r="K61" s="215"/>
    </row>
    <row r="62" spans="1:11" x14ac:dyDescent="0.2">
      <c r="A62" s="122"/>
      <c r="B62" s="122"/>
      <c r="C62" s="82"/>
      <c r="D62" s="77"/>
      <c r="E62" s="82"/>
      <c r="F62" s="82"/>
      <c r="G62" s="82"/>
      <c r="H62" s="84"/>
      <c r="I62" s="84"/>
      <c r="J62" s="82"/>
      <c r="K62" s="215"/>
    </row>
    <row r="63" spans="1:11" x14ac:dyDescent="0.2">
      <c r="A63" s="122"/>
      <c r="B63" s="122"/>
      <c r="C63" s="82"/>
      <c r="D63" s="77"/>
      <c r="E63" s="82"/>
      <c r="F63" s="82"/>
      <c r="G63" s="82"/>
      <c r="H63" s="84"/>
      <c r="I63" s="84"/>
      <c r="J63" s="82"/>
      <c r="K63" s="215"/>
    </row>
    <row r="64" spans="1:11" x14ac:dyDescent="0.2">
      <c r="A64" s="122"/>
      <c r="B64" s="122"/>
      <c r="C64" s="82"/>
      <c r="D64" s="77"/>
      <c r="E64" s="82"/>
      <c r="F64" s="82"/>
      <c r="G64" s="82"/>
      <c r="H64" s="84"/>
      <c r="I64" s="84"/>
      <c r="J64" s="82"/>
      <c r="K64" s="215"/>
    </row>
    <row r="65" spans="1:11" x14ac:dyDescent="0.2">
      <c r="A65" s="122"/>
      <c r="B65" s="122"/>
      <c r="C65" s="82"/>
      <c r="D65" s="77"/>
      <c r="E65" s="82"/>
      <c r="F65" s="82"/>
      <c r="G65" s="82"/>
      <c r="H65" s="84"/>
      <c r="I65" s="84"/>
      <c r="J65" s="82"/>
      <c r="K65" s="215"/>
    </row>
    <row r="66" spans="1:11" x14ac:dyDescent="0.2">
      <c r="A66" s="122"/>
      <c r="B66" s="122"/>
      <c r="C66" s="82"/>
      <c r="D66" s="77"/>
      <c r="E66" s="82"/>
      <c r="F66" s="82"/>
      <c r="G66" s="82"/>
      <c r="H66" s="84"/>
      <c r="I66" s="84"/>
      <c r="J66" s="82"/>
      <c r="K66" s="215"/>
    </row>
    <row r="67" spans="1:11" s="129" customFormat="1" ht="18.75" x14ac:dyDescent="0.3">
      <c r="A67" s="1033" t="s">
        <v>359</v>
      </c>
      <c r="B67" s="1033"/>
      <c r="C67" s="1033"/>
      <c r="D67" s="1033"/>
      <c r="E67" s="1033"/>
      <c r="F67" s="1033"/>
      <c r="G67" s="1033"/>
      <c r="H67" s="1033"/>
      <c r="I67" s="1033"/>
      <c r="J67" s="1033"/>
      <c r="K67" s="207"/>
    </row>
    <row r="68" spans="1:11" s="123" customFormat="1" ht="15" x14ac:dyDescent="0.25">
      <c r="A68" s="1034" t="s">
        <v>54</v>
      </c>
      <c r="B68" s="1034"/>
      <c r="C68" s="1034"/>
      <c r="D68" s="1034"/>
      <c r="E68" s="1034"/>
      <c r="F68" s="1034"/>
      <c r="G68" s="1034"/>
      <c r="H68" s="1034"/>
      <c r="I68" s="1034"/>
      <c r="J68" s="1034"/>
      <c r="K68" s="208"/>
    </row>
    <row r="69" spans="1:11" s="71" customFormat="1" x14ac:dyDescent="0.2">
      <c r="A69" s="1031" t="s">
        <v>387</v>
      </c>
      <c r="B69" s="1031"/>
      <c r="C69" s="1031"/>
      <c r="D69" s="1031"/>
      <c r="E69" s="1031"/>
      <c r="F69" s="1031"/>
      <c r="G69" s="1031"/>
      <c r="H69" s="1031"/>
      <c r="I69" s="1031"/>
      <c r="J69" s="1031"/>
      <c r="K69" s="209"/>
    </row>
    <row r="70" spans="1:11" x14ac:dyDescent="0.2">
      <c r="A70" s="62"/>
      <c r="B70" s="62"/>
      <c r="C70" s="62"/>
      <c r="D70" s="63"/>
      <c r="E70" s="62" t="s">
        <v>399</v>
      </c>
      <c r="F70" s="62"/>
      <c r="G70" s="64"/>
      <c r="H70" s="65"/>
      <c r="I70" s="62"/>
    </row>
    <row r="71" spans="1:11" x14ac:dyDescent="0.2">
      <c r="A71" s="67" t="s">
        <v>1</v>
      </c>
      <c r="B71" s="67" t="s">
        <v>1</v>
      </c>
      <c r="C71" s="67" t="s">
        <v>344</v>
      </c>
      <c r="D71" s="68"/>
      <c r="E71" s="67"/>
      <c r="F71" s="67" t="s">
        <v>4</v>
      </c>
      <c r="G71" s="69" t="s">
        <v>204</v>
      </c>
      <c r="H71" s="70" t="s">
        <v>6</v>
      </c>
      <c r="I71" s="70"/>
      <c r="J71" s="211"/>
      <c r="K71" s="212"/>
    </row>
    <row r="72" spans="1:11" x14ac:dyDescent="0.2">
      <c r="A72" s="67" t="s">
        <v>342</v>
      </c>
      <c r="B72" s="67" t="s">
        <v>343</v>
      </c>
      <c r="C72" s="67" t="s">
        <v>345</v>
      </c>
      <c r="D72" s="68" t="s">
        <v>171</v>
      </c>
      <c r="E72" s="67" t="s">
        <v>0</v>
      </c>
      <c r="F72" s="67" t="s">
        <v>5</v>
      </c>
      <c r="G72" s="69" t="s">
        <v>3</v>
      </c>
      <c r="H72" s="70" t="s">
        <v>7</v>
      </c>
      <c r="I72" s="70" t="s">
        <v>8</v>
      </c>
      <c r="J72" s="211"/>
      <c r="K72" s="212" t="s">
        <v>346</v>
      </c>
    </row>
    <row r="73" spans="1:11" x14ac:dyDescent="0.2">
      <c r="A73" s="72"/>
      <c r="B73" s="72"/>
      <c r="C73" s="50"/>
      <c r="D73" s="75"/>
      <c r="E73" s="50"/>
      <c r="F73" s="50"/>
      <c r="G73" s="50"/>
      <c r="H73" s="74"/>
      <c r="I73" s="74"/>
      <c r="J73" s="50"/>
      <c r="K73" s="213"/>
    </row>
    <row r="74" spans="1:11" x14ac:dyDescent="0.2">
      <c r="A74" s="72">
        <v>43501</v>
      </c>
      <c r="B74" s="72">
        <v>43501</v>
      </c>
      <c r="C74" s="50">
        <v>1541</v>
      </c>
      <c r="D74" s="75">
        <v>9634</v>
      </c>
      <c r="E74" s="50" t="s">
        <v>249</v>
      </c>
      <c r="F74" s="50" t="s">
        <v>14</v>
      </c>
      <c r="G74" s="50"/>
      <c r="H74" s="74">
        <v>1.54</v>
      </c>
      <c r="I74" s="74">
        <f t="shared" si="0"/>
        <v>38500</v>
      </c>
      <c r="J74" s="50"/>
      <c r="K74" s="213">
        <v>25000</v>
      </c>
    </row>
    <row r="75" spans="1:11" x14ac:dyDescent="0.2">
      <c r="A75" s="121">
        <v>2017</v>
      </c>
      <c r="B75" s="121">
        <v>2017</v>
      </c>
      <c r="C75" s="50">
        <v>1543</v>
      </c>
      <c r="D75" s="75">
        <v>3141</v>
      </c>
      <c r="E75" s="50" t="s">
        <v>18</v>
      </c>
      <c r="F75" s="50" t="s">
        <v>14</v>
      </c>
      <c r="G75" s="73"/>
      <c r="H75" s="74">
        <v>312.7</v>
      </c>
      <c r="I75" s="74">
        <f t="shared" si="0"/>
        <v>2501.6</v>
      </c>
      <c r="J75" s="50"/>
      <c r="K75" s="213">
        <v>8</v>
      </c>
    </row>
    <row r="76" spans="1:11" x14ac:dyDescent="0.2">
      <c r="A76" s="121">
        <v>2018</v>
      </c>
      <c r="B76" s="121">
        <v>2018</v>
      </c>
      <c r="C76" s="50">
        <v>1545</v>
      </c>
      <c r="D76" s="75">
        <v>7635</v>
      </c>
      <c r="E76" s="50" t="s">
        <v>36</v>
      </c>
      <c r="F76" s="50" t="s">
        <v>14</v>
      </c>
      <c r="G76" s="73"/>
      <c r="H76" s="74">
        <v>1.22</v>
      </c>
      <c r="I76" s="74">
        <f t="shared" si="0"/>
        <v>46604</v>
      </c>
      <c r="J76" s="50"/>
      <c r="K76" s="213">
        <v>38200</v>
      </c>
    </row>
    <row r="77" spans="1:11" x14ac:dyDescent="0.2">
      <c r="A77" s="72">
        <v>43659</v>
      </c>
      <c r="B77" s="72">
        <v>43659</v>
      </c>
      <c r="C77" s="50">
        <v>1546</v>
      </c>
      <c r="D77" s="75">
        <v>4962</v>
      </c>
      <c r="E77" s="50" t="s">
        <v>60</v>
      </c>
      <c r="F77" s="50" t="s">
        <v>14</v>
      </c>
      <c r="G77" s="73"/>
      <c r="H77" s="74">
        <v>109.4</v>
      </c>
      <c r="I77" s="74">
        <f t="shared" ref="I77:I122" si="1">K77*H77</f>
        <v>1969.2</v>
      </c>
      <c r="J77" s="50"/>
      <c r="K77" s="213">
        <v>18</v>
      </c>
    </row>
    <row r="78" spans="1:11" x14ac:dyDescent="0.2">
      <c r="A78" s="72">
        <v>43659</v>
      </c>
      <c r="B78" s="72">
        <v>43659</v>
      </c>
      <c r="C78" s="50">
        <v>1548</v>
      </c>
      <c r="D78" s="75" t="s">
        <v>216</v>
      </c>
      <c r="E78" s="50" t="s">
        <v>93</v>
      </c>
      <c r="F78" s="50" t="s">
        <v>34</v>
      </c>
      <c r="G78" s="73"/>
      <c r="H78" s="74">
        <v>118</v>
      </c>
      <c r="I78" s="74">
        <f t="shared" si="1"/>
        <v>1652</v>
      </c>
      <c r="J78" s="50"/>
      <c r="K78" s="213">
        <v>14</v>
      </c>
    </row>
    <row r="79" spans="1:11" x14ac:dyDescent="0.2">
      <c r="A79" s="72">
        <v>43659</v>
      </c>
      <c r="B79" s="72">
        <v>43659</v>
      </c>
      <c r="C79" s="50">
        <v>1549</v>
      </c>
      <c r="D79" s="75">
        <v>2922</v>
      </c>
      <c r="E79" s="50" t="s">
        <v>96</v>
      </c>
      <c r="F79" s="50" t="s">
        <v>14</v>
      </c>
      <c r="G79" s="73"/>
      <c r="H79" s="74">
        <v>70.8</v>
      </c>
      <c r="I79" s="74">
        <f t="shared" si="1"/>
        <v>5664</v>
      </c>
      <c r="J79" s="50"/>
      <c r="K79" s="213">
        <v>80</v>
      </c>
    </row>
    <row r="80" spans="1:11" x14ac:dyDescent="0.2">
      <c r="A80" s="72">
        <v>43659</v>
      </c>
      <c r="B80" s="72">
        <v>43659</v>
      </c>
      <c r="C80" s="50">
        <v>1550</v>
      </c>
      <c r="D80" s="75">
        <v>963</v>
      </c>
      <c r="E80" s="50" t="s">
        <v>244</v>
      </c>
      <c r="F80" s="73" t="s">
        <v>14</v>
      </c>
      <c r="G80" s="73"/>
      <c r="H80" s="74">
        <v>162.5</v>
      </c>
      <c r="I80" s="74">
        <f t="shared" si="1"/>
        <v>5850</v>
      </c>
      <c r="J80" s="50"/>
      <c r="K80" s="213">
        <v>36</v>
      </c>
    </row>
    <row r="81" spans="1:11" x14ac:dyDescent="0.2">
      <c r="A81" s="121">
        <v>2018</v>
      </c>
      <c r="B81" s="121">
        <v>2018</v>
      </c>
      <c r="C81" s="50">
        <v>1553</v>
      </c>
      <c r="D81" s="75">
        <v>2739</v>
      </c>
      <c r="E81" s="50" t="s">
        <v>92</v>
      </c>
      <c r="F81" s="50" t="s">
        <v>14</v>
      </c>
      <c r="G81" s="73"/>
      <c r="H81" s="74">
        <v>141.6</v>
      </c>
      <c r="I81" s="74">
        <f t="shared" si="1"/>
        <v>10195.199999999999</v>
      </c>
      <c r="J81" s="50"/>
      <c r="K81" s="213">
        <v>72</v>
      </c>
    </row>
    <row r="82" spans="1:11" x14ac:dyDescent="0.2">
      <c r="A82" s="121">
        <v>2018</v>
      </c>
      <c r="B82" s="121">
        <v>2018</v>
      </c>
      <c r="C82" s="50">
        <v>1554</v>
      </c>
      <c r="D82" s="75">
        <v>6582</v>
      </c>
      <c r="E82" s="50" t="s">
        <v>95</v>
      </c>
      <c r="F82" s="50" t="s">
        <v>14</v>
      </c>
      <c r="G82" s="73"/>
      <c r="H82" s="74">
        <v>590</v>
      </c>
      <c r="I82" s="74">
        <f t="shared" si="1"/>
        <v>8850</v>
      </c>
      <c r="J82" s="50"/>
      <c r="K82" s="213">
        <v>15</v>
      </c>
    </row>
    <row r="83" spans="1:11" x14ac:dyDescent="0.2">
      <c r="A83" s="121">
        <v>2018</v>
      </c>
      <c r="B83" s="121">
        <v>2018</v>
      </c>
      <c r="C83" s="50">
        <v>1555</v>
      </c>
      <c r="D83" s="75">
        <v>5195</v>
      </c>
      <c r="E83" s="50" t="s">
        <v>113</v>
      </c>
      <c r="F83" s="50" t="s">
        <v>34</v>
      </c>
      <c r="G83" s="73"/>
      <c r="H83" s="74">
        <v>1293.28</v>
      </c>
      <c r="I83" s="74">
        <f t="shared" si="1"/>
        <v>62077.440000000002</v>
      </c>
      <c r="J83" s="50"/>
      <c r="K83" s="213">
        <v>48</v>
      </c>
    </row>
    <row r="84" spans="1:11" x14ac:dyDescent="0.2">
      <c r="A84" s="72">
        <v>43659</v>
      </c>
      <c r="B84" s="72">
        <v>43659</v>
      </c>
      <c r="C84" s="50">
        <v>1556</v>
      </c>
      <c r="D84" s="75">
        <v>2383</v>
      </c>
      <c r="E84" s="50" t="s">
        <v>97</v>
      </c>
      <c r="F84" s="50" t="s">
        <v>98</v>
      </c>
      <c r="G84" s="73"/>
      <c r="H84" s="74">
        <v>102</v>
      </c>
      <c r="I84" s="74">
        <f t="shared" si="1"/>
        <v>6936</v>
      </c>
      <c r="J84" s="50"/>
      <c r="K84" s="213">
        <v>68</v>
      </c>
    </row>
    <row r="85" spans="1:11" s="81" customFormat="1" x14ac:dyDescent="0.2">
      <c r="A85" s="227">
        <v>2017</v>
      </c>
      <c r="B85" s="227">
        <v>2017</v>
      </c>
      <c r="C85" s="55">
        <v>1557</v>
      </c>
      <c r="D85" s="96">
        <v>6498</v>
      </c>
      <c r="E85" s="55" t="s">
        <v>42</v>
      </c>
      <c r="F85" s="55" t="s">
        <v>14</v>
      </c>
      <c r="G85" s="55"/>
      <c r="H85" s="93">
        <v>56.05</v>
      </c>
      <c r="I85" s="93">
        <f t="shared" si="1"/>
        <v>33069.5</v>
      </c>
      <c r="J85" s="55"/>
      <c r="K85" s="226">
        <v>590</v>
      </c>
    </row>
    <row r="86" spans="1:11" x14ac:dyDescent="0.2">
      <c r="A86" s="121">
        <v>2017</v>
      </c>
      <c r="B86" s="121">
        <v>2017</v>
      </c>
      <c r="C86" s="50">
        <v>1559</v>
      </c>
      <c r="D86" s="75">
        <v>9644</v>
      </c>
      <c r="E86" s="50" t="s">
        <v>173</v>
      </c>
      <c r="F86" s="50" t="s">
        <v>14</v>
      </c>
      <c r="G86" s="73"/>
      <c r="H86" s="74">
        <v>472</v>
      </c>
      <c r="I86" s="74">
        <f t="shared" si="1"/>
        <v>2360</v>
      </c>
      <c r="J86" s="50"/>
      <c r="K86" s="213">
        <v>5</v>
      </c>
    </row>
    <row r="87" spans="1:11" x14ac:dyDescent="0.2">
      <c r="A87" s="72">
        <v>43663</v>
      </c>
      <c r="B87" s="72">
        <v>43663</v>
      </c>
      <c r="C87" s="50">
        <v>1562</v>
      </c>
      <c r="D87" s="75"/>
      <c r="E87" s="50" t="s">
        <v>246</v>
      </c>
      <c r="F87" s="50" t="s">
        <v>14</v>
      </c>
      <c r="G87" s="73"/>
      <c r="H87" s="74">
        <v>12.18</v>
      </c>
      <c r="I87" s="74">
        <f t="shared" si="1"/>
        <v>48.72</v>
      </c>
      <c r="J87" s="50"/>
      <c r="K87" s="213">
        <v>4</v>
      </c>
    </row>
    <row r="88" spans="1:11" x14ac:dyDescent="0.2">
      <c r="A88" s="72">
        <v>43663</v>
      </c>
      <c r="B88" s="72">
        <v>43663</v>
      </c>
      <c r="C88" s="50">
        <v>1563</v>
      </c>
      <c r="D88" s="75"/>
      <c r="E88" s="50" t="s">
        <v>247</v>
      </c>
      <c r="F88" s="50" t="s">
        <v>14</v>
      </c>
      <c r="G88" s="73"/>
      <c r="H88" s="74">
        <v>7.38</v>
      </c>
      <c r="I88" s="74">
        <f t="shared" si="1"/>
        <v>184.5</v>
      </c>
      <c r="J88" s="50"/>
      <c r="K88" s="213">
        <v>25</v>
      </c>
    </row>
    <row r="89" spans="1:11" x14ac:dyDescent="0.2">
      <c r="A89" s="72">
        <v>43663</v>
      </c>
      <c r="B89" s="72">
        <v>43663</v>
      </c>
      <c r="C89" s="50">
        <v>1565</v>
      </c>
      <c r="D89" s="75"/>
      <c r="E89" s="50" t="s">
        <v>248</v>
      </c>
      <c r="F89" s="50" t="s">
        <v>14</v>
      </c>
      <c r="G89" s="73"/>
      <c r="H89" s="74">
        <v>19.14</v>
      </c>
      <c r="I89" s="74">
        <f t="shared" si="1"/>
        <v>478.5</v>
      </c>
      <c r="J89" s="50"/>
      <c r="K89" s="213">
        <v>25</v>
      </c>
    </row>
    <row r="90" spans="1:11" x14ac:dyDescent="0.2">
      <c r="A90" s="72">
        <v>43663</v>
      </c>
      <c r="B90" s="72">
        <v>43663</v>
      </c>
      <c r="C90" s="50">
        <v>1566</v>
      </c>
      <c r="D90" s="75"/>
      <c r="E90" s="50" t="s">
        <v>333</v>
      </c>
      <c r="F90" s="50" t="s">
        <v>14</v>
      </c>
      <c r="G90" s="73"/>
      <c r="H90" s="74">
        <v>685</v>
      </c>
      <c r="I90" s="74">
        <f t="shared" si="1"/>
        <v>6850</v>
      </c>
      <c r="J90" s="50"/>
      <c r="K90" s="213">
        <v>10</v>
      </c>
    </row>
    <row r="91" spans="1:11" x14ac:dyDescent="0.2">
      <c r="A91" s="72">
        <v>43663</v>
      </c>
      <c r="B91" s="72">
        <v>43663</v>
      </c>
      <c r="C91" s="50">
        <v>1567</v>
      </c>
      <c r="D91" s="75"/>
      <c r="E91" s="50" t="s">
        <v>250</v>
      </c>
      <c r="F91" s="50" t="s">
        <v>14</v>
      </c>
      <c r="G91" s="73"/>
      <c r="H91" s="74">
        <v>46.76</v>
      </c>
      <c r="I91" s="74">
        <f t="shared" si="1"/>
        <v>1169</v>
      </c>
      <c r="J91" s="50"/>
      <c r="K91" s="213">
        <v>25</v>
      </c>
    </row>
    <row r="92" spans="1:11" x14ac:dyDescent="0.2">
      <c r="A92" s="72">
        <v>43622</v>
      </c>
      <c r="B92" s="72">
        <v>43622</v>
      </c>
      <c r="C92" s="50">
        <v>1568</v>
      </c>
      <c r="D92" s="75"/>
      <c r="E92" s="50" t="s">
        <v>251</v>
      </c>
      <c r="F92" s="50" t="s">
        <v>14</v>
      </c>
      <c r="G92" s="73"/>
      <c r="H92" s="74">
        <v>583.20000000000005</v>
      </c>
      <c r="I92" s="74">
        <f t="shared" si="1"/>
        <v>1749.6000000000001</v>
      </c>
      <c r="J92" s="50"/>
      <c r="K92" s="213">
        <v>3</v>
      </c>
    </row>
    <row r="93" spans="1:11" x14ac:dyDescent="0.2">
      <c r="A93" s="72">
        <v>43663</v>
      </c>
      <c r="B93" s="72">
        <v>43663</v>
      </c>
      <c r="C93" s="50">
        <v>1569</v>
      </c>
      <c r="D93" s="75"/>
      <c r="E93" s="50" t="s">
        <v>258</v>
      </c>
      <c r="F93" s="50" t="s">
        <v>14</v>
      </c>
      <c r="G93" s="73"/>
      <c r="H93" s="74">
        <v>19.14</v>
      </c>
      <c r="I93" s="74">
        <f t="shared" si="1"/>
        <v>287.10000000000002</v>
      </c>
      <c r="J93" s="50"/>
      <c r="K93" s="213">
        <v>15</v>
      </c>
    </row>
    <row r="94" spans="1:11" x14ac:dyDescent="0.2">
      <c r="A94" s="72">
        <v>43622</v>
      </c>
      <c r="B94" s="72">
        <v>43622</v>
      </c>
      <c r="C94" s="50">
        <v>1570</v>
      </c>
      <c r="D94" s="75">
        <v>3982</v>
      </c>
      <c r="E94" s="50" t="s">
        <v>22</v>
      </c>
      <c r="F94" s="50" t="s">
        <v>14</v>
      </c>
      <c r="G94" s="73"/>
      <c r="H94" s="74">
        <v>3215.5</v>
      </c>
      <c r="I94" s="74">
        <f t="shared" si="1"/>
        <v>35370.5</v>
      </c>
      <c r="J94" s="50"/>
      <c r="K94" s="213">
        <v>11</v>
      </c>
    </row>
    <row r="95" spans="1:11" x14ac:dyDescent="0.2">
      <c r="A95" s="72">
        <v>43663</v>
      </c>
      <c r="B95" s="72">
        <v>43663</v>
      </c>
      <c r="C95" s="50">
        <v>1573</v>
      </c>
      <c r="D95" s="75"/>
      <c r="E95" s="50" t="s">
        <v>253</v>
      </c>
      <c r="F95" s="50" t="s">
        <v>14</v>
      </c>
      <c r="G95" s="73"/>
      <c r="H95" s="74">
        <v>130.38999999999999</v>
      </c>
      <c r="I95" s="74">
        <f t="shared" si="1"/>
        <v>130.38999999999999</v>
      </c>
      <c r="J95" s="50"/>
      <c r="K95" s="213">
        <v>1</v>
      </c>
    </row>
    <row r="96" spans="1:11" x14ac:dyDescent="0.2">
      <c r="A96" s="72">
        <v>43567</v>
      </c>
      <c r="B96" s="72">
        <v>43567</v>
      </c>
      <c r="C96" s="50">
        <v>1575</v>
      </c>
      <c r="D96" s="75">
        <v>5982</v>
      </c>
      <c r="E96" s="50" t="s">
        <v>77</v>
      </c>
      <c r="F96" s="50" t="s">
        <v>14</v>
      </c>
      <c r="G96" s="73"/>
      <c r="H96" s="74">
        <v>3.37</v>
      </c>
      <c r="I96" s="74">
        <f t="shared" si="1"/>
        <v>4718</v>
      </c>
      <c r="J96" s="50"/>
      <c r="K96" s="213">
        <v>1400</v>
      </c>
    </row>
    <row r="97" spans="1:11" x14ac:dyDescent="0.2">
      <c r="A97" s="72">
        <v>43663</v>
      </c>
      <c r="B97" s="72">
        <v>43663</v>
      </c>
      <c r="C97" s="50">
        <v>1576</v>
      </c>
      <c r="D97" s="75">
        <v>9643</v>
      </c>
      <c r="E97" s="50" t="s">
        <v>255</v>
      </c>
      <c r="F97" s="50" t="s">
        <v>14</v>
      </c>
      <c r="G97" s="73"/>
      <c r="H97" s="74">
        <v>290</v>
      </c>
      <c r="I97" s="74">
        <f t="shared" si="1"/>
        <v>870</v>
      </c>
      <c r="J97" s="50"/>
      <c r="K97" s="213">
        <v>3</v>
      </c>
    </row>
    <row r="98" spans="1:11" x14ac:dyDescent="0.2">
      <c r="A98" s="72">
        <v>43622</v>
      </c>
      <c r="B98" s="72">
        <v>43622</v>
      </c>
      <c r="C98" s="50">
        <v>1577</v>
      </c>
      <c r="D98" s="75"/>
      <c r="E98" s="50" t="s">
        <v>256</v>
      </c>
      <c r="F98" s="50" t="s">
        <v>14</v>
      </c>
      <c r="G98" s="73"/>
      <c r="H98" s="74">
        <v>2950</v>
      </c>
      <c r="I98" s="74">
        <f t="shared" si="1"/>
        <v>17700</v>
      </c>
      <c r="J98" s="50"/>
      <c r="K98" s="213">
        <v>6</v>
      </c>
    </row>
    <row r="99" spans="1:11" x14ac:dyDescent="0.2">
      <c r="A99" s="72">
        <v>43663</v>
      </c>
      <c r="B99" s="72">
        <v>43663</v>
      </c>
      <c r="C99" s="50">
        <v>1581</v>
      </c>
      <c r="D99" s="75"/>
      <c r="E99" s="50" t="s">
        <v>259</v>
      </c>
      <c r="F99" s="50" t="s">
        <v>14</v>
      </c>
      <c r="G99" s="73"/>
      <c r="H99" s="74">
        <v>130.29</v>
      </c>
      <c r="I99" s="74">
        <f t="shared" si="1"/>
        <v>390.87</v>
      </c>
      <c r="J99" s="50"/>
      <c r="K99" s="213">
        <v>3</v>
      </c>
    </row>
    <row r="100" spans="1:11" x14ac:dyDescent="0.2">
      <c r="A100" s="72">
        <v>43663</v>
      </c>
      <c r="B100" s="72">
        <v>43663</v>
      </c>
      <c r="C100" s="50">
        <v>1582</v>
      </c>
      <c r="D100" s="75"/>
      <c r="E100" s="50" t="s">
        <v>260</v>
      </c>
      <c r="F100" s="50" t="s">
        <v>14</v>
      </c>
      <c r="G100" s="73"/>
      <c r="H100" s="74">
        <v>25.32</v>
      </c>
      <c r="I100" s="74">
        <f t="shared" si="1"/>
        <v>101.28</v>
      </c>
      <c r="J100" s="50"/>
      <c r="K100" s="213">
        <v>4</v>
      </c>
    </row>
    <row r="101" spans="1:11" x14ac:dyDescent="0.2">
      <c r="A101" s="72">
        <v>43663</v>
      </c>
      <c r="B101" s="72">
        <v>43663</v>
      </c>
      <c r="C101" s="50">
        <v>1583</v>
      </c>
      <c r="D101" s="75"/>
      <c r="E101" s="50" t="s">
        <v>261</v>
      </c>
      <c r="F101" s="50" t="s">
        <v>14</v>
      </c>
      <c r="G101" s="73"/>
      <c r="H101" s="74">
        <v>57.72</v>
      </c>
      <c r="I101" s="74">
        <f t="shared" si="1"/>
        <v>230.88</v>
      </c>
      <c r="J101" s="50"/>
      <c r="K101" s="213">
        <v>4</v>
      </c>
    </row>
    <row r="102" spans="1:11" x14ac:dyDescent="0.2">
      <c r="A102" s="72">
        <v>43663</v>
      </c>
      <c r="B102" s="72">
        <v>43663</v>
      </c>
      <c r="C102" s="50">
        <v>1584</v>
      </c>
      <c r="D102" s="75"/>
      <c r="E102" s="50" t="s">
        <v>262</v>
      </c>
      <c r="F102" s="50" t="s">
        <v>14</v>
      </c>
      <c r="G102" s="73"/>
      <c r="H102" s="74">
        <v>276.14999999999998</v>
      </c>
      <c r="I102" s="74">
        <f t="shared" si="1"/>
        <v>1104.5999999999999</v>
      </c>
      <c r="J102" s="50"/>
      <c r="K102" s="213">
        <v>4</v>
      </c>
    </row>
    <row r="103" spans="1:11" x14ac:dyDescent="0.2">
      <c r="A103" s="72">
        <v>43663</v>
      </c>
      <c r="B103" s="72">
        <v>43663</v>
      </c>
      <c r="C103" s="50">
        <v>1585</v>
      </c>
      <c r="D103" s="75"/>
      <c r="E103" s="50" t="s">
        <v>263</v>
      </c>
      <c r="F103" s="50" t="s">
        <v>14</v>
      </c>
      <c r="G103" s="73"/>
      <c r="H103" s="74">
        <v>24.3</v>
      </c>
      <c r="I103" s="74">
        <f t="shared" si="1"/>
        <v>72.900000000000006</v>
      </c>
      <c r="J103" s="50"/>
      <c r="K103" s="213">
        <v>3</v>
      </c>
    </row>
    <row r="104" spans="1:11" x14ac:dyDescent="0.2">
      <c r="A104" s="72">
        <v>43663</v>
      </c>
      <c r="B104" s="72">
        <v>43663</v>
      </c>
      <c r="C104" s="50">
        <v>1586</v>
      </c>
      <c r="D104" s="75"/>
      <c r="E104" s="50" t="s">
        <v>259</v>
      </c>
      <c r="F104" s="50" t="s">
        <v>14</v>
      </c>
      <c r="G104" s="73"/>
      <c r="H104" s="74">
        <v>130.29</v>
      </c>
      <c r="I104" s="74">
        <f t="shared" si="1"/>
        <v>260.58</v>
      </c>
      <c r="J104" s="50"/>
      <c r="K104" s="213">
        <v>2</v>
      </c>
    </row>
    <row r="105" spans="1:11" x14ac:dyDescent="0.2">
      <c r="A105" s="72">
        <v>43663</v>
      </c>
      <c r="B105" s="72">
        <v>43663</v>
      </c>
      <c r="C105" s="50">
        <v>1587</v>
      </c>
      <c r="D105" s="75"/>
      <c r="E105" s="50" t="s">
        <v>264</v>
      </c>
      <c r="F105" s="50" t="s">
        <v>14</v>
      </c>
      <c r="G105" s="73"/>
      <c r="H105" s="74">
        <v>88.16</v>
      </c>
      <c r="I105" s="74">
        <f t="shared" si="1"/>
        <v>881.59999999999991</v>
      </c>
      <c r="J105" s="50"/>
      <c r="K105" s="213">
        <v>10</v>
      </c>
    </row>
    <row r="106" spans="1:11" x14ac:dyDescent="0.2">
      <c r="A106" s="72">
        <v>43663</v>
      </c>
      <c r="B106" s="72">
        <v>43663</v>
      </c>
      <c r="C106" s="50">
        <v>1588</v>
      </c>
      <c r="D106" s="75"/>
      <c r="E106" s="50" t="s">
        <v>265</v>
      </c>
      <c r="F106" s="50" t="s">
        <v>14</v>
      </c>
      <c r="G106" s="73"/>
      <c r="H106" s="74">
        <v>40.17</v>
      </c>
      <c r="I106" s="74">
        <f t="shared" si="1"/>
        <v>401.70000000000005</v>
      </c>
      <c r="J106" s="50"/>
      <c r="K106" s="213">
        <v>10</v>
      </c>
    </row>
    <row r="107" spans="1:11" x14ac:dyDescent="0.2">
      <c r="A107" s="72">
        <v>43663</v>
      </c>
      <c r="B107" s="72">
        <v>43663</v>
      </c>
      <c r="C107" s="50">
        <v>1590</v>
      </c>
      <c r="D107" s="75"/>
      <c r="E107" s="50" t="s">
        <v>327</v>
      </c>
      <c r="F107" s="50" t="s">
        <v>14</v>
      </c>
      <c r="G107" s="73"/>
      <c r="H107" s="74">
        <v>31.84</v>
      </c>
      <c r="I107" s="74">
        <f t="shared" si="1"/>
        <v>159.19999999999999</v>
      </c>
      <c r="J107" s="50"/>
      <c r="K107" s="213">
        <v>5</v>
      </c>
    </row>
    <row r="108" spans="1:11" x14ac:dyDescent="0.2">
      <c r="A108" s="72">
        <v>43622</v>
      </c>
      <c r="B108" s="72">
        <v>43622</v>
      </c>
      <c r="C108" s="50">
        <v>1591</v>
      </c>
      <c r="D108" s="75"/>
      <c r="E108" s="50" t="s">
        <v>267</v>
      </c>
      <c r="F108" s="50" t="s">
        <v>14</v>
      </c>
      <c r="G108" s="73"/>
      <c r="H108" s="74">
        <v>1331.48</v>
      </c>
      <c r="I108" s="74">
        <f t="shared" si="1"/>
        <v>3994.44</v>
      </c>
      <c r="J108" s="50"/>
      <c r="K108" s="213">
        <v>3</v>
      </c>
    </row>
    <row r="109" spans="1:11" x14ac:dyDescent="0.2">
      <c r="A109" s="72">
        <v>43622</v>
      </c>
      <c r="B109" s="72">
        <v>43622</v>
      </c>
      <c r="C109" s="50">
        <v>1592</v>
      </c>
      <c r="D109" s="75">
        <v>2773</v>
      </c>
      <c r="E109" s="50" t="s">
        <v>159</v>
      </c>
      <c r="F109" s="50" t="s">
        <v>14</v>
      </c>
      <c r="G109" s="73"/>
      <c r="H109" s="74">
        <v>875.56</v>
      </c>
      <c r="I109" s="74">
        <f t="shared" si="1"/>
        <v>2626.68</v>
      </c>
      <c r="J109" s="50"/>
      <c r="K109" s="213">
        <v>3</v>
      </c>
    </row>
    <row r="110" spans="1:11" x14ac:dyDescent="0.2">
      <c r="A110" s="72">
        <v>43567</v>
      </c>
      <c r="B110" s="72">
        <v>43567</v>
      </c>
      <c r="C110" s="50">
        <v>1594</v>
      </c>
      <c r="D110" s="75">
        <v>1439</v>
      </c>
      <c r="E110" s="50" t="s">
        <v>26</v>
      </c>
      <c r="F110" s="50" t="s">
        <v>14</v>
      </c>
      <c r="G110" s="73"/>
      <c r="H110" s="74">
        <v>23</v>
      </c>
      <c r="I110" s="74">
        <f t="shared" si="1"/>
        <v>1541</v>
      </c>
      <c r="J110" s="50"/>
      <c r="K110" s="213">
        <v>67</v>
      </c>
    </row>
    <row r="111" spans="1:11" x14ac:dyDescent="0.2">
      <c r="A111" s="72">
        <v>43567</v>
      </c>
      <c r="B111" s="72">
        <v>43567</v>
      </c>
      <c r="C111" s="50">
        <v>1595</v>
      </c>
      <c r="D111" s="75">
        <v>2548</v>
      </c>
      <c r="E111" s="50" t="s">
        <v>85</v>
      </c>
      <c r="F111" s="50" t="s">
        <v>14</v>
      </c>
      <c r="G111" s="73"/>
      <c r="H111" s="74">
        <v>16.52</v>
      </c>
      <c r="I111" s="74">
        <f t="shared" si="1"/>
        <v>1899.8</v>
      </c>
      <c r="J111" s="50"/>
      <c r="K111" s="213">
        <v>115</v>
      </c>
    </row>
    <row r="112" spans="1:11" x14ac:dyDescent="0.2">
      <c r="A112" s="72">
        <v>43567</v>
      </c>
      <c r="B112" s="72">
        <v>43567</v>
      </c>
      <c r="C112" s="50">
        <v>1596</v>
      </c>
      <c r="D112" s="75" t="s">
        <v>218</v>
      </c>
      <c r="E112" s="50" t="s">
        <v>87</v>
      </c>
      <c r="F112" s="50" t="s">
        <v>14</v>
      </c>
      <c r="G112" s="73"/>
      <c r="H112" s="74">
        <v>16.52</v>
      </c>
      <c r="I112" s="74">
        <f t="shared" si="1"/>
        <v>1486.8</v>
      </c>
      <c r="J112" s="50"/>
      <c r="K112" s="213">
        <v>90</v>
      </c>
    </row>
    <row r="113" spans="1:11" x14ac:dyDescent="0.2">
      <c r="A113" s="72">
        <v>43567</v>
      </c>
      <c r="B113" s="72">
        <v>43567</v>
      </c>
      <c r="C113" s="50">
        <v>1597</v>
      </c>
      <c r="D113" s="75">
        <v>2549</v>
      </c>
      <c r="E113" s="50" t="s">
        <v>86</v>
      </c>
      <c r="F113" s="50" t="s">
        <v>14</v>
      </c>
      <c r="G113" s="73"/>
      <c r="H113" s="74">
        <v>16.52</v>
      </c>
      <c r="I113" s="74">
        <f t="shared" si="1"/>
        <v>660.8</v>
      </c>
      <c r="J113" s="50"/>
      <c r="K113" s="213">
        <v>40</v>
      </c>
    </row>
    <row r="114" spans="1:11" x14ac:dyDescent="0.2">
      <c r="A114" s="72">
        <v>43567</v>
      </c>
      <c r="B114" s="72">
        <v>43567</v>
      </c>
      <c r="C114" s="50">
        <v>1598</v>
      </c>
      <c r="D114" s="75">
        <v>2702</v>
      </c>
      <c r="E114" s="50" t="s">
        <v>58</v>
      </c>
      <c r="F114" s="50" t="s">
        <v>10</v>
      </c>
      <c r="G114" s="73"/>
      <c r="H114" s="74">
        <v>35.159999999999997</v>
      </c>
      <c r="I114" s="74">
        <f t="shared" si="1"/>
        <v>2918.2799999999997</v>
      </c>
      <c r="J114" s="50"/>
      <c r="K114" s="213">
        <v>83</v>
      </c>
    </row>
    <row r="115" spans="1:11" x14ac:dyDescent="0.2">
      <c r="A115" s="72">
        <v>43567</v>
      </c>
      <c r="B115" s="72">
        <v>43567</v>
      </c>
      <c r="C115" s="50">
        <v>1599</v>
      </c>
      <c r="D115" s="75">
        <v>1953</v>
      </c>
      <c r="E115" s="50" t="s">
        <v>57</v>
      </c>
      <c r="F115" s="50" t="s">
        <v>10</v>
      </c>
      <c r="G115" s="73"/>
      <c r="H115" s="74">
        <v>24.4</v>
      </c>
      <c r="I115" s="74">
        <f t="shared" si="1"/>
        <v>11956</v>
      </c>
      <c r="J115" s="50"/>
      <c r="K115" s="213">
        <v>490</v>
      </c>
    </row>
    <row r="116" spans="1:11" x14ac:dyDescent="0.2">
      <c r="A116" s="72">
        <v>43567</v>
      </c>
      <c r="B116" s="72">
        <v>43567</v>
      </c>
      <c r="C116" s="50">
        <v>1600</v>
      </c>
      <c r="D116" s="75">
        <v>9604</v>
      </c>
      <c r="E116" s="50" t="s">
        <v>89</v>
      </c>
      <c r="F116" s="50" t="s">
        <v>14</v>
      </c>
      <c r="G116" s="73"/>
      <c r="H116" s="74">
        <v>35.4</v>
      </c>
      <c r="I116" s="74">
        <f t="shared" si="1"/>
        <v>2407.1999999999998</v>
      </c>
      <c r="J116" s="50"/>
      <c r="K116" s="213">
        <v>68</v>
      </c>
    </row>
    <row r="117" spans="1:11" x14ac:dyDescent="0.2">
      <c r="A117" s="72">
        <v>43567</v>
      </c>
      <c r="B117" s="72">
        <v>43567</v>
      </c>
      <c r="C117" s="50">
        <v>1603</v>
      </c>
      <c r="D117" s="75">
        <v>9623</v>
      </c>
      <c r="E117" s="50" t="s">
        <v>125</v>
      </c>
      <c r="F117" s="50" t="s">
        <v>81</v>
      </c>
      <c r="G117" s="73"/>
      <c r="H117" s="74">
        <v>29</v>
      </c>
      <c r="I117" s="74">
        <f t="shared" si="1"/>
        <v>1160</v>
      </c>
      <c r="J117" s="50"/>
      <c r="K117" s="213">
        <v>40</v>
      </c>
    </row>
    <row r="118" spans="1:11" x14ac:dyDescent="0.2">
      <c r="A118" s="72">
        <v>43567</v>
      </c>
      <c r="B118" s="72">
        <v>43567</v>
      </c>
      <c r="C118" s="50">
        <v>1604</v>
      </c>
      <c r="D118" s="75">
        <v>9622</v>
      </c>
      <c r="E118" s="50" t="s">
        <v>126</v>
      </c>
      <c r="F118" s="50" t="s">
        <v>81</v>
      </c>
      <c r="G118" s="73"/>
      <c r="H118" s="74">
        <v>33</v>
      </c>
      <c r="I118" s="74">
        <f t="shared" si="1"/>
        <v>396</v>
      </c>
      <c r="J118" s="50"/>
      <c r="K118" s="213">
        <v>12</v>
      </c>
    </row>
    <row r="119" spans="1:11" x14ac:dyDescent="0.2">
      <c r="A119" s="72">
        <v>43567</v>
      </c>
      <c r="B119" s="72">
        <v>43567</v>
      </c>
      <c r="C119" s="50">
        <v>1605</v>
      </c>
      <c r="D119" s="75" t="s">
        <v>214</v>
      </c>
      <c r="E119" s="50" t="s">
        <v>181</v>
      </c>
      <c r="F119" s="50" t="s">
        <v>14</v>
      </c>
      <c r="G119" s="73"/>
      <c r="H119" s="74">
        <v>21.24</v>
      </c>
      <c r="I119" s="74">
        <f t="shared" si="1"/>
        <v>5734.7999999999993</v>
      </c>
      <c r="J119" s="50"/>
      <c r="K119" s="213">
        <v>270</v>
      </c>
    </row>
    <row r="120" spans="1:11" x14ac:dyDescent="0.2">
      <c r="A120" s="72">
        <v>43567</v>
      </c>
      <c r="B120" s="72">
        <v>43567</v>
      </c>
      <c r="C120" s="50">
        <v>1606</v>
      </c>
      <c r="D120" s="75">
        <v>2550</v>
      </c>
      <c r="E120" s="50" t="s">
        <v>132</v>
      </c>
      <c r="F120" s="50" t="s">
        <v>81</v>
      </c>
      <c r="G120" s="73"/>
      <c r="H120" s="74">
        <v>92.04</v>
      </c>
      <c r="I120" s="74">
        <f t="shared" si="1"/>
        <v>40957.800000000003</v>
      </c>
      <c r="J120" s="50"/>
      <c r="K120" s="213">
        <v>445</v>
      </c>
    </row>
    <row r="121" spans="1:11" x14ac:dyDescent="0.2">
      <c r="A121" s="72">
        <v>43567</v>
      </c>
      <c r="B121" s="72">
        <v>43567</v>
      </c>
      <c r="C121" s="50">
        <v>1607</v>
      </c>
      <c r="D121" s="75">
        <v>9609</v>
      </c>
      <c r="E121" s="50" t="s">
        <v>184</v>
      </c>
      <c r="F121" s="50" t="s">
        <v>81</v>
      </c>
      <c r="G121" s="73"/>
      <c r="H121" s="74">
        <v>64.900000000000006</v>
      </c>
      <c r="I121" s="74">
        <f t="shared" si="1"/>
        <v>194.70000000000002</v>
      </c>
      <c r="J121" s="50"/>
      <c r="K121" s="213">
        <v>3</v>
      </c>
    </row>
    <row r="122" spans="1:11" s="82" customFormat="1" x14ac:dyDescent="0.2">
      <c r="A122" s="72">
        <v>43567</v>
      </c>
      <c r="B122" s="72">
        <v>43567</v>
      </c>
      <c r="C122" s="50">
        <v>1608</v>
      </c>
      <c r="D122" s="75">
        <v>6914</v>
      </c>
      <c r="E122" s="50" t="s">
        <v>166</v>
      </c>
      <c r="F122" s="50" t="s">
        <v>14</v>
      </c>
      <c r="G122" s="73"/>
      <c r="H122" s="74">
        <v>23.6</v>
      </c>
      <c r="I122" s="74">
        <f t="shared" si="1"/>
        <v>3068</v>
      </c>
      <c r="J122" s="50"/>
      <c r="K122" s="213">
        <v>130</v>
      </c>
    </row>
    <row r="123" spans="1:11" s="82" customFormat="1" x14ac:dyDescent="0.2">
      <c r="A123" s="122"/>
      <c r="B123" s="122"/>
      <c r="D123" s="77"/>
      <c r="G123" s="83"/>
      <c r="H123" s="84"/>
      <c r="I123" s="84"/>
      <c r="K123" s="215"/>
    </row>
    <row r="124" spans="1:11" s="82" customFormat="1" x14ac:dyDescent="0.2">
      <c r="A124" s="122"/>
      <c r="B124" s="122"/>
      <c r="D124" s="77"/>
      <c r="G124" s="83"/>
      <c r="H124" s="84"/>
      <c r="I124" s="84"/>
      <c r="K124" s="215"/>
    </row>
    <row r="125" spans="1:11" s="82" customFormat="1" x14ac:dyDescent="0.2">
      <c r="A125" s="122"/>
      <c r="B125" s="122"/>
      <c r="D125" s="77"/>
      <c r="G125" s="83"/>
      <c r="H125" s="84"/>
      <c r="I125" s="84"/>
      <c r="K125" s="215"/>
    </row>
    <row r="126" spans="1:11" s="82" customFormat="1" x14ac:dyDescent="0.2">
      <c r="A126" s="122"/>
      <c r="B126" s="122"/>
      <c r="D126" s="77"/>
      <c r="G126" s="83"/>
      <c r="H126" s="84"/>
      <c r="I126" s="84"/>
      <c r="K126" s="215"/>
    </row>
    <row r="127" spans="1:11" s="82" customFormat="1" ht="12" customHeight="1" x14ac:dyDescent="0.2">
      <c r="A127" s="122"/>
      <c r="B127" s="122"/>
      <c r="D127" s="77"/>
      <c r="G127" s="83"/>
      <c r="H127" s="84"/>
      <c r="I127" s="84"/>
      <c r="K127" s="215"/>
    </row>
    <row r="128" spans="1:11" s="82" customFormat="1" x14ac:dyDescent="0.2">
      <c r="A128" s="122"/>
      <c r="B128" s="122"/>
      <c r="D128" s="77"/>
      <c r="G128" s="83"/>
      <c r="H128" s="84"/>
      <c r="I128" s="84"/>
      <c r="K128" s="215"/>
    </row>
    <row r="130" spans="1:11" s="129" customFormat="1" ht="18.75" x14ac:dyDescent="0.3">
      <c r="A130" s="1033" t="s">
        <v>51</v>
      </c>
      <c r="B130" s="1033"/>
      <c r="C130" s="1033"/>
      <c r="D130" s="1033"/>
      <c r="E130" s="1033"/>
      <c r="F130" s="1033"/>
      <c r="G130" s="1033"/>
      <c r="H130" s="1033"/>
      <c r="I130" s="1033"/>
      <c r="J130" s="1033"/>
      <c r="K130" s="207"/>
    </row>
    <row r="131" spans="1:11" s="123" customFormat="1" ht="15" x14ac:dyDescent="0.25">
      <c r="A131" s="1034" t="s">
        <v>54</v>
      </c>
      <c r="B131" s="1034"/>
      <c r="C131" s="1034"/>
      <c r="D131" s="1034"/>
      <c r="E131" s="1034"/>
      <c r="F131" s="1034"/>
      <c r="G131" s="1034"/>
      <c r="H131" s="1034"/>
      <c r="I131" s="1034"/>
      <c r="J131" s="1034"/>
      <c r="K131" s="208"/>
    </row>
    <row r="132" spans="1:11" s="71" customFormat="1" x14ac:dyDescent="0.2">
      <c r="A132" s="1031" t="s">
        <v>386</v>
      </c>
      <c r="B132" s="1031"/>
      <c r="C132" s="1031"/>
      <c r="D132" s="1031"/>
      <c r="E132" s="1031"/>
      <c r="F132" s="1031"/>
      <c r="G132" s="1031"/>
      <c r="H132" s="1031"/>
      <c r="I132" s="1031"/>
      <c r="J132" s="1031"/>
      <c r="K132" s="209"/>
    </row>
    <row r="133" spans="1:11" x14ac:dyDescent="0.2">
      <c r="A133" s="62"/>
      <c r="B133" s="62"/>
      <c r="C133" s="62"/>
      <c r="D133" s="63"/>
      <c r="E133" s="62" t="s">
        <v>395</v>
      </c>
      <c r="F133" s="62"/>
      <c r="G133" s="64"/>
      <c r="H133" s="65"/>
      <c r="I133" s="62"/>
    </row>
    <row r="134" spans="1:11" x14ac:dyDescent="0.2">
      <c r="A134" s="67" t="s">
        <v>1</v>
      </c>
      <c r="B134" s="67" t="s">
        <v>1</v>
      </c>
      <c r="C134" s="67" t="s">
        <v>344</v>
      </c>
      <c r="D134" s="68"/>
      <c r="E134" s="67"/>
      <c r="F134" s="67" t="s">
        <v>4</v>
      </c>
      <c r="G134" s="69" t="s">
        <v>204</v>
      </c>
      <c r="H134" s="70" t="s">
        <v>6</v>
      </c>
      <c r="I134" s="70"/>
      <c r="J134" s="211"/>
      <c r="K134" s="212"/>
    </row>
    <row r="135" spans="1:11" x14ac:dyDescent="0.2">
      <c r="A135" s="67" t="s">
        <v>342</v>
      </c>
      <c r="B135" s="67" t="s">
        <v>343</v>
      </c>
      <c r="C135" s="67" t="s">
        <v>345</v>
      </c>
      <c r="D135" s="68" t="s">
        <v>171</v>
      </c>
      <c r="E135" s="67" t="s">
        <v>0</v>
      </c>
      <c r="F135" s="67" t="s">
        <v>5</v>
      </c>
      <c r="G135" s="69" t="s">
        <v>3</v>
      </c>
      <c r="H135" s="70" t="s">
        <v>7</v>
      </c>
      <c r="I135" s="70" t="s">
        <v>8</v>
      </c>
      <c r="J135" s="211"/>
      <c r="K135" s="212" t="s">
        <v>346</v>
      </c>
    </row>
    <row r="136" spans="1:11" x14ac:dyDescent="0.2">
      <c r="A136" s="72"/>
      <c r="B136" s="72"/>
      <c r="C136" s="50"/>
      <c r="D136" s="75"/>
      <c r="E136" s="50"/>
      <c r="F136" s="50"/>
      <c r="G136" s="73"/>
      <c r="H136" s="74"/>
      <c r="I136" s="74"/>
      <c r="J136" s="50"/>
      <c r="K136" s="213"/>
    </row>
    <row r="137" spans="1:11" x14ac:dyDescent="0.2">
      <c r="A137" s="72">
        <v>43567</v>
      </c>
      <c r="B137" s="72">
        <v>43567</v>
      </c>
      <c r="C137" s="50">
        <v>1609</v>
      </c>
      <c r="D137" s="75">
        <v>6572</v>
      </c>
      <c r="E137" s="50" t="s">
        <v>124</v>
      </c>
      <c r="F137" s="50" t="s">
        <v>14</v>
      </c>
      <c r="G137" s="73"/>
      <c r="H137" s="74">
        <v>109.4</v>
      </c>
      <c r="I137" s="74">
        <f t="shared" ref="I137:I167" si="2">K137*H137</f>
        <v>765.80000000000007</v>
      </c>
      <c r="J137" s="50"/>
      <c r="K137" s="213">
        <v>7</v>
      </c>
    </row>
    <row r="138" spans="1:11" x14ac:dyDescent="0.2">
      <c r="A138" s="72">
        <v>43567</v>
      </c>
      <c r="B138" s="72">
        <v>43567</v>
      </c>
      <c r="C138" s="50">
        <v>1610</v>
      </c>
      <c r="D138" s="75">
        <v>3770</v>
      </c>
      <c r="E138" s="50" t="s">
        <v>30</v>
      </c>
      <c r="F138" s="50" t="s">
        <v>10</v>
      </c>
      <c r="G138" s="73"/>
      <c r="H138" s="74">
        <v>105.02</v>
      </c>
      <c r="I138" s="74">
        <f t="shared" si="2"/>
        <v>9871.8799999999992</v>
      </c>
      <c r="J138" s="50"/>
      <c r="K138" s="213">
        <v>94</v>
      </c>
    </row>
    <row r="139" spans="1:11" x14ac:dyDescent="0.2">
      <c r="A139" s="72">
        <v>43567</v>
      </c>
      <c r="B139" s="72">
        <v>43567</v>
      </c>
      <c r="C139" s="50">
        <v>1612</v>
      </c>
      <c r="D139" s="75">
        <v>9620</v>
      </c>
      <c r="E139" s="50" t="s">
        <v>91</v>
      </c>
      <c r="F139" s="50" t="s">
        <v>14</v>
      </c>
      <c r="G139" s="73"/>
      <c r="H139" s="74">
        <v>19.11</v>
      </c>
      <c r="I139" s="74">
        <f t="shared" si="2"/>
        <v>5255.25</v>
      </c>
      <c r="J139" s="50"/>
      <c r="K139" s="213">
        <v>275</v>
      </c>
    </row>
    <row r="140" spans="1:11" x14ac:dyDescent="0.2">
      <c r="A140" s="72">
        <v>43567</v>
      </c>
      <c r="B140" s="72">
        <v>43567</v>
      </c>
      <c r="C140" s="50">
        <v>1613</v>
      </c>
      <c r="D140" s="75">
        <v>4420</v>
      </c>
      <c r="E140" s="50" t="s">
        <v>183</v>
      </c>
      <c r="F140" s="50" t="s">
        <v>14</v>
      </c>
      <c r="G140" s="73"/>
      <c r="H140" s="74">
        <v>767</v>
      </c>
      <c r="I140" s="74">
        <f t="shared" si="2"/>
        <v>1534</v>
      </c>
      <c r="J140" s="50"/>
      <c r="K140" s="213">
        <v>2</v>
      </c>
    </row>
    <row r="141" spans="1:11" x14ac:dyDescent="0.2">
      <c r="A141" s="72">
        <v>43567</v>
      </c>
      <c r="B141" s="72">
        <v>43567</v>
      </c>
      <c r="C141" s="50">
        <v>1614</v>
      </c>
      <c r="D141" s="75">
        <v>3767</v>
      </c>
      <c r="E141" s="50" t="s">
        <v>129</v>
      </c>
      <c r="F141" s="50" t="s">
        <v>14</v>
      </c>
      <c r="G141" s="73"/>
      <c r="H141" s="74">
        <v>5.08</v>
      </c>
      <c r="I141" s="74">
        <f t="shared" si="2"/>
        <v>3556</v>
      </c>
      <c r="J141" s="50"/>
      <c r="K141" s="213">
        <v>700</v>
      </c>
    </row>
    <row r="142" spans="1:11" x14ac:dyDescent="0.2">
      <c r="A142" s="72">
        <v>43567</v>
      </c>
      <c r="B142" s="72">
        <v>43567</v>
      </c>
      <c r="C142" s="50">
        <v>1615</v>
      </c>
      <c r="D142" s="75">
        <v>1610</v>
      </c>
      <c r="E142" s="50" t="s">
        <v>131</v>
      </c>
      <c r="F142" s="50" t="s">
        <v>14</v>
      </c>
      <c r="G142" s="73"/>
      <c r="H142" s="74">
        <v>3.98</v>
      </c>
      <c r="I142" s="74">
        <f t="shared" si="2"/>
        <v>1719.36</v>
      </c>
      <c r="J142" s="50"/>
      <c r="K142" s="213">
        <v>432</v>
      </c>
    </row>
    <row r="143" spans="1:11" x14ac:dyDescent="0.2">
      <c r="A143" s="72">
        <v>43567</v>
      </c>
      <c r="B143" s="72">
        <v>43567</v>
      </c>
      <c r="C143" s="50">
        <v>1617</v>
      </c>
      <c r="D143" s="75">
        <v>3768</v>
      </c>
      <c r="E143" s="50" t="s">
        <v>134</v>
      </c>
      <c r="F143" s="50" t="s">
        <v>14</v>
      </c>
      <c r="G143" s="73"/>
      <c r="H143" s="74">
        <v>5.08</v>
      </c>
      <c r="I143" s="74">
        <f t="shared" si="2"/>
        <v>548.64</v>
      </c>
      <c r="J143" s="50"/>
      <c r="K143" s="213">
        <v>108</v>
      </c>
    </row>
    <row r="144" spans="1:11" x14ac:dyDescent="0.2">
      <c r="A144" s="72">
        <v>43622</v>
      </c>
      <c r="B144" s="72">
        <v>43622</v>
      </c>
      <c r="C144" s="50">
        <v>1621</v>
      </c>
      <c r="D144" s="75">
        <v>1608</v>
      </c>
      <c r="E144" s="50" t="s">
        <v>135</v>
      </c>
      <c r="F144" s="50" t="s">
        <v>14</v>
      </c>
      <c r="G144" s="73"/>
      <c r="H144" s="74">
        <v>2088.6</v>
      </c>
      <c r="I144" s="74">
        <f t="shared" si="2"/>
        <v>16708.8</v>
      </c>
      <c r="J144" s="50"/>
      <c r="K144" s="213">
        <v>8</v>
      </c>
    </row>
    <row r="145" spans="1:11" x14ac:dyDescent="0.2">
      <c r="A145" s="72">
        <v>43622</v>
      </c>
      <c r="B145" s="72">
        <v>43622</v>
      </c>
      <c r="C145" s="50">
        <v>1625</v>
      </c>
      <c r="D145" s="75"/>
      <c r="E145" s="50" t="s">
        <v>271</v>
      </c>
      <c r="F145" s="50" t="s">
        <v>14</v>
      </c>
      <c r="G145" s="73"/>
      <c r="H145" s="74">
        <v>1427.8</v>
      </c>
      <c r="I145" s="74">
        <f t="shared" si="2"/>
        <v>1427.8</v>
      </c>
      <c r="J145" s="50"/>
      <c r="K145" s="213">
        <v>1</v>
      </c>
    </row>
    <row r="146" spans="1:11" x14ac:dyDescent="0.2">
      <c r="A146" s="72">
        <v>43567</v>
      </c>
      <c r="B146" s="72">
        <v>43567</v>
      </c>
      <c r="C146" s="50">
        <v>1628</v>
      </c>
      <c r="D146" s="75">
        <v>2403</v>
      </c>
      <c r="E146" s="50" t="s">
        <v>47</v>
      </c>
      <c r="F146" s="50" t="s">
        <v>14</v>
      </c>
      <c r="G146" s="73"/>
      <c r="H146" s="74">
        <v>16.52</v>
      </c>
      <c r="I146" s="74">
        <f t="shared" si="2"/>
        <v>4956</v>
      </c>
      <c r="J146" s="106"/>
      <c r="K146" s="213">
        <v>300</v>
      </c>
    </row>
    <row r="147" spans="1:11" x14ac:dyDescent="0.2">
      <c r="A147" s="72">
        <v>43622</v>
      </c>
      <c r="B147" s="72">
        <v>43622</v>
      </c>
      <c r="C147" s="50">
        <v>1629</v>
      </c>
      <c r="D147" s="75"/>
      <c r="E147" s="50" t="s">
        <v>334</v>
      </c>
      <c r="F147" s="50" t="s">
        <v>14</v>
      </c>
      <c r="G147" s="50"/>
      <c r="H147" s="74">
        <v>722.75</v>
      </c>
      <c r="I147" s="74">
        <f t="shared" si="2"/>
        <v>1445.5</v>
      </c>
      <c r="J147" s="106"/>
      <c r="K147" s="213">
        <v>2</v>
      </c>
    </row>
    <row r="148" spans="1:11" x14ac:dyDescent="0.2">
      <c r="A148" s="121">
        <v>2018</v>
      </c>
      <c r="B148" s="121">
        <v>2018</v>
      </c>
      <c r="C148" s="50">
        <v>1632</v>
      </c>
      <c r="D148" s="75"/>
      <c r="E148" s="50" t="s">
        <v>275</v>
      </c>
      <c r="F148" s="50" t="s">
        <v>14</v>
      </c>
      <c r="G148" s="50"/>
      <c r="H148" s="74">
        <v>716.85</v>
      </c>
      <c r="I148" s="74">
        <f t="shared" si="2"/>
        <v>4301.1000000000004</v>
      </c>
      <c r="J148" s="106"/>
      <c r="K148" s="213">
        <v>6</v>
      </c>
    </row>
    <row r="149" spans="1:11" x14ac:dyDescent="0.2">
      <c r="A149" s="72">
        <v>43567</v>
      </c>
      <c r="B149" s="72">
        <v>43567</v>
      </c>
      <c r="C149" s="50">
        <v>1633</v>
      </c>
      <c r="D149" s="75">
        <v>3823</v>
      </c>
      <c r="E149" s="50" t="s">
        <v>136</v>
      </c>
      <c r="F149" s="50" t="s">
        <v>14</v>
      </c>
      <c r="G149" s="50"/>
      <c r="H149" s="74">
        <v>12.98</v>
      </c>
      <c r="I149" s="74">
        <f t="shared" si="2"/>
        <v>311.52</v>
      </c>
      <c r="J149" s="106"/>
      <c r="K149" s="213">
        <v>24</v>
      </c>
    </row>
    <row r="150" spans="1:11" x14ac:dyDescent="0.2">
      <c r="A150" s="72">
        <v>43567</v>
      </c>
      <c r="B150" s="72">
        <v>43567</v>
      </c>
      <c r="C150" s="50">
        <v>1635</v>
      </c>
      <c r="D150" s="75">
        <v>9619</v>
      </c>
      <c r="E150" s="50" t="s">
        <v>137</v>
      </c>
      <c r="F150" s="50" t="s">
        <v>14</v>
      </c>
      <c r="G150" s="50"/>
      <c r="H150" s="74">
        <v>3</v>
      </c>
      <c r="I150" s="74">
        <f t="shared" si="2"/>
        <v>1200</v>
      </c>
      <c r="J150" s="106"/>
      <c r="K150" s="213">
        <v>400</v>
      </c>
    </row>
    <row r="151" spans="1:11" x14ac:dyDescent="0.2">
      <c r="A151" s="72">
        <v>43663</v>
      </c>
      <c r="B151" s="72">
        <v>43663</v>
      </c>
      <c r="C151" s="50">
        <v>1636</v>
      </c>
      <c r="D151" s="75"/>
      <c r="E151" s="50" t="s">
        <v>276</v>
      </c>
      <c r="F151" s="50" t="s">
        <v>14</v>
      </c>
      <c r="G151" s="50"/>
      <c r="H151" s="74">
        <v>95.49</v>
      </c>
      <c r="I151" s="74">
        <f t="shared" si="2"/>
        <v>1050.3899999999999</v>
      </c>
      <c r="J151" s="106"/>
      <c r="K151" s="213">
        <v>11</v>
      </c>
    </row>
    <row r="152" spans="1:11" x14ac:dyDescent="0.2">
      <c r="A152" s="72">
        <v>43663</v>
      </c>
      <c r="B152" s="72">
        <v>43663</v>
      </c>
      <c r="C152" s="50">
        <v>1637</v>
      </c>
      <c r="D152" s="75"/>
      <c r="E152" s="50" t="s">
        <v>277</v>
      </c>
      <c r="F152" s="50" t="s">
        <v>14</v>
      </c>
      <c r="G152" s="50"/>
      <c r="H152" s="74">
        <v>508.91</v>
      </c>
      <c r="I152" s="74">
        <f t="shared" si="2"/>
        <v>1017.82</v>
      </c>
      <c r="J152" s="106"/>
      <c r="K152" s="213">
        <v>2</v>
      </c>
    </row>
    <row r="153" spans="1:11" x14ac:dyDescent="0.2">
      <c r="A153" s="72">
        <v>43663</v>
      </c>
      <c r="B153" s="72">
        <v>43663</v>
      </c>
      <c r="C153" s="50">
        <v>1638</v>
      </c>
      <c r="D153" s="75"/>
      <c r="E153" s="50" t="s">
        <v>278</v>
      </c>
      <c r="F153" s="50" t="s">
        <v>14</v>
      </c>
      <c r="G153" s="50"/>
      <c r="H153" s="74">
        <v>175.87</v>
      </c>
      <c r="I153" s="74">
        <f t="shared" si="2"/>
        <v>703.48</v>
      </c>
      <c r="J153" s="106"/>
      <c r="K153" s="213">
        <v>4</v>
      </c>
    </row>
    <row r="154" spans="1:11" x14ac:dyDescent="0.2">
      <c r="A154" s="121">
        <v>2018</v>
      </c>
      <c r="B154" s="121">
        <v>2018</v>
      </c>
      <c r="C154" s="50">
        <v>1639</v>
      </c>
      <c r="D154" s="75">
        <v>5194</v>
      </c>
      <c r="E154" s="50" t="s">
        <v>66</v>
      </c>
      <c r="F154" s="50" t="s">
        <v>10</v>
      </c>
      <c r="G154" s="50"/>
      <c r="H154" s="74">
        <v>2714</v>
      </c>
      <c r="I154" s="74">
        <f t="shared" si="2"/>
        <v>18998</v>
      </c>
      <c r="J154" s="106"/>
      <c r="K154" s="213">
        <v>7</v>
      </c>
    </row>
    <row r="155" spans="1:11" x14ac:dyDescent="0.2">
      <c r="A155" s="72">
        <v>43588</v>
      </c>
      <c r="B155" s="72">
        <v>43588</v>
      </c>
      <c r="C155" s="50">
        <v>1648</v>
      </c>
      <c r="D155" s="75"/>
      <c r="E155" s="50" t="s">
        <v>285</v>
      </c>
      <c r="F155" s="50" t="s">
        <v>14</v>
      </c>
      <c r="G155" s="73"/>
      <c r="H155" s="74">
        <v>37871.03</v>
      </c>
      <c r="I155" s="74">
        <f t="shared" si="2"/>
        <v>75742.06</v>
      </c>
      <c r="J155" s="106"/>
      <c r="K155" s="213">
        <v>2</v>
      </c>
    </row>
    <row r="156" spans="1:11" x14ac:dyDescent="0.2">
      <c r="A156" s="121">
        <v>2018</v>
      </c>
      <c r="B156" s="121">
        <v>2018</v>
      </c>
      <c r="C156" s="50">
        <v>1466</v>
      </c>
      <c r="D156" s="75">
        <v>1203</v>
      </c>
      <c r="E156" s="50" t="s">
        <v>61</v>
      </c>
      <c r="F156" s="50" t="s">
        <v>14</v>
      </c>
      <c r="G156" s="73"/>
      <c r="H156" s="74">
        <v>129</v>
      </c>
      <c r="I156" s="74">
        <f t="shared" si="2"/>
        <v>258000</v>
      </c>
      <c r="J156" s="50"/>
      <c r="K156" s="213">
        <v>2000</v>
      </c>
    </row>
    <row r="157" spans="1:11" x14ac:dyDescent="0.2">
      <c r="A157" s="121">
        <v>2018</v>
      </c>
      <c r="B157" s="121">
        <v>2018</v>
      </c>
      <c r="C157" s="50">
        <v>1520</v>
      </c>
      <c r="D157" s="50"/>
      <c r="E157" s="50" t="s">
        <v>238</v>
      </c>
      <c r="F157" s="50" t="s">
        <v>14</v>
      </c>
      <c r="G157" s="73"/>
      <c r="H157" s="74">
        <v>1499.78</v>
      </c>
      <c r="I157" s="74">
        <f t="shared" si="2"/>
        <v>4499.34</v>
      </c>
      <c r="J157" s="50"/>
      <c r="K157" s="214">
        <v>3</v>
      </c>
    </row>
    <row r="158" spans="1:11" x14ac:dyDescent="0.2">
      <c r="A158" s="121">
        <v>2018</v>
      </c>
      <c r="B158" s="121">
        <v>2018</v>
      </c>
      <c r="C158" s="50">
        <v>1521</v>
      </c>
      <c r="D158" s="50"/>
      <c r="E158" s="50" t="s">
        <v>239</v>
      </c>
      <c r="F158" s="50" t="s">
        <v>10</v>
      </c>
      <c r="G158" s="50"/>
      <c r="H158" s="74">
        <v>377.6</v>
      </c>
      <c r="I158" s="74">
        <f t="shared" si="2"/>
        <v>1888</v>
      </c>
      <c r="J158" s="50"/>
      <c r="K158" s="214">
        <v>5</v>
      </c>
    </row>
    <row r="159" spans="1:11" x14ac:dyDescent="0.2">
      <c r="A159" s="121">
        <v>2017</v>
      </c>
      <c r="B159" s="121">
        <v>2017</v>
      </c>
      <c r="C159" s="50">
        <v>1524</v>
      </c>
      <c r="D159" s="75">
        <v>4858</v>
      </c>
      <c r="E159" s="50" t="s">
        <v>349</v>
      </c>
      <c r="F159" s="50" t="s">
        <v>14</v>
      </c>
      <c r="G159" s="73"/>
      <c r="H159" s="74">
        <v>2324.6</v>
      </c>
      <c r="I159" s="74">
        <f t="shared" si="2"/>
        <v>6973.7999999999993</v>
      </c>
      <c r="J159" s="50"/>
      <c r="K159" s="213">
        <v>3</v>
      </c>
    </row>
    <row r="160" spans="1:11" x14ac:dyDescent="0.2">
      <c r="A160" s="121">
        <v>2017</v>
      </c>
      <c r="B160" s="121">
        <v>2017</v>
      </c>
      <c r="C160" s="50">
        <v>1525</v>
      </c>
      <c r="D160" s="75">
        <v>4857</v>
      </c>
      <c r="E160" s="50" t="s">
        <v>46</v>
      </c>
      <c r="F160" s="50" t="s">
        <v>14</v>
      </c>
      <c r="G160" s="73"/>
      <c r="H160" s="74">
        <v>65</v>
      </c>
      <c r="I160" s="74">
        <f t="shared" si="2"/>
        <v>195</v>
      </c>
      <c r="J160" s="50"/>
      <c r="K160" s="213">
        <v>3</v>
      </c>
    </row>
    <row r="161" spans="1:11" x14ac:dyDescent="0.2">
      <c r="A161" s="121">
        <v>2017</v>
      </c>
      <c r="B161" s="121">
        <v>2017</v>
      </c>
      <c r="C161" s="50">
        <v>1526</v>
      </c>
      <c r="D161" s="50">
        <v>4859</v>
      </c>
      <c r="E161" s="50" t="s">
        <v>332</v>
      </c>
      <c r="F161" s="50" t="s">
        <v>14</v>
      </c>
      <c r="G161" s="73"/>
      <c r="H161" s="74">
        <v>141.6</v>
      </c>
      <c r="I161" s="50">
        <f t="shared" si="2"/>
        <v>424.79999999999995</v>
      </c>
      <c r="J161" s="50"/>
      <c r="K161" s="214">
        <v>3</v>
      </c>
    </row>
    <row r="162" spans="1:11" x14ac:dyDescent="0.2">
      <c r="A162" s="121">
        <v>2015</v>
      </c>
      <c r="B162" s="121">
        <v>2015</v>
      </c>
      <c r="C162" s="50">
        <v>1527</v>
      </c>
      <c r="D162" s="75">
        <v>9608</v>
      </c>
      <c r="E162" s="50" t="s">
        <v>49</v>
      </c>
      <c r="F162" s="50" t="s">
        <v>14</v>
      </c>
      <c r="G162" s="73"/>
      <c r="H162" s="74">
        <v>105</v>
      </c>
      <c r="I162" s="74">
        <f t="shared" si="2"/>
        <v>2940</v>
      </c>
      <c r="J162" s="50"/>
      <c r="K162" s="213">
        <v>28</v>
      </c>
    </row>
    <row r="163" spans="1:11" x14ac:dyDescent="0.2">
      <c r="A163" s="72">
        <v>43588</v>
      </c>
      <c r="B163" s="72">
        <v>43588</v>
      </c>
      <c r="C163" s="50">
        <v>1649</v>
      </c>
      <c r="D163" s="75"/>
      <c r="E163" s="50" t="s">
        <v>284</v>
      </c>
      <c r="F163" s="50" t="s">
        <v>14</v>
      </c>
      <c r="G163" s="73"/>
      <c r="H163" s="74">
        <v>24420</v>
      </c>
      <c r="I163" s="74">
        <f t="shared" si="2"/>
        <v>24420</v>
      </c>
      <c r="J163" s="106"/>
      <c r="K163" s="213">
        <v>1</v>
      </c>
    </row>
    <row r="164" spans="1:11" x14ac:dyDescent="0.2">
      <c r="A164" s="72">
        <v>43588</v>
      </c>
      <c r="B164" s="72">
        <v>43588</v>
      </c>
      <c r="C164" s="50">
        <v>1650</v>
      </c>
      <c r="D164" s="75"/>
      <c r="E164" s="50" t="s">
        <v>286</v>
      </c>
      <c r="F164" s="50" t="s">
        <v>14</v>
      </c>
      <c r="G164" s="73"/>
      <c r="H164" s="74">
        <v>1128.46</v>
      </c>
      <c r="I164" s="74">
        <f t="shared" si="2"/>
        <v>2256.92</v>
      </c>
      <c r="J164" s="106"/>
      <c r="K164" s="213">
        <v>2</v>
      </c>
    </row>
    <row r="165" spans="1:11" x14ac:dyDescent="0.2">
      <c r="A165" s="72">
        <v>43588</v>
      </c>
      <c r="B165" s="72">
        <v>43588</v>
      </c>
      <c r="C165" s="50">
        <v>1651</v>
      </c>
      <c r="D165" s="75"/>
      <c r="E165" s="50" t="s">
        <v>287</v>
      </c>
      <c r="F165" s="50" t="s">
        <v>14</v>
      </c>
      <c r="G165" s="73"/>
      <c r="H165" s="74">
        <v>4803.6499999999996</v>
      </c>
      <c r="I165" s="74">
        <f t="shared" si="2"/>
        <v>14410.949999999999</v>
      </c>
      <c r="J165" s="106"/>
      <c r="K165" s="213">
        <v>3</v>
      </c>
    </row>
    <row r="166" spans="1:11" x14ac:dyDescent="0.2">
      <c r="A166" s="72">
        <v>43588</v>
      </c>
      <c r="B166" s="72">
        <v>43588</v>
      </c>
      <c r="C166" s="50">
        <v>1652</v>
      </c>
      <c r="D166" s="75"/>
      <c r="E166" s="50" t="s">
        <v>288</v>
      </c>
      <c r="F166" s="50" t="s">
        <v>14</v>
      </c>
      <c r="G166" s="73"/>
      <c r="H166" s="74">
        <v>147732.68</v>
      </c>
      <c r="I166" s="74">
        <f t="shared" si="2"/>
        <v>147732.68</v>
      </c>
      <c r="J166" s="106"/>
      <c r="K166" s="213">
        <v>1</v>
      </c>
    </row>
    <row r="167" spans="1:11" x14ac:dyDescent="0.2">
      <c r="A167" s="72">
        <v>43588</v>
      </c>
      <c r="B167" s="72">
        <v>43588</v>
      </c>
      <c r="C167" s="50">
        <v>1653</v>
      </c>
      <c r="D167" s="75"/>
      <c r="E167" s="50" t="s">
        <v>289</v>
      </c>
      <c r="F167" s="50" t="s">
        <v>14</v>
      </c>
      <c r="G167" s="73"/>
      <c r="H167" s="74">
        <v>35777.71</v>
      </c>
      <c r="I167" s="74">
        <f t="shared" si="2"/>
        <v>143110.84</v>
      </c>
      <c r="J167" s="106"/>
      <c r="K167" s="213">
        <v>4</v>
      </c>
    </row>
    <row r="189" spans="1:11" x14ac:dyDescent="0.2">
      <c r="A189" s="122"/>
      <c r="B189" s="122"/>
      <c r="C189" s="82"/>
      <c r="D189" s="77"/>
      <c r="E189" s="82"/>
      <c r="F189" s="82"/>
      <c r="G189" s="83"/>
      <c r="H189" s="84"/>
      <c r="I189" s="84"/>
      <c r="J189" s="216"/>
      <c r="K189" s="215"/>
    </row>
    <row r="190" spans="1:11" s="129" customFormat="1" ht="18.75" x14ac:dyDescent="0.3">
      <c r="A190" s="1033" t="s">
        <v>363</v>
      </c>
      <c r="B190" s="1033"/>
      <c r="C190" s="1033"/>
      <c r="D190" s="1033"/>
      <c r="E190" s="1033"/>
      <c r="F190" s="1033"/>
      <c r="G190" s="1033"/>
      <c r="H190" s="1033"/>
      <c r="I190" s="1033"/>
      <c r="J190" s="1033"/>
      <c r="K190" s="207"/>
    </row>
    <row r="191" spans="1:11" ht="15" x14ac:dyDescent="0.25">
      <c r="A191" s="1034" t="s">
        <v>54</v>
      </c>
      <c r="B191" s="1034"/>
      <c r="C191" s="1034"/>
      <c r="D191" s="1034"/>
      <c r="E191" s="1034"/>
      <c r="F191" s="1034"/>
      <c r="G191" s="1034"/>
      <c r="H191" s="1034"/>
      <c r="I191" s="1034"/>
      <c r="J191" s="1034"/>
      <c r="K191" s="217"/>
    </row>
    <row r="192" spans="1:11" x14ac:dyDescent="0.2">
      <c r="A192" s="1031" t="s">
        <v>385</v>
      </c>
      <c r="B192" s="1031"/>
      <c r="C192" s="1031"/>
      <c r="D192" s="1031"/>
      <c r="E192" s="1031"/>
      <c r="F192" s="1031"/>
      <c r="G192" s="1031"/>
      <c r="H192" s="1031"/>
      <c r="I192" s="1031"/>
      <c r="J192" s="1031"/>
      <c r="K192" s="209"/>
    </row>
    <row r="193" spans="1:11" x14ac:dyDescent="0.2">
      <c r="A193" s="62"/>
      <c r="B193" s="62"/>
      <c r="C193" s="62"/>
      <c r="D193" s="63"/>
      <c r="E193" s="62" t="s">
        <v>398</v>
      </c>
      <c r="F193" s="62"/>
      <c r="G193" s="64"/>
      <c r="H193" s="65"/>
      <c r="I193" s="62"/>
    </row>
    <row r="194" spans="1:11" x14ac:dyDescent="0.2">
      <c r="A194" s="67" t="s">
        <v>1</v>
      </c>
      <c r="B194" s="67" t="s">
        <v>1</v>
      </c>
      <c r="C194" s="67" t="s">
        <v>344</v>
      </c>
      <c r="D194" s="68"/>
      <c r="E194" s="67"/>
      <c r="F194" s="67" t="s">
        <v>4</v>
      </c>
      <c r="G194" s="69" t="s">
        <v>204</v>
      </c>
      <c r="H194" s="218" t="s">
        <v>6</v>
      </c>
      <c r="I194" s="70"/>
      <c r="J194" s="211"/>
      <c r="K194" s="212"/>
    </row>
    <row r="195" spans="1:11" x14ac:dyDescent="0.2">
      <c r="A195" s="67" t="s">
        <v>342</v>
      </c>
      <c r="B195" s="67" t="s">
        <v>343</v>
      </c>
      <c r="C195" s="67" t="s">
        <v>345</v>
      </c>
      <c r="D195" s="68" t="s">
        <v>171</v>
      </c>
      <c r="E195" s="67" t="s">
        <v>0</v>
      </c>
      <c r="F195" s="67" t="s">
        <v>5</v>
      </c>
      <c r="G195" s="69" t="s">
        <v>3</v>
      </c>
      <c r="H195" s="70" t="s">
        <v>7</v>
      </c>
      <c r="I195" s="70" t="s">
        <v>8</v>
      </c>
      <c r="J195" s="211"/>
      <c r="K195" s="212" t="s">
        <v>346</v>
      </c>
    </row>
    <row r="196" spans="1:11" x14ac:dyDescent="0.2">
      <c r="A196" s="72"/>
      <c r="B196" s="72"/>
      <c r="C196" s="50"/>
      <c r="D196" s="75"/>
      <c r="E196" s="50"/>
      <c r="F196" s="50"/>
      <c r="G196" s="73"/>
      <c r="H196" s="74"/>
      <c r="I196" s="74"/>
      <c r="J196" s="106"/>
      <c r="K196" s="213"/>
    </row>
    <row r="197" spans="1:11" x14ac:dyDescent="0.2">
      <c r="A197" s="72">
        <v>43588</v>
      </c>
      <c r="B197" s="72">
        <v>43588</v>
      </c>
      <c r="C197" s="50">
        <v>1654</v>
      </c>
      <c r="D197" s="75"/>
      <c r="E197" s="50" t="s">
        <v>290</v>
      </c>
      <c r="F197" s="50" t="s">
        <v>14</v>
      </c>
      <c r="G197" s="73"/>
      <c r="H197" s="74">
        <v>3638.16</v>
      </c>
      <c r="I197" s="74">
        <f t="shared" ref="I197:I221" si="3">K197*H197</f>
        <v>3638.16</v>
      </c>
      <c r="J197" s="106"/>
      <c r="K197" s="213">
        <v>1</v>
      </c>
    </row>
    <row r="198" spans="1:11" x14ac:dyDescent="0.2">
      <c r="A198" s="72">
        <v>43588</v>
      </c>
      <c r="B198" s="72">
        <v>43588</v>
      </c>
      <c r="C198" s="50">
        <v>1655</v>
      </c>
      <c r="D198" s="75"/>
      <c r="E198" s="50" t="s">
        <v>291</v>
      </c>
      <c r="F198" s="50" t="s">
        <v>14</v>
      </c>
      <c r="G198" s="73"/>
      <c r="H198" s="74">
        <v>1266.56</v>
      </c>
      <c r="I198" s="74">
        <f t="shared" si="3"/>
        <v>6332.7999999999993</v>
      </c>
      <c r="J198" s="106"/>
      <c r="K198" s="213">
        <v>5</v>
      </c>
    </row>
    <row r="199" spans="1:11" x14ac:dyDescent="0.2">
      <c r="A199" s="72">
        <v>43588</v>
      </c>
      <c r="B199" s="72">
        <v>43588</v>
      </c>
      <c r="C199" s="50">
        <v>1656</v>
      </c>
      <c r="D199" s="75"/>
      <c r="E199" s="50" t="s">
        <v>292</v>
      </c>
      <c r="F199" s="50" t="s">
        <v>14</v>
      </c>
      <c r="G199" s="73"/>
      <c r="H199" s="74">
        <v>1266.56</v>
      </c>
      <c r="I199" s="74">
        <f t="shared" si="3"/>
        <v>5066.24</v>
      </c>
      <c r="J199" s="106"/>
      <c r="K199" s="213">
        <v>4</v>
      </c>
    </row>
    <row r="200" spans="1:11" x14ac:dyDescent="0.2">
      <c r="A200" s="72">
        <v>43588</v>
      </c>
      <c r="B200" s="72">
        <v>43588</v>
      </c>
      <c r="C200" s="50">
        <v>1657</v>
      </c>
      <c r="D200" s="75"/>
      <c r="E200" s="50" t="s">
        <v>335</v>
      </c>
      <c r="F200" s="50" t="s">
        <v>14</v>
      </c>
      <c r="G200" s="73"/>
      <c r="H200" s="74">
        <v>4803.6499999999996</v>
      </c>
      <c r="I200" s="74">
        <f t="shared" si="3"/>
        <v>24018.25</v>
      </c>
      <c r="J200" s="106"/>
      <c r="K200" s="213">
        <v>5</v>
      </c>
    </row>
    <row r="201" spans="1:11" x14ac:dyDescent="0.2">
      <c r="A201" s="72">
        <v>43588</v>
      </c>
      <c r="B201" s="72">
        <v>43588</v>
      </c>
      <c r="C201" s="50">
        <v>1658</v>
      </c>
      <c r="D201" s="75"/>
      <c r="E201" s="50" t="s">
        <v>293</v>
      </c>
      <c r="F201" s="50" t="s">
        <v>14</v>
      </c>
      <c r="G201" s="73"/>
      <c r="H201" s="74">
        <v>1266.56</v>
      </c>
      <c r="I201" s="74">
        <f t="shared" si="3"/>
        <v>1266.56</v>
      </c>
      <c r="J201" s="50"/>
      <c r="K201" s="213">
        <v>1</v>
      </c>
    </row>
    <row r="202" spans="1:11" x14ac:dyDescent="0.2">
      <c r="A202" s="72">
        <v>43588</v>
      </c>
      <c r="B202" s="72">
        <v>43588</v>
      </c>
      <c r="C202" s="50">
        <v>1659</v>
      </c>
      <c r="D202" s="75"/>
      <c r="E202" s="50" t="s">
        <v>294</v>
      </c>
      <c r="F202" s="50" t="s">
        <v>14</v>
      </c>
      <c r="G202" s="73"/>
      <c r="H202" s="74">
        <v>377.6</v>
      </c>
      <c r="I202" s="74">
        <f t="shared" si="3"/>
        <v>377.6</v>
      </c>
      <c r="J202" s="50"/>
      <c r="K202" s="213">
        <v>1</v>
      </c>
    </row>
    <row r="203" spans="1:11" x14ac:dyDescent="0.2">
      <c r="A203" s="72">
        <v>43588</v>
      </c>
      <c r="B203" s="72">
        <v>43588</v>
      </c>
      <c r="C203" s="50">
        <v>1660</v>
      </c>
      <c r="D203" s="75"/>
      <c r="E203" s="50" t="s">
        <v>296</v>
      </c>
      <c r="F203" s="50" t="s">
        <v>14</v>
      </c>
      <c r="G203" s="73"/>
      <c r="H203" s="74">
        <v>79.650000000000006</v>
      </c>
      <c r="I203" s="74">
        <f t="shared" si="3"/>
        <v>796.5</v>
      </c>
      <c r="J203" s="50"/>
      <c r="K203" s="213">
        <v>10</v>
      </c>
    </row>
    <row r="204" spans="1:11" x14ac:dyDescent="0.2">
      <c r="A204" s="72">
        <v>43588</v>
      </c>
      <c r="B204" s="72">
        <v>43588</v>
      </c>
      <c r="C204" s="50">
        <v>1661</v>
      </c>
      <c r="D204" s="75"/>
      <c r="E204" s="50" t="s">
        <v>295</v>
      </c>
      <c r="F204" s="50" t="s">
        <v>14</v>
      </c>
      <c r="G204" s="73"/>
      <c r="H204" s="74">
        <v>277.37</v>
      </c>
      <c r="I204" s="74">
        <f t="shared" si="3"/>
        <v>554.74</v>
      </c>
      <c r="J204" s="50"/>
      <c r="K204" s="213">
        <v>2</v>
      </c>
    </row>
    <row r="205" spans="1:11" x14ac:dyDescent="0.2">
      <c r="A205" s="72">
        <v>43588</v>
      </c>
      <c r="B205" s="72">
        <v>43588</v>
      </c>
      <c r="C205" s="50">
        <v>1662</v>
      </c>
      <c r="D205" s="75"/>
      <c r="E205" s="50" t="s">
        <v>297</v>
      </c>
      <c r="F205" s="50" t="s">
        <v>14</v>
      </c>
      <c r="G205" s="73"/>
      <c r="H205" s="74">
        <v>78.16</v>
      </c>
      <c r="I205" s="74">
        <f t="shared" si="3"/>
        <v>156.32</v>
      </c>
      <c r="J205" s="50"/>
      <c r="K205" s="213">
        <v>2</v>
      </c>
    </row>
    <row r="206" spans="1:11" x14ac:dyDescent="0.2">
      <c r="A206" s="72">
        <v>43588</v>
      </c>
      <c r="B206" s="72">
        <v>43588</v>
      </c>
      <c r="C206" s="50">
        <v>1663</v>
      </c>
      <c r="D206" s="75"/>
      <c r="E206" s="50" t="s">
        <v>298</v>
      </c>
      <c r="F206" s="50" t="s">
        <v>14</v>
      </c>
      <c r="G206" s="73"/>
      <c r="H206" s="74">
        <v>7330.19</v>
      </c>
      <c r="I206" s="74">
        <f t="shared" si="3"/>
        <v>7330.19</v>
      </c>
      <c r="J206" s="50"/>
      <c r="K206" s="213">
        <v>1</v>
      </c>
    </row>
    <row r="207" spans="1:11" x14ac:dyDescent="0.2">
      <c r="A207" s="72">
        <v>43588</v>
      </c>
      <c r="B207" s="72">
        <v>43588</v>
      </c>
      <c r="C207" s="50">
        <v>1664</v>
      </c>
      <c r="D207" s="75"/>
      <c r="E207" s="50" t="s">
        <v>299</v>
      </c>
      <c r="F207" s="50" t="s">
        <v>14</v>
      </c>
      <c r="G207" s="73"/>
      <c r="H207" s="74">
        <v>35777.71</v>
      </c>
      <c r="I207" s="74">
        <f t="shared" si="3"/>
        <v>35777.71</v>
      </c>
      <c r="J207" s="50"/>
      <c r="K207" s="213">
        <v>1</v>
      </c>
    </row>
    <row r="208" spans="1:11" x14ac:dyDescent="0.2">
      <c r="A208" s="72">
        <v>43588</v>
      </c>
      <c r="B208" s="72">
        <v>43588</v>
      </c>
      <c r="C208" s="50">
        <v>1665</v>
      </c>
      <c r="D208" s="75"/>
      <c r="E208" s="50" t="s">
        <v>300</v>
      </c>
      <c r="F208" s="50" t="s">
        <v>10</v>
      </c>
      <c r="G208" s="73"/>
      <c r="H208" s="74">
        <v>7261.55</v>
      </c>
      <c r="I208" s="74">
        <f t="shared" si="3"/>
        <v>21784.65</v>
      </c>
      <c r="J208" s="50"/>
      <c r="K208" s="213">
        <v>3</v>
      </c>
    </row>
    <row r="209" spans="1:11" x14ac:dyDescent="0.2">
      <c r="A209" s="72">
        <v>43588</v>
      </c>
      <c r="B209" s="72">
        <v>43588</v>
      </c>
      <c r="C209" s="50">
        <v>1666</v>
      </c>
      <c r="D209" s="75"/>
      <c r="E209" s="50" t="s">
        <v>301</v>
      </c>
      <c r="F209" s="50" t="s">
        <v>14</v>
      </c>
      <c r="G209" s="73"/>
      <c r="H209" s="74">
        <v>1478.31</v>
      </c>
      <c r="I209" s="74">
        <f t="shared" si="3"/>
        <v>1478.31</v>
      </c>
      <c r="J209" s="50"/>
      <c r="K209" s="213">
        <v>1</v>
      </c>
    </row>
    <row r="210" spans="1:11" x14ac:dyDescent="0.2">
      <c r="A210" s="72">
        <v>43588</v>
      </c>
      <c r="B210" s="72">
        <v>43588</v>
      </c>
      <c r="C210" s="50">
        <v>1668</v>
      </c>
      <c r="D210" s="75"/>
      <c r="E210" s="50" t="s">
        <v>314</v>
      </c>
      <c r="F210" s="50" t="s">
        <v>14</v>
      </c>
      <c r="G210" s="73"/>
      <c r="H210" s="74">
        <v>315.44</v>
      </c>
      <c r="I210" s="74">
        <f t="shared" si="3"/>
        <v>4731.6000000000004</v>
      </c>
      <c r="J210" s="50"/>
      <c r="K210" s="213">
        <v>15</v>
      </c>
    </row>
    <row r="211" spans="1:11" x14ac:dyDescent="0.2">
      <c r="A211" s="72">
        <v>43588</v>
      </c>
      <c r="B211" s="72">
        <v>43588</v>
      </c>
      <c r="C211" s="50">
        <v>1669</v>
      </c>
      <c r="D211" s="75"/>
      <c r="E211" s="50" t="s">
        <v>315</v>
      </c>
      <c r="F211" s="50" t="s">
        <v>14</v>
      </c>
      <c r="G211" s="73"/>
      <c r="H211" s="74">
        <v>342.68</v>
      </c>
      <c r="I211" s="74">
        <f t="shared" si="3"/>
        <v>5140.2</v>
      </c>
      <c r="J211" s="50"/>
      <c r="K211" s="213">
        <v>15</v>
      </c>
    </row>
    <row r="212" spans="1:11" x14ac:dyDescent="0.2">
      <c r="A212" s="72">
        <v>43588</v>
      </c>
      <c r="B212" s="72">
        <v>43588</v>
      </c>
      <c r="C212" s="50">
        <v>1670</v>
      </c>
      <c r="D212" s="75"/>
      <c r="E212" s="50" t="s">
        <v>316</v>
      </c>
      <c r="F212" s="50" t="s">
        <v>14</v>
      </c>
      <c r="G212" s="73"/>
      <c r="H212" s="74">
        <v>2360</v>
      </c>
      <c r="I212" s="74">
        <f t="shared" si="3"/>
        <v>2360</v>
      </c>
      <c r="J212" s="50"/>
      <c r="K212" s="213">
        <v>1</v>
      </c>
    </row>
    <row r="213" spans="1:11" x14ac:dyDescent="0.2">
      <c r="A213" s="72">
        <v>43588</v>
      </c>
      <c r="B213" s="72">
        <v>43588</v>
      </c>
      <c r="C213" s="50">
        <v>1671</v>
      </c>
      <c r="D213" s="75"/>
      <c r="E213" s="50" t="s">
        <v>317</v>
      </c>
      <c r="F213" s="50" t="s">
        <v>14</v>
      </c>
      <c r="G213" s="73"/>
      <c r="H213" s="74">
        <v>277.37</v>
      </c>
      <c r="I213" s="74">
        <f t="shared" si="3"/>
        <v>2773.7</v>
      </c>
      <c r="J213" s="50"/>
      <c r="K213" s="213">
        <v>10</v>
      </c>
    </row>
    <row r="214" spans="1:11" x14ac:dyDescent="0.2">
      <c r="A214" s="72">
        <v>43622</v>
      </c>
      <c r="B214" s="72">
        <v>43622</v>
      </c>
      <c r="C214" s="50">
        <v>1675</v>
      </c>
      <c r="D214" s="75"/>
      <c r="E214" s="50" t="s">
        <v>304</v>
      </c>
      <c r="F214" s="50" t="s">
        <v>14</v>
      </c>
      <c r="G214" s="73"/>
      <c r="H214" s="74">
        <v>511.76</v>
      </c>
      <c r="I214" s="74">
        <f t="shared" si="3"/>
        <v>3070.56</v>
      </c>
      <c r="J214" s="106"/>
      <c r="K214" s="213">
        <v>6</v>
      </c>
    </row>
    <row r="215" spans="1:11" x14ac:dyDescent="0.2">
      <c r="A215" s="72">
        <v>43567</v>
      </c>
      <c r="B215" s="72">
        <v>43567</v>
      </c>
      <c r="C215" s="50">
        <v>1676</v>
      </c>
      <c r="D215" s="75">
        <v>9624</v>
      </c>
      <c r="E215" s="50" t="s">
        <v>128</v>
      </c>
      <c r="F215" s="50" t="s">
        <v>81</v>
      </c>
      <c r="G215" s="73"/>
      <c r="H215" s="74">
        <v>380</v>
      </c>
      <c r="I215" s="74">
        <f t="shared" si="3"/>
        <v>380</v>
      </c>
      <c r="J215" s="106"/>
      <c r="K215" s="213">
        <v>1</v>
      </c>
    </row>
    <row r="216" spans="1:11" x14ac:dyDescent="0.2">
      <c r="A216" s="72">
        <v>43622</v>
      </c>
      <c r="B216" s="72">
        <v>43622</v>
      </c>
      <c r="C216" s="50">
        <v>1678</v>
      </c>
      <c r="D216" s="75">
        <v>9598</v>
      </c>
      <c r="E216" s="50" t="s">
        <v>167</v>
      </c>
      <c r="F216" s="50" t="s">
        <v>14</v>
      </c>
      <c r="G216" s="50"/>
      <c r="H216" s="74">
        <v>722.75</v>
      </c>
      <c r="I216" s="74">
        <f t="shared" si="3"/>
        <v>1445.5</v>
      </c>
      <c r="J216" s="106"/>
      <c r="K216" s="213">
        <v>2</v>
      </c>
    </row>
    <row r="217" spans="1:11" x14ac:dyDescent="0.2">
      <c r="A217" s="72">
        <v>43622</v>
      </c>
      <c r="B217" s="72">
        <v>43622</v>
      </c>
      <c r="C217" s="50">
        <v>1679</v>
      </c>
      <c r="D217" s="75">
        <v>9601</v>
      </c>
      <c r="E217" s="50" t="s">
        <v>307</v>
      </c>
      <c r="F217" s="50" t="s">
        <v>14</v>
      </c>
      <c r="G217" s="73"/>
      <c r="H217" s="74">
        <v>722.75</v>
      </c>
      <c r="I217" s="74">
        <f t="shared" si="3"/>
        <v>722.75</v>
      </c>
      <c r="J217" s="106"/>
      <c r="K217" s="213">
        <v>1</v>
      </c>
    </row>
    <row r="218" spans="1:11" x14ac:dyDescent="0.2">
      <c r="A218" s="72">
        <v>43622</v>
      </c>
      <c r="B218" s="72">
        <v>43622</v>
      </c>
      <c r="C218" s="50">
        <v>1680</v>
      </c>
      <c r="D218" s="75">
        <v>9599</v>
      </c>
      <c r="E218" s="50" t="s">
        <v>168</v>
      </c>
      <c r="F218" s="50" t="s">
        <v>14</v>
      </c>
      <c r="G218" s="73"/>
      <c r="H218" s="74">
        <v>722.75</v>
      </c>
      <c r="I218" s="74">
        <f t="shared" si="3"/>
        <v>722.75</v>
      </c>
      <c r="J218" s="106"/>
      <c r="K218" s="213">
        <v>1</v>
      </c>
    </row>
    <row r="219" spans="1:11" x14ac:dyDescent="0.2">
      <c r="A219" s="72">
        <v>43658</v>
      </c>
      <c r="B219" s="72">
        <v>43658</v>
      </c>
      <c r="C219" s="50">
        <v>1681</v>
      </c>
      <c r="D219" s="75"/>
      <c r="E219" s="50" t="s">
        <v>107</v>
      </c>
      <c r="F219" s="50" t="s">
        <v>40</v>
      </c>
      <c r="G219" s="73"/>
      <c r="H219" s="74">
        <v>295</v>
      </c>
      <c r="I219" s="74">
        <f t="shared" si="3"/>
        <v>13570</v>
      </c>
      <c r="J219" s="106"/>
      <c r="K219" s="213">
        <v>46</v>
      </c>
    </row>
    <row r="220" spans="1:11" x14ac:dyDescent="0.2">
      <c r="A220" s="72">
        <v>43622</v>
      </c>
      <c r="B220" s="72">
        <v>43622</v>
      </c>
      <c r="C220" s="50">
        <v>1682</v>
      </c>
      <c r="D220" s="75">
        <v>9642</v>
      </c>
      <c r="E220" s="50" t="s">
        <v>144</v>
      </c>
      <c r="F220" s="50" t="s">
        <v>14</v>
      </c>
      <c r="G220" s="73"/>
      <c r="H220" s="74">
        <v>2596</v>
      </c>
      <c r="I220" s="74">
        <f t="shared" si="3"/>
        <v>5192</v>
      </c>
      <c r="J220" s="106"/>
      <c r="K220" s="213">
        <v>2</v>
      </c>
    </row>
    <row r="221" spans="1:11" x14ac:dyDescent="0.2">
      <c r="A221" s="72">
        <v>43622</v>
      </c>
      <c r="B221" s="72">
        <v>43622</v>
      </c>
      <c r="C221" s="50">
        <v>1683</v>
      </c>
      <c r="D221" s="75"/>
      <c r="E221" s="50" t="s">
        <v>312</v>
      </c>
      <c r="F221" s="50" t="s">
        <v>14</v>
      </c>
      <c r="G221" s="73"/>
      <c r="H221" s="74">
        <v>2088.6</v>
      </c>
      <c r="I221" s="74">
        <f t="shared" si="3"/>
        <v>8354.4</v>
      </c>
      <c r="J221" s="106"/>
      <c r="K221" s="213">
        <v>4</v>
      </c>
    </row>
    <row r="222" spans="1:11" x14ac:dyDescent="0.2">
      <c r="A222" s="50">
        <v>2020</v>
      </c>
      <c r="B222" s="50">
        <v>2020</v>
      </c>
      <c r="C222" s="50">
        <v>1688</v>
      </c>
      <c r="D222" s="75"/>
      <c r="E222" s="50" t="s">
        <v>366</v>
      </c>
      <c r="F222" s="50" t="s">
        <v>14</v>
      </c>
      <c r="G222" s="70"/>
      <c r="H222" s="70">
        <v>710</v>
      </c>
      <c r="I222" s="219">
        <f>H222*K222</f>
        <v>3550</v>
      </c>
      <c r="J222" s="50"/>
      <c r="K222" s="212">
        <v>5</v>
      </c>
    </row>
    <row r="223" spans="1:11" x14ac:dyDescent="0.2">
      <c r="A223" s="50">
        <v>2020</v>
      </c>
      <c r="B223" s="50">
        <v>2020</v>
      </c>
      <c r="C223" s="50">
        <v>1689</v>
      </c>
      <c r="D223" s="75"/>
      <c r="E223" s="50" t="s">
        <v>367</v>
      </c>
      <c r="F223" s="50" t="s">
        <v>14</v>
      </c>
      <c r="G223" s="73"/>
      <c r="H223" s="74">
        <v>812.94</v>
      </c>
      <c r="I223" s="219">
        <f t="shared" ref="I223:I232" si="4">H223*K223</f>
        <v>812.94</v>
      </c>
      <c r="J223" s="50"/>
      <c r="K223" s="214">
        <v>1</v>
      </c>
    </row>
    <row r="224" spans="1:11" x14ac:dyDescent="0.2">
      <c r="A224" s="50">
        <v>2020</v>
      </c>
      <c r="B224" s="50">
        <v>2020</v>
      </c>
      <c r="C224" s="50">
        <v>1690</v>
      </c>
      <c r="D224" s="75"/>
      <c r="E224" s="50" t="s">
        <v>79</v>
      </c>
      <c r="F224" s="50" t="s">
        <v>14</v>
      </c>
      <c r="G224" s="74"/>
      <c r="H224" s="74">
        <v>1.41</v>
      </c>
      <c r="I224" s="219">
        <f t="shared" si="4"/>
        <v>1410</v>
      </c>
      <c r="J224" s="50"/>
      <c r="K224" s="214">
        <v>1000</v>
      </c>
    </row>
    <row r="225" spans="1:11" x14ac:dyDescent="0.2">
      <c r="A225" s="50">
        <v>2020</v>
      </c>
      <c r="B225" s="50">
        <v>2020</v>
      </c>
      <c r="C225" s="50">
        <v>1691</v>
      </c>
      <c r="D225" s="50"/>
      <c r="E225" s="50" t="s">
        <v>368</v>
      </c>
      <c r="F225" s="50" t="s">
        <v>14</v>
      </c>
      <c r="G225" s="74"/>
      <c r="H225" s="74">
        <v>1.63</v>
      </c>
      <c r="I225" s="219">
        <f t="shared" si="4"/>
        <v>1630</v>
      </c>
      <c r="J225" s="50"/>
      <c r="K225" s="214">
        <v>1000</v>
      </c>
    </row>
    <row r="226" spans="1:11" x14ac:dyDescent="0.2">
      <c r="A226" s="50">
        <v>2020</v>
      </c>
      <c r="B226" s="50">
        <v>2020</v>
      </c>
      <c r="C226" s="50">
        <v>1693</v>
      </c>
      <c r="D226" s="50"/>
      <c r="E226" s="50" t="s">
        <v>369</v>
      </c>
      <c r="F226" s="50" t="s">
        <v>14</v>
      </c>
      <c r="G226" s="74"/>
      <c r="H226" s="74">
        <v>193</v>
      </c>
      <c r="I226" s="219">
        <f t="shared" si="4"/>
        <v>4825</v>
      </c>
      <c r="J226" s="50"/>
      <c r="K226" s="214">
        <v>25</v>
      </c>
    </row>
    <row r="227" spans="1:11" x14ac:dyDescent="0.2">
      <c r="A227" s="50">
        <v>2020</v>
      </c>
      <c r="B227" s="50">
        <v>2020</v>
      </c>
      <c r="C227" s="50">
        <v>1695</v>
      </c>
      <c r="D227" s="75"/>
      <c r="E227" s="50" t="s">
        <v>380</v>
      </c>
      <c r="F227" s="50" t="s">
        <v>14</v>
      </c>
      <c r="G227" s="73"/>
      <c r="H227" s="74">
        <v>36.6</v>
      </c>
      <c r="I227" s="219">
        <f t="shared" si="4"/>
        <v>9589.2000000000007</v>
      </c>
      <c r="J227" s="106"/>
      <c r="K227" s="214">
        <v>262</v>
      </c>
    </row>
    <row r="228" spans="1:11" x14ac:dyDescent="0.2">
      <c r="A228" s="50">
        <v>2020</v>
      </c>
      <c r="B228" s="50">
        <v>2020</v>
      </c>
      <c r="C228" s="50">
        <v>1696</v>
      </c>
      <c r="D228" s="75"/>
      <c r="E228" s="50" t="s">
        <v>371</v>
      </c>
      <c r="F228" s="50" t="s">
        <v>14</v>
      </c>
      <c r="G228" s="73"/>
      <c r="H228" s="74">
        <v>31</v>
      </c>
      <c r="I228" s="219">
        <f t="shared" si="4"/>
        <v>5394</v>
      </c>
      <c r="J228" s="106"/>
      <c r="K228" s="214">
        <v>174</v>
      </c>
    </row>
    <row r="229" spans="1:11" x14ac:dyDescent="0.2">
      <c r="A229" s="50">
        <v>2020</v>
      </c>
      <c r="B229" s="50">
        <v>2020</v>
      </c>
      <c r="C229" s="50">
        <v>1697</v>
      </c>
      <c r="D229" s="75"/>
      <c r="E229" s="50" t="s">
        <v>381</v>
      </c>
      <c r="F229" s="50" t="s">
        <v>14</v>
      </c>
      <c r="G229" s="73"/>
      <c r="H229" s="74">
        <v>36.6</v>
      </c>
      <c r="I229" s="219">
        <f t="shared" si="4"/>
        <v>21667.200000000001</v>
      </c>
      <c r="J229" s="106"/>
      <c r="K229" s="214">
        <v>592</v>
      </c>
    </row>
    <row r="230" spans="1:11" x14ac:dyDescent="0.2">
      <c r="A230" s="50">
        <v>2020</v>
      </c>
      <c r="B230" s="50">
        <v>2020</v>
      </c>
      <c r="C230" s="50">
        <v>1698</v>
      </c>
      <c r="D230" s="75"/>
      <c r="E230" s="50" t="s">
        <v>372</v>
      </c>
      <c r="F230" s="50" t="s">
        <v>14</v>
      </c>
      <c r="G230" s="73"/>
      <c r="H230" s="74">
        <v>9</v>
      </c>
      <c r="I230" s="219">
        <f t="shared" si="4"/>
        <v>639</v>
      </c>
      <c r="J230" s="106"/>
      <c r="K230" s="214">
        <v>71</v>
      </c>
    </row>
    <row r="231" spans="1:11" x14ac:dyDescent="0.2">
      <c r="A231" s="50">
        <v>2020</v>
      </c>
      <c r="B231" s="50">
        <v>2020</v>
      </c>
      <c r="C231" s="50">
        <v>1699</v>
      </c>
      <c r="D231" s="75"/>
      <c r="E231" s="50" t="s">
        <v>373</v>
      </c>
      <c r="F231" s="50" t="s">
        <v>14</v>
      </c>
      <c r="G231" s="73"/>
      <c r="H231" s="74">
        <v>304</v>
      </c>
      <c r="I231" s="219">
        <f t="shared" si="4"/>
        <v>24016</v>
      </c>
      <c r="J231" s="106"/>
      <c r="K231" s="214">
        <v>79</v>
      </c>
    </row>
    <row r="232" spans="1:11" x14ac:dyDescent="0.2">
      <c r="A232" s="50">
        <v>2020</v>
      </c>
      <c r="B232" s="50">
        <v>2020</v>
      </c>
      <c r="C232" s="50">
        <v>1702</v>
      </c>
      <c r="D232" s="75"/>
      <c r="E232" s="50" t="s">
        <v>375</v>
      </c>
      <c r="F232" s="50" t="s">
        <v>14</v>
      </c>
      <c r="G232" s="73"/>
      <c r="H232" s="74">
        <v>1.69</v>
      </c>
      <c r="I232" s="219">
        <f t="shared" si="4"/>
        <v>676</v>
      </c>
      <c r="J232" s="106"/>
      <c r="K232" s="214">
        <v>400</v>
      </c>
    </row>
    <row r="233" spans="1:11" x14ac:dyDescent="0.2">
      <c r="A233" s="50"/>
      <c r="B233" s="50"/>
      <c r="C233" s="50"/>
      <c r="D233" s="75"/>
      <c r="E233" s="50"/>
      <c r="F233" s="74"/>
      <c r="G233" s="73"/>
      <c r="H233" s="74"/>
      <c r="I233" s="74"/>
      <c r="J233" s="106"/>
      <c r="K233" s="213"/>
    </row>
    <row r="234" spans="1:11" x14ac:dyDescent="0.2">
      <c r="A234" s="82"/>
      <c r="B234" s="122"/>
      <c r="C234" s="82"/>
      <c r="D234" s="77"/>
      <c r="E234" s="82"/>
      <c r="F234" s="82"/>
      <c r="G234" s="83"/>
      <c r="H234" s="84"/>
      <c r="I234" s="84"/>
      <c r="J234" s="216"/>
      <c r="K234" s="215"/>
    </row>
    <row r="235" spans="1:11" x14ac:dyDescent="0.2">
      <c r="A235" s="82"/>
      <c r="B235" s="122"/>
      <c r="C235" s="82"/>
      <c r="D235" s="77"/>
      <c r="E235" s="82"/>
      <c r="F235" s="82"/>
      <c r="G235" s="83"/>
      <c r="H235" s="84"/>
      <c r="I235" s="84"/>
      <c r="J235" s="216"/>
      <c r="K235" s="215"/>
    </row>
    <row r="236" spans="1:11" x14ac:dyDescent="0.2">
      <c r="A236" s="122"/>
      <c r="B236" s="122"/>
      <c r="C236" s="82"/>
      <c r="D236" s="77"/>
      <c r="E236" s="82"/>
      <c r="F236" s="82"/>
      <c r="G236" s="83"/>
      <c r="H236" s="84"/>
      <c r="I236" s="84"/>
      <c r="J236" s="216"/>
      <c r="K236" s="215"/>
    </row>
    <row r="237" spans="1:11" x14ac:dyDescent="0.2">
      <c r="A237" s="122"/>
      <c r="B237" s="122"/>
      <c r="C237" s="82"/>
      <c r="D237" s="77"/>
      <c r="E237" s="82"/>
      <c r="F237" s="82"/>
      <c r="G237" s="83"/>
      <c r="H237" s="84"/>
      <c r="I237" s="84"/>
      <c r="J237" s="216"/>
      <c r="K237" s="215"/>
    </row>
    <row r="238" spans="1:11" x14ac:dyDescent="0.2">
      <c r="A238" s="122"/>
      <c r="B238" s="122"/>
      <c r="C238" s="82"/>
      <c r="D238" s="77"/>
      <c r="E238" s="82"/>
      <c r="F238" s="82"/>
      <c r="G238" s="83"/>
      <c r="H238" s="84"/>
      <c r="I238" s="84"/>
      <c r="J238" s="216"/>
      <c r="K238" s="215"/>
    </row>
    <row r="239" spans="1:11" x14ac:dyDescent="0.2">
      <c r="A239" s="122"/>
      <c r="B239" s="122"/>
      <c r="C239" s="82"/>
      <c r="D239" s="77"/>
      <c r="E239" s="82"/>
      <c r="F239" s="82"/>
      <c r="G239" s="83"/>
      <c r="H239" s="84"/>
      <c r="I239" s="84"/>
      <c r="J239" s="216"/>
      <c r="K239" s="215"/>
    </row>
    <row r="240" spans="1:11" x14ac:dyDescent="0.2">
      <c r="A240" s="122"/>
      <c r="B240" s="122"/>
      <c r="C240" s="82"/>
      <c r="D240" s="77"/>
      <c r="E240" s="82"/>
      <c r="F240" s="82"/>
      <c r="G240" s="83"/>
      <c r="H240" s="84"/>
      <c r="I240" s="84"/>
      <c r="J240" s="216"/>
      <c r="K240" s="215"/>
    </row>
    <row r="241" spans="1:11" x14ac:dyDescent="0.2">
      <c r="A241" s="122"/>
      <c r="B241" s="122"/>
      <c r="C241" s="82"/>
      <c r="D241" s="77"/>
      <c r="E241" s="82"/>
      <c r="F241" s="82"/>
      <c r="G241" s="83"/>
      <c r="H241" s="84"/>
      <c r="I241" s="84"/>
      <c r="J241" s="216"/>
      <c r="K241" s="215"/>
    </row>
    <row r="242" spans="1:11" x14ac:dyDescent="0.2">
      <c r="A242" s="122"/>
      <c r="B242" s="122"/>
      <c r="C242" s="82"/>
      <c r="D242" s="77"/>
      <c r="E242" s="82"/>
      <c r="F242" s="82"/>
      <c r="G242" s="83"/>
      <c r="H242" s="84"/>
      <c r="I242" s="84"/>
      <c r="J242" s="216"/>
      <c r="K242" s="215"/>
    </row>
    <row r="243" spans="1:11" x14ac:dyDescent="0.2">
      <c r="A243" s="122"/>
      <c r="B243" s="122"/>
      <c r="C243" s="82"/>
      <c r="D243" s="77"/>
      <c r="E243" s="82"/>
      <c r="F243" s="82"/>
      <c r="G243" s="83"/>
      <c r="H243" s="84"/>
      <c r="I243" s="84"/>
      <c r="J243" s="216"/>
      <c r="K243" s="215"/>
    </row>
    <row r="244" spans="1:11" x14ac:dyDescent="0.2">
      <c r="A244" s="122"/>
      <c r="B244" s="122"/>
      <c r="C244" s="82"/>
      <c r="D244" s="77"/>
      <c r="E244" s="82"/>
      <c r="F244" s="82"/>
      <c r="G244" s="83"/>
      <c r="H244" s="84"/>
      <c r="I244" s="84"/>
      <c r="J244" s="216"/>
      <c r="K244" s="215"/>
    </row>
    <row r="245" spans="1:11" x14ac:dyDescent="0.2">
      <c r="A245" s="122"/>
      <c r="B245" s="122"/>
      <c r="C245" s="82"/>
      <c r="D245" s="77"/>
      <c r="E245" s="82"/>
      <c r="F245" s="82"/>
      <c r="G245" s="83"/>
      <c r="H245" s="84"/>
      <c r="I245" s="84"/>
      <c r="J245" s="216"/>
      <c r="K245" s="215"/>
    </row>
    <row r="246" spans="1:11" x14ac:dyDescent="0.2">
      <c r="A246" s="122"/>
      <c r="B246" s="122"/>
      <c r="C246" s="82"/>
      <c r="D246" s="77"/>
      <c r="E246" s="82"/>
      <c r="F246" s="82"/>
      <c r="G246" s="83"/>
      <c r="H246" s="84"/>
      <c r="I246" s="84"/>
      <c r="J246" s="216"/>
      <c r="K246" s="215"/>
    </row>
    <row r="247" spans="1:11" x14ac:dyDescent="0.2">
      <c r="A247" s="122"/>
      <c r="B247" s="122"/>
      <c r="C247" s="82"/>
      <c r="D247" s="77"/>
      <c r="E247" s="82"/>
      <c r="F247" s="82"/>
      <c r="G247" s="83"/>
      <c r="H247" s="84"/>
      <c r="I247" s="84"/>
      <c r="J247" s="216"/>
      <c r="K247" s="215"/>
    </row>
    <row r="248" spans="1:11" x14ac:dyDescent="0.2">
      <c r="A248" s="122"/>
      <c r="B248" s="122"/>
      <c r="C248" s="82"/>
      <c r="D248" s="77"/>
      <c r="E248" s="82"/>
      <c r="F248" s="82"/>
      <c r="G248" s="83"/>
      <c r="H248" s="84"/>
      <c r="I248" s="84"/>
      <c r="J248" s="216"/>
      <c r="K248" s="215"/>
    </row>
    <row r="249" spans="1:11" x14ac:dyDescent="0.2">
      <c r="A249" s="122"/>
      <c r="B249" s="122"/>
      <c r="C249" s="82"/>
      <c r="D249" s="77"/>
      <c r="E249" s="82"/>
      <c r="F249" s="82"/>
      <c r="G249" s="83"/>
      <c r="H249" s="84"/>
      <c r="I249" s="84"/>
      <c r="J249" s="216"/>
      <c r="K249" s="215"/>
    </row>
    <row r="250" spans="1:11" x14ac:dyDescent="0.2">
      <c r="A250" s="122"/>
      <c r="B250" s="122"/>
      <c r="C250" s="82"/>
      <c r="D250" s="77"/>
      <c r="E250" s="82"/>
      <c r="F250" s="82"/>
      <c r="G250" s="83"/>
      <c r="H250" s="84"/>
      <c r="I250" s="84"/>
      <c r="J250" s="216"/>
      <c r="K250" s="215"/>
    </row>
    <row r="251" spans="1:11" s="129" customFormat="1" ht="18.75" x14ac:dyDescent="0.3">
      <c r="A251" s="1033" t="s">
        <v>359</v>
      </c>
      <c r="B251" s="1033"/>
      <c r="C251" s="1033"/>
      <c r="D251" s="1033"/>
      <c r="E251" s="1033"/>
      <c r="F251" s="1033"/>
      <c r="G251" s="1033"/>
      <c r="H251" s="1033"/>
      <c r="I251" s="1033"/>
      <c r="J251" s="1033"/>
      <c r="K251" s="207"/>
    </row>
    <row r="252" spans="1:11" ht="15" x14ac:dyDescent="0.25">
      <c r="A252" s="1034" t="s">
        <v>365</v>
      </c>
      <c r="B252" s="1034"/>
      <c r="C252" s="1034"/>
      <c r="D252" s="1034"/>
      <c r="E252" s="1034"/>
      <c r="F252" s="1034"/>
      <c r="G252" s="1034"/>
      <c r="H252" s="1034"/>
      <c r="I252" s="1034"/>
      <c r="J252" s="1034"/>
      <c r="K252" s="217"/>
    </row>
    <row r="253" spans="1:11" x14ac:dyDescent="0.2">
      <c r="A253" s="1035" t="s">
        <v>384</v>
      </c>
      <c r="B253" s="1035"/>
      <c r="C253" s="1035"/>
      <c r="D253" s="1035"/>
      <c r="E253" s="1035"/>
      <c r="F253" s="1035"/>
      <c r="G253" s="1035"/>
      <c r="H253" s="1035"/>
      <c r="I253" s="1035"/>
      <c r="J253" s="1035"/>
      <c r="K253" s="220"/>
    </row>
    <row r="254" spans="1:11" x14ac:dyDescent="0.2">
      <c r="A254" s="62"/>
      <c r="B254" s="62"/>
      <c r="C254" s="62"/>
      <c r="D254" s="63"/>
      <c r="E254" s="62" t="s">
        <v>397</v>
      </c>
      <c r="F254" s="62"/>
      <c r="G254" s="64"/>
      <c r="H254" s="65"/>
      <c r="I254" s="62"/>
    </row>
    <row r="255" spans="1:11" x14ac:dyDescent="0.2">
      <c r="A255" s="125" t="s">
        <v>1</v>
      </c>
      <c r="B255" s="125" t="s">
        <v>1</v>
      </c>
      <c r="C255" s="125" t="s">
        <v>344</v>
      </c>
      <c r="D255" s="126"/>
      <c r="E255" s="125"/>
      <c r="F255" s="125" t="s">
        <v>4</v>
      </c>
      <c r="G255" s="127" t="s">
        <v>204</v>
      </c>
      <c r="H255" s="128" t="s">
        <v>6</v>
      </c>
      <c r="I255" s="128"/>
      <c r="J255" s="221"/>
      <c r="K255" s="222"/>
    </row>
    <row r="256" spans="1:11" x14ac:dyDescent="0.2">
      <c r="A256" s="67" t="s">
        <v>342</v>
      </c>
      <c r="B256" s="67" t="s">
        <v>343</v>
      </c>
      <c r="C256" s="67" t="s">
        <v>345</v>
      </c>
      <c r="D256" s="68" t="s">
        <v>171</v>
      </c>
      <c r="E256" s="67" t="s">
        <v>0</v>
      </c>
      <c r="F256" s="67" t="s">
        <v>5</v>
      </c>
      <c r="G256" s="69" t="s">
        <v>3</v>
      </c>
      <c r="H256" s="70" t="s">
        <v>7</v>
      </c>
      <c r="I256" s="70" t="s">
        <v>8</v>
      </c>
      <c r="J256" s="211"/>
      <c r="K256" s="212" t="s">
        <v>346</v>
      </c>
    </row>
    <row r="257" spans="1:11" x14ac:dyDescent="0.2">
      <c r="A257" s="72"/>
      <c r="B257" s="72"/>
      <c r="C257" s="50"/>
      <c r="D257" s="75"/>
      <c r="E257" s="50"/>
      <c r="F257" s="50"/>
      <c r="G257" s="73"/>
      <c r="H257" s="74"/>
      <c r="I257" s="74"/>
      <c r="J257" s="50"/>
      <c r="K257" s="214"/>
    </row>
    <row r="258" spans="1:11" x14ac:dyDescent="0.2">
      <c r="A258" s="72">
        <v>43588</v>
      </c>
      <c r="B258" s="72">
        <v>43588</v>
      </c>
      <c r="C258" s="50">
        <v>1522</v>
      </c>
      <c r="D258" s="50"/>
      <c r="E258" s="50" t="s">
        <v>240</v>
      </c>
      <c r="F258" s="50" t="s">
        <v>14</v>
      </c>
      <c r="G258" s="50"/>
      <c r="H258" s="74">
        <v>4289.6499999999996</v>
      </c>
      <c r="I258" s="74">
        <f t="shared" ref="I258:I260" si="5">K258*H258</f>
        <v>8579.2999999999993</v>
      </c>
      <c r="J258" s="50"/>
      <c r="K258" s="214">
        <v>2</v>
      </c>
    </row>
    <row r="259" spans="1:11" x14ac:dyDescent="0.2">
      <c r="A259" s="121">
        <v>2016</v>
      </c>
      <c r="B259" s="121">
        <v>2016</v>
      </c>
      <c r="C259" s="50">
        <v>1533</v>
      </c>
      <c r="D259" s="75">
        <v>4530</v>
      </c>
      <c r="E259" s="50" t="s">
        <v>340</v>
      </c>
      <c r="F259" s="50" t="s">
        <v>14</v>
      </c>
      <c r="G259" s="73"/>
      <c r="H259" s="74">
        <v>23582.3</v>
      </c>
      <c r="I259" s="74">
        <f t="shared" si="5"/>
        <v>23582.3</v>
      </c>
      <c r="J259" s="50"/>
      <c r="K259" s="213">
        <v>1</v>
      </c>
    </row>
    <row r="260" spans="1:11" x14ac:dyDescent="0.2">
      <c r="A260" s="121">
        <v>2018</v>
      </c>
      <c r="B260" s="121">
        <v>2018</v>
      </c>
      <c r="C260" s="50">
        <v>1542</v>
      </c>
      <c r="D260" s="75">
        <v>9093</v>
      </c>
      <c r="E260" s="50" t="s">
        <v>65</v>
      </c>
      <c r="F260" s="50" t="s">
        <v>14</v>
      </c>
      <c r="G260" s="73"/>
      <c r="H260" s="74">
        <v>3186</v>
      </c>
      <c r="I260" s="74">
        <f t="shared" si="5"/>
        <v>31860</v>
      </c>
      <c r="J260" s="50"/>
      <c r="K260" s="213">
        <v>10</v>
      </c>
    </row>
    <row r="261" spans="1:11" x14ac:dyDescent="0.2">
      <c r="A261" s="72"/>
      <c r="B261" s="72"/>
      <c r="C261" s="50"/>
      <c r="D261" s="75"/>
      <c r="E261" s="50"/>
      <c r="F261" s="50"/>
      <c r="G261" s="50"/>
      <c r="H261" s="74"/>
      <c r="I261" s="74"/>
      <c r="J261" s="106"/>
      <c r="K261" s="213"/>
    </row>
    <row r="262" spans="1:11" x14ac:dyDescent="0.2">
      <c r="A262" s="72"/>
      <c r="B262" s="72"/>
      <c r="C262" s="50"/>
      <c r="D262" s="75"/>
      <c r="E262" s="50"/>
      <c r="F262" s="50"/>
      <c r="G262" s="73"/>
      <c r="H262" s="74"/>
      <c r="I262" s="74"/>
      <c r="J262" s="106"/>
      <c r="K262" s="213"/>
    </row>
    <row r="263" spans="1:11" x14ac:dyDescent="0.2">
      <c r="A263" s="72"/>
      <c r="B263" s="72"/>
      <c r="C263" s="50"/>
      <c r="D263" s="75"/>
      <c r="E263" s="50"/>
      <c r="F263" s="50"/>
      <c r="G263" s="73"/>
      <c r="H263" s="74"/>
      <c r="I263" s="74"/>
      <c r="J263" s="106"/>
      <c r="K263" s="213"/>
    </row>
    <row r="264" spans="1:11" s="71" customFormat="1" x14ac:dyDescent="0.2">
      <c r="A264" s="1036" t="s">
        <v>383</v>
      </c>
      <c r="B264" s="1036"/>
      <c r="C264" s="1036"/>
      <c r="D264" s="1036"/>
      <c r="E264" s="1036"/>
      <c r="F264" s="1036"/>
      <c r="G264" s="1036"/>
      <c r="H264" s="1036"/>
      <c r="I264" s="1036"/>
      <c r="J264" s="1036"/>
      <c r="K264" s="223"/>
    </row>
    <row r="265" spans="1:11" x14ac:dyDescent="0.2">
      <c r="A265" s="62"/>
      <c r="B265" s="62"/>
      <c r="C265" s="62"/>
      <c r="D265" s="63"/>
      <c r="E265" s="62" t="s">
        <v>396</v>
      </c>
      <c r="F265" s="62"/>
      <c r="G265" s="64"/>
      <c r="H265" s="65"/>
      <c r="I265" s="62"/>
    </row>
    <row r="266" spans="1:11" s="71" customFormat="1" x14ac:dyDescent="0.2">
      <c r="A266" s="67" t="s">
        <v>1</v>
      </c>
      <c r="B266" s="67" t="s">
        <v>1</v>
      </c>
      <c r="C266" s="67" t="s">
        <v>344</v>
      </c>
      <c r="D266" s="68"/>
      <c r="E266" s="67"/>
      <c r="F266" s="67" t="s">
        <v>4</v>
      </c>
      <c r="G266" s="69" t="s">
        <v>204</v>
      </c>
      <c r="H266" s="70" t="s">
        <v>6</v>
      </c>
      <c r="I266" s="70"/>
      <c r="J266" s="211"/>
      <c r="K266" s="212"/>
    </row>
    <row r="267" spans="1:11" s="71" customFormat="1" x14ac:dyDescent="0.2">
      <c r="A267" s="67" t="s">
        <v>342</v>
      </c>
      <c r="B267" s="67" t="s">
        <v>343</v>
      </c>
      <c r="C267" s="67" t="s">
        <v>345</v>
      </c>
      <c r="D267" s="68" t="s">
        <v>171</v>
      </c>
      <c r="E267" s="67" t="s">
        <v>0</v>
      </c>
      <c r="F267" s="67" t="s">
        <v>5</v>
      </c>
      <c r="G267" s="69" t="s">
        <v>3</v>
      </c>
      <c r="H267" s="70" t="s">
        <v>7</v>
      </c>
      <c r="I267" s="70" t="s">
        <v>8</v>
      </c>
      <c r="J267" s="211"/>
      <c r="K267" s="212" t="s">
        <v>346</v>
      </c>
    </row>
    <row r="268" spans="1:11" x14ac:dyDescent="0.2">
      <c r="A268" s="50"/>
      <c r="B268" s="50"/>
      <c r="C268" s="50"/>
      <c r="D268" s="75"/>
      <c r="E268" s="50"/>
      <c r="F268" s="50"/>
      <c r="G268" s="73"/>
      <c r="H268" s="74"/>
      <c r="I268" s="74"/>
      <c r="J268" s="106"/>
      <c r="K268" s="214"/>
    </row>
    <row r="269" spans="1:11" x14ac:dyDescent="0.2">
      <c r="A269" s="121">
        <v>2018</v>
      </c>
      <c r="B269" s="121">
        <v>2018</v>
      </c>
      <c r="C269" s="50">
        <v>1470</v>
      </c>
      <c r="D269" s="75">
        <v>9632</v>
      </c>
      <c r="E269" s="50" t="s">
        <v>104</v>
      </c>
      <c r="F269" s="50" t="s">
        <v>105</v>
      </c>
      <c r="G269" s="73"/>
      <c r="H269" s="74">
        <v>95.7</v>
      </c>
      <c r="I269" s="74">
        <f t="shared" ref="I269:I277" si="6">K269*H269</f>
        <v>12728.1</v>
      </c>
      <c r="J269" s="50"/>
      <c r="K269" s="213">
        <v>133</v>
      </c>
    </row>
    <row r="270" spans="1:11" x14ac:dyDescent="0.2">
      <c r="A270" s="121">
        <v>2018</v>
      </c>
      <c r="B270" s="121">
        <v>2018</v>
      </c>
      <c r="C270" s="50">
        <v>1472</v>
      </c>
      <c r="D270" s="75">
        <v>9596</v>
      </c>
      <c r="E270" s="50" t="s">
        <v>100</v>
      </c>
      <c r="F270" s="50" t="s">
        <v>41</v>
      </c>
      <c r="G270" s="73"/>
      <c r="H270" s="74">
        <v>144.1</v>
      </c>
      <c r="I270" s="74">
        <f t="shared" si="6"/>
        <v>120179.4</v>
      </c>
      <c r="J270" s="50"/>
      <c r="K270" s="213">
        <v>834</v>
      </c>
    </row>
    <row r="271" spans="1:11" x14ac:dyDescent="0.2">
      <c r="A271" s="121">
        <v>2018</v>
      </c>
      <c r="B271" s="121">
        <v>2018</v>
      </c>
      <c r="C271" s="50">
        <v>1509</v>
      </c>
      <c r="D271" s="75">
        <v>9618</v>
      </c>
      <c r="E271" s="50" t="s">
        <v>319</v>
      </c>
      <c r="F271" s="50" t="s">
        <v>14</v>
      </c>
      <c r="G271" s="73"/>
      <c r="H271" s="74">
        <v>225</v>
      </c>
      <c r="I271" s="74">
        <f t="shared" si="6"/>
        <v>225</v>
      </c>
      <c r="J271" s="50"/>
      <c r="K271" s="213">
        <v>1</v>
      </c>
    </row>
    <row r="272" spans="1:11" x14ac:dyDescent="0.2">
      <c r="A272" s="121">
        <v>2018</v>
      </c>
      <c r="B272" s="121">
        <v>2018</v>
      </c>
      <c r="C272" s="50">
        <v>1510</v>
      </c>
      <c r="D272" s="75">
        <v>9615</v>
      </c>
      <c r="E272" s="50" t="s">
        <v>318</v>
      </c>
      <c r="F272" s="50" t="s">
        <v>14</v>
      </c>
      <c r="G272" s="73"/>
      <c r="H272" s="74">
        <v>250</v>
      </c>
      <c r="I272" s="74">
        <f t="shared" si="6"/>
        <v>500</v>
      </c>
      <c r="J272" s="50"/>
      <c r="K272" s="213">
        <v>2</v>
      </c>
    </row>
    <row r="273" spans="1:11" x14ac:dyDescent="0.2">
      <c r="A273" s="121">
        <v>2018</v>
      </c>
      <c r="B273" s="121">
        <v>2018</v>
      </c>
      <c r="C273" s="50">
        <v>1511</v>
      </c>
      <c r="D273" s="75">
        <v>9617</v>
      </c>
      <c r="E273" s="50" t="s">
        <v>320</v>
      </c>
      <c r="F273" s="50" t="s">
        <v>14</v>
      </c>
      <c r="G273" s="73"/>
      <c r="H273" s="74">
        <v>390</v>
      </c>
      <c r="I273" s="74">
        <f t="shared" si="6"/>
        <v>2730</v>
      </c>
      <c r="J273" s="50"/>
      <c r="K273" s="213">
        <v>7</v>
      </c>
    </row>
    <row r="274" spans="1:11" x14ac:dyDescent="0.2">
      <c r="A274" s="121">
        <v>2018</v>
      </c>
      <c r="B274" s="121">
        <v>2018</v>
      </c>
      <c r="C274" s="50">
        <v>1514</v>
      </c>
      <c r="D274" s="75">
        <v>9610</v>
      </c>
      <c r="E274" s="50" t="s">
        <v>322</v>
      </c>
      <c r="F274" s="50" t="s">
        <v>14</v>
      </c>
      <c r="G274" s="73"/>
      <c r="H274" s="74">
        <v>426.62</v>
      </c>
      <c r="I274" s="74">
        <f t="shared" si="6"/>
        <v>3412.96</v>
      </c>
      <c r="J274" s="50"/>
      <c r="K274" s="213">
        <v>8</v>
      </c>
    </row>
    <row r="275" spans="1:11" x14ac:dyDescent="0.2">
      <c r="A275" s="121">
        <v>2018</v>
      </c>
      <c r="B275" s="121">
        <v>2018</v>
      </c>
      <c r="C275" s="50">
        <v>1515</v>
      </c>
      <c r="D275" s="75">
        <v>9612</v>
      </c>
      <c r="E275" s="50" t="s">
        <v>323</v>
      </c>
      <c r="F275" s="50" t="s">
        <v>14</v>
      </c>
      <c r="G275" s="73"/>
      <c r="H275" s="74">
        <v>210</v>
      </c>
      <c r="I275" s="74">
        <f t="shared" si="6"/>
        <v>1050</v>
      </c>
      <c r="J275" s="50"/>
      <c r="K275" s="213">
        <v>5</v>
      </c>
    </row>
    <row r="276" spans="1:11" x14ac:dyDescent="0.2">
      <c r="A276" s="121">
        <v>2018</v>
      </c>
      <c r="B276" s="121">
        <v>2018</v>
      </c>
      <c r="C276" s="50">
        <v>1517</v>
      </c>
      <c r="D276" s="75">
        <v>9611</v>
      </c>
      <c r="E276" s="50" t="s">
        <v>325</v>
      </c>
      <c r="F276" s="50" t="s">
        <v>14</v>
      </c>
      <c r="G276" s="73"/>
      <c r="H276" s="74">
        <v>426.62</v>
      </c>
      <c r="I276" s="74">
        <f t="shared" si="6"/>
        <v>853.24</v>
      </c>
      <c r="J276" s="50"/>
      <c r="K276" s="213">
        <v>2</v>
      </c>
    </row>
    <row r="277" spans="1:11" x14ac:dyDescent="0.2">
      <c r="A277" s="50">
        <v>2019</v>
      </c>
      <c r="B277" s="50">
        <v>2019</v>
      </c>
      <c r="C277" s="50">
        <v>1692</v>
      </c>
      <c r="D277" s="75"/>
      <c r="E277" s="50" t="s">
        <v>394</v>
      </c>
      <c r="F277" s="50" t="s">
        <v>40</v>
      </c>
      <c r="G277" s="73"/>
      <c r="H277" s="74">
        <v>223.15</v>
      </c>
      <c r="I277" s="74">
        <f t="shared" si="6"/>
        <v>46638.35</v>
      </c>
      <c r="J277" s="106"/>
      <c r="K277" s="214">
        <v>209</v>
      </c>
    </row>
    <row r="278" spans="1:11" x14ac:dyDescent="0.2">
      <c r="C278" s="82"/>
      <c r="D278" s="77"/>
      <c r="E278" s="82"/>
      <c r="F278" s="82"/>
      <c r="G278" s="83"/>
      <c r="H278" s="85" t="s">
        <v>174</v>
      </c>
      <c r="I278" s="85"/>
    </row>
    <row r="279" spans="1:11" x14ac:dyDescent="0.2">
      <c r="C279" s="82"/>
      <c r="D279" s="77"/>
      <c r="E279" s="82"/>
      <c r="F279" s="82"/>
      <c r="G279" s="83"/>
      <c r="H279" s="84"/>
      <c r="I279" s="84"/>
    </row>
    <row r="280" spans="1:11" x14ac:dyDescent="0.2">
      <c r="C280" s="82"/>
      <c r="D280" s="77"/>
      <c r="E280" s="82"/>
      <c r="F280" s="82"/>
      <c r="G280" s="83"/>
      <c r="H280" s="84"/>
      <c r="I280" s="84"/>
    </row>
    <row r="281" spans="1:11" s="37" customFormat="1" ht="12.75" x14ac:dyDescent="0.2">
      <c r="A281" s="37" t="s">
        <v>354</v>
      </c>
      <c r="C281" s="56"/>
      <c r="D281" s="49"/>
      <c r="E281" s="56"/>
      <c r="F281" s="56" t="s">
        <v>356</v>
      </c>
      <c r="G281" s="57"/>
      <c r="H281" s="58"/>
      <c r="I281" s="58"/>
      <c r="J281" s="224"/>
      <c r="K281" s="225"/>
    </row>
    <row r="282" spans="1:11" x14ac:dyDescent="0.2">
      <c r="C282" s="82"/>
      <c r="D282" s="77"/>
      <c r="E282" s="82"/>
      <c r="F282" s="82"/>
      <c r="G282" s="83"/>
      <c r="H282" s="84"/>
      <c r="I282" s="84"/>
    </row>
    <row r="283" spans="1:11" x14ac:dyDescent="0.2">
      <c r="C283" s="82"/>
      <c r="D283" s="77"/>
      <c r="E283" s="82"/>
      <c r="F283" s="82"/>
      <c r="G283" s="83"/>
      <c r="H283" s="84"/>
      <c r="I283" s="84"/>
    </row>
    <row r="284" spans="1:11" x14ac:dyDescent="0.2">
      <c r="C284" s="82"/>
      <c r="D284" s="77"/>
      <c r="E284" s="82"/>
      <c r="F284" s="82"/>
      <c r="G284" s="83"/>
      <c r="H284" s="84"/>
      <c r="I284" s="84"/>
    </row>
    <row r="285" spans="1:11" x14ac:dyDescent="0.2">
      <c r="C285" s="82"/>
      <c r="D285" s="77"/>
      <c r="E285" s="82"/>
      <c r="F285" s="82"/>
      <c r="G285" s="83"/>
      <c r="H285" s="84"/>
      <c r="I285" s="84"/>
    </row>
    <row r="286" spans="1:11" x14ac:dyDescent="0.2">
      <c r="C286" s="82"/>
      <c r="D286" s="77"/>
      <c r="E286" s="82"/>
      <c r="F286" s="82"/>
      <c r="G286" s="83"/>
      <c r="H286" s="84"/>
      <c r="I286" s="84"/>
    </row>
    <row r="287" spans="1:11" ht="12.75" x14ac:dyDescent="0.2">
      <c r="A287" s="48" t="s">
        <v>353</v>
      </c>
      <c r="B287" s="48"/>
      <c r="C287" s="56"/>
      <c r="D287" s="49"/>
      <c r="E287" s="56"/>
      <c r="F287" s="124" t="s">
        <v>336</v>
      </c>
      <c r="G287" s="124"/>
      <c r="H287" s="58"/>
      <c r="I287" s="58"/>
    </row>
    <row r="288" spans="1:11" ht="12.75" x14ac:dyDescent="0.2">
      <c r="A288" s="37" t="s">
        <v>352</v>
      </c>
      <c r="B288" s="37"/>
      <c r="C288" s="56"/>
      <c r="D288" s="49"/>
      <c r="E288" s="56"/>
      <c r="F288" s="51" t="s">
        <v>355</v>
      </c>
      <c r="G288" s="52"/>
      <c r="H288" s="52"/>
      <c r="I288" s="58"/>
    </row>
    <row r="289" spans="3:10" s="61" customFormat="1" x14ac:dyDescent="0.2">
      <c r="C289" s="82"/>
      <c r="D289" s="77"/>
      <c r="E289" s="82"/>
      <c r="J289" s="78"/>
    </row>
    <row r="290" spans="3:10" s="61" customFormat="1" x14ac:dyDescent="0.2">
      <c r="C290" s="82"/>
      <c r="D290" s="77"/>
      <c r="E290" s="82"/>
      <c r="J290" s="78"/>
    </row>
    <row r="291" spans="3:10" s="61" customFormat="1" x14ac:dyDescent="0.2">
      <c r="C291" s="82"/>
      <c r="D291" s="77"/>
      <c r="E291" s="82"/>
      <c r="F291" s="79"/>
      <c r="G291" s="79"/>
      <c r="H291" s="79"/>
      <c r="I291" s="84"/>
      <c r="J291" s="78"/>
    </row>
    <row r="292" spans="3:10" s="61" customFormat="1" x14ac:dyDescent="0.2">
      <c r="D292" s="87"/>
      <c r="F292" s="79"/>
      <c r="G292" s="79"/>
      <c r="H292" s="79"/>
      <c r="J292" s="78"/>
    </row>
    <row r="293" spans="3:10" s="61" customFormat="1" x14ac:dyDescent="0.2"/>
    <row r="294" spans="3:10" s="61" customFormat="1" x14ac:dyDescent="0.2"/>
    <row r="295" spans="3:10" s="61" customFormat="1" x14ac:dyDescent="0.2"/>
    <row r="296" spans="3:10" s="61" customFormat="1" x14ac:dyDescent="0.2"/>
    <row r="297" spans="3:10" s="61" customFormat="1" x14ac:dyDescent="0.2"/>
    <row r="298" spans="3:10" s="61" customFormat="1" x14ac:dyDescent="0.2"/>
    <row r="299" spans="3:10" s="61" customFormat="1" x14ac:dyDescent="0.2"/>
    <row r="300" spans="3:10" s="61" customFormat="1" x14ac:dyDescent="0.2"/>
    <row r="301" spans="3:10" s="61" customFormat="1" x14ac:dyDescent="0.2"/>
    <row r="302" spans="3:10" s="61" customFormat="1" x14ac:dyDescent="0.2"/>
    <row r="303" spans="3:10" s="61" customFormat="1" x14ac:dyDescent="0.2"/>
    <row r="304" spans="3:10" s="61" customFormat="1" x14ac:dyDescent="0.2"/>
    <row r="309" spans="4:10" s="61" customFormat="1" x14ac:dyDescent="0.2">
      <c r="D309" s="87"/>
      <c r="F309" s="79"/>
      <c r="G309" s="88"/>
      <c r="H309" s="79"/>
      <c r="I309" s="79"/>
      <c r="J309" s="78"/>
    </row>
    <row r="310" spans="4:10" s="61" customFormat="1" x14ac:dyDescent="0.2">
      <c r="D310" s="87"/>
      <c r="F310" s="79"/>
      <c r="G310" s="88"/>
      <c r="H310" s="79"/>
      <c r="I310" s="79"/>
      <c r="J310" s="78"/>
    </row>
    <row r="311" spans="4:10" s="61" customFormat="1" x14ac:dyDescent="0.2">
      <c r="I311" s="79"/>
      <c r="J311" s="78"/>
    </row>
    <row r="312" spans="4:10" s="61" customFormat="1" x14ac:dyDescent="0.2">
      <c r="I312" s="79"/>
      <c r="J312" s="78"/>
    </row>
    <row r="313" spans="4:10" s="61" customFormat="1" x14ac:dyDescent="0.2">
      <c r="I313" s="79"/>
      <c r="J313" s="78"/>
    </row>
    <row r="314" spans="4:10" s="61" customFormat="1" x14ac:dyDescent="0.2">
      <c r="I314" s="79"/>
      <c r="J314" s="78"/>
    </row>
    <row r="315" spans="4:10" s="61" customFormat="1" x14ac:dyDescent="0.2"/>
    <row r="316" spans="4:10" s="61" customFormat="1" x14ac:dyDescent="0.2"/>
    <row r="317" spans="4:10" s="61" customFormat="1" x14ac:dyDescent="0.2"/>
    <row r="318" spans="4:10" s="61" customFormat="1" x14ac:dyDescent="0.2">
      <c r="D318" s="87"/>
      <c r="F318" s="79"/>
      <c r="G318" s="88"/>
      <c r="H318" s="79"/>
    </row>
    <row r="319" spans="4:10" s="61" customFormat="1" x14ac:dyDescent="0.2">
      <c r="D319" s="87"/>
      <c r="F319" s="79"/>
      <c r="G319" s="88"/>
      <c r="H319" s="79"/>
    </row>
    <row r="320" spans="4:10" s="61" customFormat="1" x14ac:dyDescent="0.2">
      <c r="D320" s="87"/>
      <c r="F320" s="79"/>
      <c r="G320" s="88"/>
      <c r="H320" s="79"/>
    </row>
    <row r="321" spans="4:8" s="61" customFormat="1" x14ac:dyDescent="0.2">
      <c r="D321" s="87"/>
      <c r="F321" s="79"/>
      <c r="G321" s="88"/>
      <c r="H321" s="79"/>
    </row>
    <row r="322" spans="4:8" s="61" customFormat="1" x14ac:dyDescent="0.2">
      <c r="D322" s="87"/>
      <c r="F322" s="79"/>
      <c r="G322" s="88"/>
      <c r="H322" s="79"/>
    </row>
    <row r="323" spans="4:8" s="61" customFormat="1" x14ac:dyDescent="0.2">
      <c r="D323" s="87"/>
      <c r="F323" s="79"/>
      <c r="G323" s="88"/>
      <c r="H323" s="79"/>
    </row>
    <row r="324" spans="4:8" s="61" customFormat="1" x14ac:dyDescent="0.2">
      <c r="D324" s="87"/>
      <c r="F324" s="79"/>
      <c r="G324" s="88"/>
      <c r="H324" s="79"/>
    </row>
    <row r="325" spans="4:8" s="61" customFormat="1" x14ac:dyDescent="0.2">
      <c r="D325" s="87"/>
      <c r="F325" s="79"/>
      <c r="G325" s="88"/>
      <c r="H325" s="79"/>
    </row>
    <row r="326" spans="4:8" s="61" customFormat="1" x14ac:dyDescent="0.2">
      <c r="D326" s="87"/>
      <c r="F326" s="79"/>
      <c r="G326" s="88"/>
      <c r="H326" s="79"/>
    </row>
    <row r="327" spans="4:8" s="61" customFormat="1" x14ac:dyDescent="0.2">
      <c r="D327" s="87"/>
      <c r="F327" s="79"/>
      <c r="G327" s="88"/>
      <c r="H327" s="79"/>
    </row>
    <row r="328" spans="4:8" s="61" customFormat="1" x14ac:dyDescent="0.2">
      <c r="D328" s="87"/>
      <c r="F328" s="79"/>
      <c r="G328" s="88"/>
      <c r="H328" s="79"/>
    </row>
    <row r="329" spans="4:8" s="61" customFormat="1" x14ac:dyDescent="0.2">
      <c r="D329" s="87"/>
      <c r="F329" s="79"/>
      <c r="G329" s="88"/>
      <c r="H329" s="79"/>
    </row>
    <row r="330" spans="4:8" s="61" customFormat="1" x14ac:dyDescent="0.2">
      <c r="D330" s="87"/>
      <c r="F330" s="79"/>
      <c r="G330" s="88"/>
      <c r="H330" s="79"/>
    </row>
    <row r="331" spans="4:8" s="61" customFormat="1" x14ac:dyDescent="0.2">
      <c r="F331" s="79"/>
    </row>
    <row r="332" spans="4:8" s="61" customFormat="1" x14ac:dyDescent="0.2">
      <c r="F332" s="79"/>
    </row>
    <row r="333" spans="4:8" s="61" customFormat="1" x14ac:dyDescent="0.2">
      <c r="F333" s="79"/>
    </row>
    <row r="334" spans="4:8" s="61" customFormat="1" x14ac:dyDescent="0.2">
      <c r="F334" s="79"/>
    </row>
    <row r="335" spans="4:8" s="61" customFormat="1" x14ac:dyDescent="0.2">
      <c r="F335" s="79"/>
    </row>
    <row r="336" spans="4:8" s="61" customFormat="1" x14ac:dyDescent="0.2">
      <c r="F336" s="79"/>
    </row>
    <row r="337" spans="6:6" s="61" customFormat="1" x14ac:dyDescent="0.2">
      <c r="F337" s="79"/>
    </row>
    <row r="338" spans="6:6" s="61" customFormat="1" x14ac:dyDescent="0.2">
      <c r="F338" s="79"/>
    </row>
    <row r="339" spans="6:6" s="61" customFormat="1" x14ac:dyDescent="0.2">
      <c r="F339" s="79"/>
    </row>
    <row r="340" spans="6:6" s="61" customFormat="1" x14ac:dyDescent="0.2">
      <c r="F340" s="79"/>
    </row>
    <row r="341" spans="6:6" s="61" customFormat="1" x14ac:dyDescent="0.2">
      <c r="F341" s="79"/>
    </row>
    <row r="342" spans="6:6" s="61" customFormat="1" x14ac:dyDescent="0.2">
      <c r="F342" s="79"/>
    </row>
    <row r="343" spans="6:6" s="61" customFormat="1" x14ac:dyDescent="0.2">
      <c r="F343" s="79"/>
    </row>
    <row r="344" spans="6:6" s="61" customFormat="1" x14ac:dyDescent="0.2">
      <c r="F344" s="79"/>
    </row>
    <row r="345" spans="6:6" s="61" customFormat="1" x14ac:dyDescent="0.2">
      <c r="F345" s="79"/>
    </row>
    <row r="346" spans="6:6" s="61" customFormat="1" x14ac:dyDescent="0.2">
      <c r="F346" s="79"/>
    </row>
    <row r="347" spans="6:6" s="61" customFormat="1" x14ac:dyDescent="0.2">
      <c r="F347" s="79"/>
    </row>
    <row r="348" spans="6:6" s="61" customFormat="1" x14ac:dyDescent="0.2">
      <c r="F348" s="79"/>
    </row>
    <row r="349" spans="6:6" s="61" customFormat="1" x14ac:dyDescent="0.2">
      <c r="F349" s="79"/>
    </row>
    <row r="350" spans="6:6" s="61" customFormat="1" x14ac:dyDescent="0.2">
      <c r="F350" s="79"/>
    </row>
    <row r="351" spans="6:6" s="61" customFormat="1" x14ac:dyDescent="0.2">
      <c r="F351" s="79"/>
    </row>
    <row r="352" spans="6:6" s="61" customFormat="1" x14ac:dyDescent="0.2">
      <c r="F352" s="79"/>
    </row>
    <row r="353" spans="6:6" s="61" customFormat="1" x14ac:dyDescent="0.2">
      <c r="F353" s="79"/>
    </row>
    <row r="354" spans="6:6" s="61" customFormat="1" x14ac:dyDescent="0.2">
      <c r="F354" s="79"/>
    </row>
    <row r="355" spans="6:6" s="61" customFormat="1" x14ac:dyDescent="0.2">
      <c r="F355" s="79"/>
    </row>
    <row r="356" spans="6:6" s="61" customFormat="1" x14ac:dyDescent="0.2">
      <c r="F356" s="79"/>
    </row>
    <row r="357" spans="6:6" s="61" customFormat="1" x14ac:dyDescent="0.2">
      <c r="F357" s="79"/>
    </row>
    <row r="358" spans="6:6" s="61" customFormat="1" x14ac:dyDescent="0.2">
      <c r="F358" s="79"/>
    </row>
    <row r="359" spans="6:6" s="61" customFormat="1" x14ac:dyDescent="0.2">
      <c r="F359" s="79"/>
    </row>
    <row r="360" spans="6:6" s="61" customFormat="1" x14ac:dyDescent="0.2">
      <c r="F360" s="79"/>
    </row>
    <row r="361" spans="6:6" s="61" customFormat="1" x14ac:dyDescent="0.2">
      <c r="F361" s="79"/>
    </row>
    <row r="362" spans="6:6" s="61" customFormat="1" x14ac:dyDescent="0.2">
      <c r="F362" s="79"/>
    </row>
    <row r="363" spans="6:6" s="61" customFormat="1" x14ac:dyDescent="0.2">
      <c r="F363" s="79"/>
    </row>
    <row r="364" spans="6:6" s="61" customFormat="1" x14ac:dyDescent="0.2">
      <c r="F364" s="79"/>
    </row>
    <row r="365" spans="6:6" s="61" customFormat="1" x14ac:dyDescent="0.2">
      <c r="F365" s="79"/>
    </row>
    <row r="366" spans="6:6" s="61" customFormat="1" x14ac:dyDescent="0.2">
      <c r="F366" s="79"/>
    </row>
    <row r="367" spans="6:6" s="61" customFormat="1" x14ac:dyDescent="0.2">
      <c r="F367" s="79"/>
    </row>
    <row r="368" spans="6:6" s="61" customFormat="1" x14ac:dyDescent="0.2">
      <c r="F368" s="79"/>
    </row>
    <row r="369" spans="6:6" s="61" customFormat="1" x14ac:dyDescent="0.2">
      <c r="F369" s="79"/>
    </row>
    <row r="370" spans="6:6" s="61" customFormat="1" x14ac:dyDescent="0.2">
      <c r="F370" s="79"/>
    </row>
    <row r="371" spans="6:6" s="61" customFormat="1" x14ac:dyDescent="0.2">
      <c r="F371" s="79"/>
    </row>
    <row r="372" spans="6:6" s="61" customFormat="1" x14ac:dyDescent="0.2">
      <c r="F372" s="79"/>
    </row>
    <row r="373" spans="6:6" s="61" customFormat="1" x14ac:dyDescent="0.2">
      <c r="F373" s="79"/>
    </row>
    <row r="374" spans="6:6" s="61" customFormat="1" x14ac:dyDescent="0.2">
      <c r="F374" s="79"/>
    </row>
    <row r="375" spans="6:6" s="61" customFormat="1" x14ac:dyDescent="0.2">
      <c r="F375" s="79"/>
    </row>
    <row r="376" spans="6:6" s="61" customFormat="1" x14ac:dyDescent="0.2">
      <c r="F376" s="79"/>
    </row>
    <row r="377" spans="6:6" s="61" customFormat="1" x14ac:dyDescent="0.2">
      <c r="F377" s="79"/>
    </row>
    <row r="378" spans="6:6" s="61" customFormat="1" x14ac:dyDescent="0.2">
      <c r="F378" s="79"/>
    </row>
    <row r="379" spans="6:6" s="61" customFormat="1" x14ac:dyDescent="0.2">
      <c r="F379" s="79"/>
    </row>
    <row r="380" spans="6:6" s="61" customFormat="1" x14ac:dyDescent="0.2">
      <c r="F380" s="79"/>
    </row>
    <row r="381" spans="6:6" s="61" customFormat="1" x14ac:dyDescent="0.2">
      <c r="F381" s="79"/>
    </row>
    <row r="382" spans="6:6" s="61" customFormat="1" x14ac:dyDescent="0.2">
      <c r="F382" s="79"/>
    </row>
    <row r="383" spans="6:6" s="61" customFormat="1" x14ac:dyDescent="0.2">
      <c r="F383" s="79"/>
    </row>
    <row r="384" spans="6:6" s="61" customFormat="1" x14ac:dyDescent="0.2">
      <c r="F384" s="79"/>
    </row>
    <row r="385" spans="6:6" s="61" customFormat="1" x14ac:dyDescent="0.2">
      <c r="F385" s="79"/>
    </row>
    <row r="386" spans="6:6" s="61" customFormat="1" x14ac:dyDescent="0.2">
      <c r="F386" s="79"/>
    </row>
    <row r="387" spans="6:6" s="61" customFormat="1" x14ac:dyDescent="0.2">
      <c r="F387" s="79"/>
    </row>
    <row r="388" spans="6:6" s="61" customFormat="1" x14ac:dyDescent="0.2">
      <c r="F388" s="79"/>
    </row>
    <row r="389" spans="6:6" s="61" customFormat="1" x14ac:dyDescent="0.2">
      <c r="F389" s="79"/>
    </row>
    <row r="390" spans="6:6" s="61" customFormat="1" x14ac:dyDescent="0.2">
      <c r="F390" s="79"/>
    </row>
    <row r="391" spans="6:6" s="61" customFormat="1" x14ac:dyDescent="0.2">
      <c r="F391" s="79"/>
    </row>
    <row r="392" spans="6:6" s="61" customFormat="1" x14ac:dyDescent="0.2">
      <c r="F392" s="79"/>
    </row>
    <row r="393" spans="6:6" s="61" customFormat="1" x14ac:dyDescent="0.2">
      <c r="F393" s="79"/>
    </row>
    <row r="394" spans="6:6" s="61" customFormat="1" x14ac:dyDescent="0.2">
      <c r="F394" s="79"/>
    </row>
    <row r="395" spans="6:6" s="61" customFormat="1" x14ac:dyDescent="0.2">
      <c r="F395" s="79"/>
    </row>
    <row r="396" spans="6:6" s="61" customFormat="1" x14ac:dyDescent="0.2">
      <c r="F396" s="79"/>
    </row>
    <row r="397" spans="6:6" s="61" customFormat="1" x14ac:dyDescent="0.2">
      <c r="F397" s="79"/>
    </row>
    <row r="398" spans="6:6" s="61" customFormat="1" x14ac:dyDescent="0.2">
      <c r="F398" s="79"/>
    </row>
    <row r="399" spans="6:6" s="61" customFormat="1" x14ac:dyDescent="0.2">
      <c r="F399" s="79"/>
    </row>
    <row r="400" spans="6:6" s="61" customFormat="1" x14ac:dyDescent="0.2">
      <c r="F400" s="79"/>
    </row>
    <row r="401" spans="6:6" s="61" customFormat="1" x14ac:dyDescent="0.2">
      <c r="F401" s="79"/>
    </row>
    <row r="402" spans="6:6" s="61" customFormat="1" x14ac:dyDescent="0.2">
      <c r="F402" s="79"/>
    </row>
    <row r="403" spans="6:6" s="61" customFormat="1" x14ac:dyDescent="0.2">
      <c r="F403" s="79"/>
    </row>
    <row r="404" spans="6:6" s="61" customFormat="1" x14ac:dyDescent="0.2">
      <c r="F404" s="79"/>
    </row>
    <row r="405" spans="6:6" s="61" customFormat="1" x14ac:dyDescent="0.2">
      <c r="F405" s="79"/>
    </row>
    <row r="406" spans="6:6" s="61" customFormat="1" x14ac:dyDescent="0.2">
      <c r="F406" s="79"/>
    </row>
    <row r="407" spans="6:6" s="61" customFormat="1" x14ac:dyDescent="0.2">
      <c r="F407" s="79"/>
    </row>
    <row r="408" spans="6:6" s="61" customFormat="1" x14ac:dyDescent="0.2">
      <c r="F408" s="79"/>
    </row>
    <row r="409" spans="6:6" s="61" customFormat="1" x14ac:dyDescent="0.2">
      <c r="F409" s="79"/>
    </row>
    <row r="410" spans="6:6" s="61" customFormat="1" x14ac:dyDescent="0.2">
      <c r="F410" s="79"/>
    </row>
    <row r="411" spans="6:6" s="61" customFormat="1" x14ac:dyDescent="0.2">
      <c r="F411" s="79"/>
    </row>
    <row r="412" spans="6:6" s="61" customFormat="1" x14ac:dyDescent="0.2">
      <c r="F412" s="79"/>
    </row>
    <row r="413" spans="6:6" s="61" customFormat="1" x14ac:dyDescent="0.2">
      <c r="F413" s="79"/>
    </row>
    <row r="414" spans="6:6" s="61" customFormat="1" x14ac:dyDescent="0.2">
      <c r="F414" s="79"/>
    </row>
    <row r="415" spans="6:6" s="61" customFormat="1" x14ac:dyDescent="0.2">
      <c r="F415" s="79"/>
    </row>
    <row r="416" spans="6:6" s="61" customFormat="1" x14ac:dyDescent="0.2">
      <c r="F416" s="79"/>
    </row>
    <row r="417" spans="6:6" s="61" customFormat="1" x14ac:dyDescent="0.2">
      <c r="F417" s="79"/>
    </row>
    <row r="418" spans="6:6" s="61" customFormat="1" x14ac:dyDescent="0.2">
      <c r="F418" s="79"/>
    </row>
    <row r="419" spans="6:6" s="61" customFormat="1" x14ac:dyDescent="0.2">
      <c r="F419" s="79"/>
    </row>
    <row r="420" spans="6:6" s="61" customFormat="1" x14ac:dyDescent="0.2">
      <c r="F420" s="79"/>
    </row>
    <row r="421" spans="6:6" s="61" customFormat="1" x14ac:dyDescent="0.2">
      <c r="F421" s="79"/>
    </row>
    <row r="422" spans="6:6" s="61" customFormat="1" x14ac:dyDescent="0.2">
      <c r="F422" s="79"/>
    </row>
    <row r="423" spans="6:6" s="61" customFormat="1" x14ac:dyDescent="0.2">
      <c r="F423" s="79"/>
    </row>
    <row r="424" spans="6:6" s="61" customFormat="1" x14ac:dyDescent="0.2">
      <c r="F424" s="79"/>
    </row>
    <row r="425" spans="6:6" s="61" customFormat="1" x14ac:dyDescent="0.2">
      <c r="F425" s="79"/>
    </row>
    <row r="426" spans="6:6" s="61" customFormat="1" x14ac:dyDescent="0.2">
      <c r="F426" s="79"/>
    </row>
    <row r="427" spans="6:6" s="61" customFormat="1" x14ac:dyDescent="0.2">
      <c r="F427" s="79"/>
    </row>
    <row r="428" spans="6:6" s="61" customFormat="1" x14ac:dyDescent="0.2">
      <c r="F428" s="79"/>
    </row>
    <row r="429" spans="6:6" s="61" customFormat="1" x14ac:dyDescent="0.2">
      <c r="F429" s="79"/>
    </row>
    <row r="430" spans="6:6" s="61" customFormat="1" x14ac:dyDescent="0.2">
      <c r="F430" s="79"/>
    </row>
    <row r="431" spans="6:6" s="61" customFormat="1" x14ac:dyDescent="0.2">
      <c r="F431" s="79"/>
    </row>
    <row r="432" spans="6:6" s="61" customFormat="1" x14ac:dyDescent="0.2">
      <c r="F432" s="79"/>
    </row>
    <row r="433" spans="6:6" s="61" customFormat="1" x14ac:dyDescent="0.2">
      <c r="F433" s="79"/>
    </row>
    <row r="434" spans="6:6" s="61" customFormat="1" x14ac:dyDescent="0.2">
      <c r="F434" s="79"/>
    </row>
    <row r="435" spans="6:6" s="61" customFormat="1" x14ac:dyDescent="0.2">
      <c r="F435" s="79"/>
    </row>
    <row r="436" spans="6:6" s="61" customFormat="1" x14ac:dyDescent="0.2">
      <c r="F436" s="79"/>
    </row>
    <row r="437" spans="6:6" s="61" customFormat="1" x14ac:dyDescent="0.2">
      <c r="F437" s="79"/>
    </row>
    <row r="438" spans="6:6" s="61" customFormat="1" x14ac:dyDescent="0.2">
      <c r="F438" s="79"/>
    </row>
    <row r="439" spans="6:6" s="61" customFormat="1" x14ac:dyDescent="0.2">
      <c r="F439" s="79"/>
    </row>
    <row r="440" spans="6:6" s="61" customFormat="1" x14ac:dyDescent="0.2">
      <c r="F440" s="79"/>
    </row>
    <row r="441" spans="6:6" s="61" customFormat="1" x14ac:dyDescent="0.2">
      <c r="F441" s="79"/>
    </row>
    <row r="442" spans="6:6" s="61" customFormat="1" x14ac:dyDescent="0.2">
      <c r="F442" s="79"/>
    </row>
    <row r="443" spans="6:6" s="61" customFormat="1" x14ac:dyDescent="0.2">
      <c r="F443" s="79"/>
    </row>
    <row r="444" spans="6:6" s="61" customFormat="1" x14ac:dyDescent="0.2">
      <c r="F444" s="79"/>
    </row>
    <row r="445" spans="6:6" s="61" customFormat="1" x14ac:dyDescent="0.2">
      <c r="F445" s="79"/>
    </row>
    <row r="446" spans="6:6" s="61" customFormat="1" x14ac:dyDescent="0.2">
      <c r="F446" s="79"/>
    </row>
    <row r="447" spans="6:6" s="61" customFormat="1" x14ac:dyDescent="0.2">
      <c r="F447" s="79"/>
    </row>
    <row r="448" spans="6:6" s="61" customFormat="1" x14ac:dyDescent="0.2">
      <c r="F448" s="79"/>
    </row>
    <row r="449" spans="6:6" s="61" customFormat="1" x14ac:dyDescent="0.2">
      <c r="F449" s="79"/>
    </row>
    <row r="450" spans="6:6" s="61" customFormat="1" x14ac:dyDescent="0.2">
      <c r="F450" s="79"/>
    </row>
    <row r="451" spans="6:6" s="61" customFormat="1" x14ac:dyDescent="0.2">
      <c r="F451" s="79"/>
    </row>
    <row r="452" spans="6:6" s="61" customFormat="1" x14ac:dyDescent="0.2">
      <c r="F452" s="79"/>
    </row>
    <row r="453" spans="6:6" s="61" customFormat="1" x14ac:dyDescent="0.2">
      <c r="F453" s="79"/>
    </row>
    <row r="454" spans="6:6" s="61" customFormat="1" x14ac:dyDescent="0.2">
      <c r="F454" s="79"/>
    </row>
    <row r="455" spans="6:6" s="61" customFormat="1" x14ac:dyDescent="0.2">
      <c r="F455" s="79"/>
    </row>
    <row r="456" spans="6:6" s="61" customFormat="1" x14ac:dyDescent="0.2">
      <c r="F456" s="79"/>
    </row>
    <row r="457" spans="6:6" s="61" customFormat="1" x14ac:dyDescent="0.2">
      <c r="F457" s="79"/>
    </row>
    <row r="458" spans="6:6" s="61" customFormat="1" x14ac:dyDescent="0.2">
      <c r="F458" s="79"/>
    </row>
    <row r="459" spans="6:6" s="61" customFormat="1" x14ac:dyDescent="0.2">
      <c r="F459" s="79"/>
    </row>
    <row r="460" spans="6:6" s="61" customFormat="1" x14ac:dyDescent="0.2">
      <c r="F460" s="79"/>
    </row>
    <row r="461" spans="6:6" s="61" customFormat="1" x14ac:dyDescent="0.2">
      <c r="F461" s="79"/>
    </row>
    <row r="462" spans="6:6" s="61" customFormat="1" x14ac:dyDescent="0.2">
      <c r="F462" s="79"/>
    </row>
  </sheetData>
  <mergeCells count="16">
    <mergeCell ref="A69:J69"/>
    <mergeCell ref="A1:J1"/>
    <mergeCell ref="A2:J2"/>
    <mergeCell ref="A3:J3"/>
    <mergeCell ref="A67:J67"/>
    <mergeCell ref="A68:J68"/>
    <mergeCell ref="A251:J251"/>
    <mergeCell ref="A252:J252"/>
    <mergeCell ref="A253:J253"/>
    <mergeCell ref="A264:J264"/>
    <mergeCell ref="A130:J130"/>
    <mergeCell ref="A131:J131"/>
    <mergeCell ref="A132:J132"/>
    <mergeCell ref="A190:J190"/>
    <mergeCell ref="A191:J191"/>
    <mergeCell ref="A192:J19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5"/>
  <sheetViews>
    <sheetView topLeftCell="A13" workbookViewId="0">
      <selection activeCell="D1" sqref="D1:D1048576"/>
    </sheetView>
  </sheetViews>
  <sheetFormatPr baseColWidth="10" defaultRowHeight="15" x14ac:dyDescent="0.25"/>
  <cols>
    <col min="4" max="4" width="42" customWidth="1"/>
  </cols>
  <sheetData>
    <row r="4" spans="1:10" x14ac:dyDescent="0.25">
      <c r="B4" t="s">
        <v>357</v>
      </c>
    </row>
    <row r="5" spans="1:10" x14ac:dyDescent="0.25">
      <c r="B5" t="s">
        <v>437</v>
      </c>
    </row>
    <row r="6" spans="1:10" x14ac:dyDescent="0.25">
      <c r="B6" t="s">
        <v>436</v>
      </c>
    </row>
    <row r="7" spans="1:10" x14ac:dyDescent="0.25">
      <c r="D7" t="s">
        <v>604</v>
      </c>
    </row>
    <row r="8" spans="1:10" x14ac:dyDescent="0.25">
      <c r="B8" t="s">
        <v>1</v>
      </c>
      <c r="E8" t="s">
        <v>4</v>
      </c>
      <c r="F8" t="s">
        <v>693</v>
      </c>
      <c r="G8" t="s">
        <v>694</v>
      </c>
      <c r="I8" t="s">
        <v>695</v>
      </c>
    </row>
    <row r="9" spans="1:10" x14ac:dyDescent="0.25">
      <c r="A9" s="666"/>
      <c r="B9" s="666" t="s">
        <v>342</v>
      </c>
      <c r="C9" s="666" t="s">
        <v>345</v>
      </c>
      <c r="D9" s="666" t="s">
        <v>0</v>
      </c>
      <c r="E9" s="666" t="s">
        <v>5</v>
      </c>
      <c r="F9" s="666" t="s">
        <v>696</v>
      </c>
      <c r="G9" s="666" t="s">
        <v>697</v>
      </c>
      <c r="H9" s="666" t="s">
        <v>346</v>
      </c>
      <c r="I9" s="666"/>
      <c r="J9" s="666"/>
    </row>
    <row r="10" spans="1:10" x14ac:dyDescent="0.25">
      <c r="A10" s="666"/>
      <c r="B10" s="666"/>
      <c r="C10" s="666"/>
      <c r="D10" s="666"/>
      <c r="E10" s="666"/>
      <c r="F10" s="666"/>
      <c r="G10" s="666"/>
      <c r="H10" s="666"/>
      <c r="I10" s="666"/>
      <c r="J10" s="666"/>
    </row>
    <row r="11" spans="1:10" x14ac:dyDescent="0.25">
      <c r="A11" s="666"/>
      <c r="B11" s="666">
        <v>2020</v>
      </c>
      <c r="C11" s="666"/>
      <c r="D11" s="666" t="s">
        <v>664</v>
      </c>
      <c r="E11" s="666" t="s">
        <v>41</v>
      </c>
      <c r="F11" s="666">
        <v>175</v>
      </c>
      <c r="G11" s="667">
        <v>29925</v>
      </c>
      <c r="H11" s="666"/>
      <c r="I11" s="666">
        <v>15121501</v>
      </c>
      <c r="J11" s="666"/>
    </row>
    <row r="12" spans="1:10" x14ac:dyDescent="0.25">
      <c r="A12" s="666"/>
      <c r="B12" s="666">
        <v>2020</v>
      </c>
      <c r="C12" s="666"/>
      <c r="D12" s="666" t="s">
        <v>665</v>
      </c>
      <c r="E12" s="666" t="s">
        <v>41</v>
      </c>
      <c r="F12" s="666">
        <v>175.01</v>
      </c>
      <c r="G12" s="667">
        <v>19251.099999999999</v>
      </c>
      <c r="H12" s="666"/>
      <c r="I12" s="666">
        <v>15121501</v>
      </c>
      <c r="J12" s="666"/>
    </row>
    <row r="13" spans="1:10" x14ac:dyDescent="0.25">
      <c r="A13" s="666"/>
      <c r="B13" s="666">
        <v>2021</v>
      </c>
      <c r="C13" s="666"/>
      <c r="D13" s="666" t="s">
        <v>666</v>
      </c>
      <c r="E13" s="666" t="s">
        <v>41</v>
      </c>
      <c r="F13" s="666">
        <v>223</v>
      </c>
      <c r="G13" s="667">
        <v>100796</v>
      </c>
      <c r="H13" s="666"/>
      <c r="I13" s="666">
        <v>15121501</v>
      </c>
      <c r="J13" s="666"/>
    </row>
    <row r="14" spans="1:10" x14ac:dyDescent="0.25">
      <c r="A14" s="666"/>
      <c r="B14" s="666">
        <v>2021</v>
      </c>
      <c r="C14" s="666"/>
      <c r="D14" s="666" t="s">
        <v>583</v>
      </c>
      <c r="E14" s="666" t="s">
        <v>41</v>
      </c>
      <c r="F14" s="666">
        <v>301</v>
      </c>
      <c r="G14" s="667">
        <v>134246</v>
      </c>
      <c r="H14" s="666"/>
      <c r="I14" s="666">
        <v>15121508</v>
      </c>
      <c r="J14" s="666"/>
    </row>
    <row r="15" spans="1:10" x14ac:dyDescent="0.25">
      <c r="A15" s="666"/>
      <c r="B15" s="666">
        <v>2018</v>
      </c>
      <c r="C15" s="666"/>
      <c r="D15" s="666" t="s">
        <v>667</v>
      </c>
      <c r="E15" s="666" t="s">
        <v>41</v>
      </c>
      <c r="F15" s="666">
        <v>144.1</v>
      </c>
      <c r="G15" s="667">
        <v>61530.7</v>
      </c>
      <c r="H15" s="666"/>
      <c r="I15" s="666">
        <v>15121501</v>
      </c>
      <c r="J15" s="666"/>
    </row>
    <row r="16" spans="1:10" x14ac:dyDescent="0.25">
      <c r="A16" s="666"/>
      <c r="B16" s="666">
        <v>2021</v>
      </c>
      <c r="C16" s="666"/>
      <c r="D16" s="666" t="s">
        <v>19</v>
      </c>
      <c r="E16" s="666" t="s">
        <v>40</v>
      </c>
      <c r="F16" s="666">
        <v>118</v>
      </c>
      <c r="G16" s="667">
        <v>21476</v>
      </c>
      <c r="H16" s="666"/>
      <c r="I16" s="666">
        <v>47131831</v>
      </c>
      <c r="J16" s="666"/>
    </row>
    <row r="17" spans="1:10" x14ac:dyDescent="0.25">
      <c r="A17" s="666">
        <v>1</v>
      </c>
      <c r="B17" s="666">
        <v>2020</v>
      </c>
      <c r="C17" s="666"/>
      <c r="D17" s="666" t="s">
        <v>512</v>
      </c>
      <c r="E17" s="666" t="s">
        <v>14</v>
      </c>
      <c r="F17" s="666">
        <v>235.62</v>
      </c>
      <c r="G17" s="667">
        <v>28274.400000000001</v>
      </c>
      <c r="H17" s="666"/>
      <c r="I17" s="666"/>
      <c r="J17" s="666"/>
    </row>
    <row r="18" spans="1:10" x14ac:dyDescent="0.25">
      <c r="A18" s="666">
        <v>3</v>
      </c>
      <c r="B18" s="666">
        <v>2020</v>
      </c>
      <c r="C18" s="666"/>
      <c r="D18" s="666" t="s">
        <v>655</v>
      </c>
      <c r="E18" s="666" t="s">
        <v>40</v>
      </c>
      <c r="F18" s="667">
        <v>1121</v>
      </c>
      <c r="G18" s="667">
        <v>4484</v>
      </c>
      <c r="H18" s="666"/>
      <c r="I18" s="666">
        <v>12352104</v>
      </c>
      <c r="J18" s="666"/>
    </row>
    <row r="19" spans="1:10" x14ac:dyDescent="0.25">
      <c r="A19" s="666">
        <v>4</v>
      </c>
      <c r="B19" s="668">
        <v>43567</v>
      </c>
      <c r="C19" s="666"/>
      <c r="D19" s="666" t="s">
        <v>609</v>
      </c>
      <c r="E19" s="666" t="s">
        <v>10</v>
      </c>
      <c r="F19" s="666">
        <v>24.4</v>
      </c>
      <c r="G19" s="666" t="s">
        <v>698</v>
      </c>
      <c r="H19" s="666"/>
      <c r="I19" s="666">
        <v>60103107</v>
      </c>
      <c r="J19" s="666"/>
    </row>
    <row r="20" spans="1:10" x14ac:dyDescent="0.25">
      <c r="A20" s="666">
        <v>5</v>
      </c>
      <c r="B20" s="668">
        <v>43567</v>
      </c>
      <c r="C20" s="666"/>
      <c r="D20" s="666" t="s">
        <v>610</v>
      </c>
      <c r="E20" s="666" t="s">
        <v>10</v>
      </c>
      <c r="F20" s="666">
        <v>35.159999999999997</v>
      </c>
      <c r="G20" s="666" t="s">
        <v>698</v>
      </c>
      <c r="H20" s="666"/>
      <c r="I20" s="666">
        <v>60103107</v>
      </c>
      <c r="J20" s="666"/>
    </row>
    <row r="21" spans="1:10" x14ac:dyDescent="0.25">
      <c r="A21" s="666">
        <v>6</v>
      </c>
      <c r="B21" s="666">
        <v>2021</v>
      </c>
      <c r="C21" s="666"/>
      <c r="D21" s="666" t="s">
        <v>668</v>
      </c>
      <c r="E21" s="666" t="s">
        <v>14</v>
      </c>
      <c r="F21" s="667">
        <v>8850</v>
      </c>
      <c r="G21" s="667">
        <v>247800</v>
      </c>
      <c r="H21" s="666"/>
      <c r="I21" s="666">
        <v>26111707</v>
      </c>
      <c r="J21" s="666"/>
    </row>
    <row r="22" spans="1:10" x14ac:dyDescent="0.25">
      <c r="A22" s="666">
        <v>7</v>
      </c>
      <c r="B22" s="666">
        <v>2020</v>
      </c>
      <c r="C22" s="666"/>
      <c r="D22" s="666" t="s">
        <v>699</v>
      </c>
      <c r="E22" s="666" t="s">
        <v>14</v>
      </c>
      <c r="F22" s="666">
        <v>7.67</v>
      </c>
      <c r="G22" s="667">
        <v>30680</v>
      </c>
      <c r="H22" s="666"/>
      <c r="I22" s="666">
        <v>44121701</v>
      </c>
      <c r="J22" s="666"/>
    </row>
    <row r="23" spans="1:10" x14ac:dyDescent="0.25">
      <c r="A23" s="666">
        <v>8</v>
      </c>
      <c r="B23" s="666">
        <v>2020</v>
      </c>
      <c r="C23" s="666"/>
      <c r="D23" s="666" t="s">
        <v>700</v>
      </c>
      <c r="E23" s="666" t="s">
        <v>14</v>
      </c>
      <c r="F23" s="666">
        <v>6.11</v>
      </c>
      <c r="G23" s="667">
        <v>1613.04</v>
      </c>
      <c r="H23" s="666"/>
      <c r="I23" s="666">
        <v>44121701</v>
      </c>
      <c r="J23" s="666"/>
    </row>
    <row r="24" spans="1:10" x14ac:dyDescent="0.25">
      <c r="A24" s="666">
        <v>11</v>
      </c>
      <c r="B24" s="668">
        <v>43567</v>
      </c>
      <c r="C24" s="666"/>
      <c r="D24" s="666" t="s">
        <v>701</v>
      </c>
      <c r="E24" s="666" t="s">
        <v>14</v>
      </c>
      <c r="F24" s="666">
        <v>5.08</v>
      </c>
      <c r="G24" s="666">
        <v>60.96</v>
      </c>
      <c r="H24" s="666"/>
      <c r="I24" s="666">
        <v>44121701</v>
      </c>
      <c r="J24" s="666"/>
    </row>
    <row r="25" spans="1:10" x14ac:dyDescent="0.25">
      <c r="A25" s="666">
        <v>12</v>
      </c>
      <c r="B25" s="668">
        <v>2021</v>
      </c>
      <c r="C25" s="666"/>
      <c r="D25" s="666" t="s">
        <v>702</v>
      </c>
      <c r="E25" s="666" t="s">
        <v>14</v>
      </c>
      <c r="F25" s="666">
        <v>89</v>
      </c>
      <c r="G25" s="667">
        <v>2759</v>
      </c>
      <c r="H25" s="666"/>
      <c r="I25" s="666">
        <v>39101605</v>
      </c>
      <c r="J25" s="666"/>
    </row>
    <row r="26" spans="1:10" x14ac:dyDescent="0.25">
      <c r="A26" s="666"/>
      <c r="B26" s="668">
        <v>43622</v>
      </c>
      <c r="C26" s="666"/>
      <c r="D26" s="666" t="s">
        <v>167</v>
      </c>
      <c r="E26" s="666" t="s">
        <v>14</v>
      </c>
      <c r="F26" s="666">
        <v>722.75</v>
      </c>
      <c r="G26" s="667">
        <v>1445.5</v>
      </c>
      <c r="H26" s="666"/>
      <c r="I26" s="666">
        <v>44103105</v>
      </c>
      <c r="J26" s="666"/>
    </row>
    <row r="27" spans="1:10" x14ac:dyDescent="0.25">
      <c r="A27" s="666">
        <v>13</v>
      </c>
      <c r="B27" s="668">
        <v>43622</v>
      </c>
      <c r="C27" s="666"/>
      <c r="D27" s="666" t="s">
        <v>307</v>
      </c>
      <c r="E27" s="666" t="s">
        <v>14</v>
      </c>
      <c r="F27" s="666">
        <v>722.75</v>
      </c>
      <c r="G27" s="667">
        <v>1445.5</v>
      </c>
      <c r="H27" s="666"/>
      <c r="I27" s="666">
        <v>44103105</v>
      </c>
      <c r="J27" s="666"/>
    </row>
    <row r="28" spans="1:10" x14ac:dyDescent="0.25">
      <c r="A28" s="666">
        <v>14</v>
      </c>
      <c r="B28" s="666">
        <v>2018</v>
      </c>
      <c r="C28" s="666"/>
      <c r="D28" s="666" t="s">
        <v>275</v>
      </c>
      <c r="E28" s="666" t="s">
        <v>14</v>
      </c>
      <c r="F28" s="666">
        <v>716.85</v>
      </c>
      <c r="G28" s="667">
        <v>4301.1000000000004</v>
      </c>
      <c r="H28" s="666"/>
      <c r="I28" s="666">
        <v>44103105</v>
      </c>
      <c r="J28" s="666"/>
    </row>
    <row r="29" spans="1:10" x14ac:dyDescent="0.25">
      <c r="A29" s="666">
        <v>15</v>
      </c>
      <c r="B29" s="668">
        <v>43622</v>
      </c>
      <c r="C29" s="666"/>
      <c r="D29" s="666" t="s">
        <v>493</v>
      </c>
      <c r="E29" s="666" t="s">
        <v>14</v>
      </c>
      <c r="F29" s="666">
        <v>722.75</v>
      </c>
      <c r="G29" s="667">
        <v>1445.5</v>
      </c>
      <c r="H29" s="666"/>
      <c r="I29" s="666">
        <v>44103105</v>
      </c>
      <c r="J29" s="666"/>
    </row>
    <row r="30" spans="1:10" x14ac:dyDescent="0.25">
      <c r="A30" s="666">
        <v>16</v>
      </c>
      <c r="B30" s="668">
        <v>43622</v>
      </c>
      <c r="C30" s="666"/>
      <c r="D30" s="666" t="s">
        <v>403</v>
      </c>
      <c r="E30" s="666" t="s">
        <v>14</v>
      </c>
      <c r="F30" s="666">
        <v>722.75</v>
      </c>
      <c r="G30" s="667">
        <v>1445.5</v>
      </c>
      <c r="H30" s="666"/>
      <c r="I30" s="666">
        <v>44103105</v>
      </c>
      <c r="J30" s="666"/>
    </row>
    <row r="31" spans="1:10" x14ac:dyDescent="0.25">
      <c r="A31" s="666">
        <v>17</v>
      </c>
      <c r="B31" s="666">
        <v>2021</v>
      </c>
      <c r="C31" s="666"/>
      <c r="D31" s="666" t="s">
        <v>685</v>
      </c>
      <c r="E31" s="666" t="s">
        <v>14</v>
      </c>
      <c r="F31" s="666">
        <v>67.260000000000005</v>
      </c>
      <c r="G31" s="667">
        <v>3497.52</v>
      </c>
      <c r="H31" s="666"/>
      <c r="I31" s="666">
        <v>47131605</v>
      </c>
      <c r="J31" s="666"/>
    </row>
    <row r="32" spans="1:10" x14ac:dyDescent="0.25">
      <c r="A32" s="666">
        <v>18</v>
      </c>
      <c r="B32" s="666">
        <v>2021</v>
      </c>
      <c r="C32" s="666"/>
      <c r="D32" s="666" t="s">
        <v>560</v>
      </c>
      <c r="E32" s="666" t="s">
        <v>14</v>
      </c>
      <c r="F32" s="666">
        <v>34.25</v>
      </c>
      <c r="G32" s="667">
        <v>3219.5</v>
      </c>
      <c r="H32" s="666"/>
      <c r="I32" s="666">
        <v>12181505</v>
      </c>
      <c r="J32" s="666"/>
    </row>
    <row r="33" spans="1:10" x14ac:dyDescent="0.25">
      <c r="A33" s="666">
        <v>19</v>
      </c>
      <c r="B33" s="666">
        <v>2021</v>
      </c>
      <c r="C33" s="666"/>
      <c r="D33" s="666" t="s">
        <v>557</v>
      </c>
      <c r="E33" s="666" t="s">
        <v>14</v>
      </c>
      <c r="F33" s="666">
        <v>11.5</v>
      </c>
      <c r="G33" s="667">
        <v>23000</v>
      </c>
      <c r="H33" s="666"/>
      <c r="I33" s="666"/>
      <c r="J33" s="666"/>
    </row>
    <row r="34" spans="1:10" x14ac:dyDescent="0.25">
      <c r="A34" s="666">
        <v>21</v>
      </c>
      <c r="B34" s="666">
        <v>2021</v>
      </c>
      <c r="C34" s="666"/>
      <c r="D34" s="666" t="s">
        <v>602</v>
      </c>
      <c r="E34" s="666" t="s">
        <v>14</v>
      </c>
      <c r="F34" s="666">
        <v>34.22</v>
      </c>
      <c r="G34" s="667">
        <v>171100</v>
      </c>
      <c r="H34" s="666"/>
      <c r="I34" s="666"/>
      <c r="J34" s="666"/>
    </row>
    <row r="35" spans="1:10" x14ac:dyDescent="0.25">
      <c r="A35" s="666">
        <v>21</v>
      </c>
      <c r="B35" s="666">
        <v>2018</v>
      </c>
      <c r="C35" s="666"/>
      <c r="D35" s="666" t="s">
        <v>612</v>
      </c>
      <c r="E35" s="666" t="s">
        <v>14</v>
      </c>
      <c r="F35" s="667">
        <v>3186</v>
      </c>
      <c r="G35" s="667">
        <v>31860</v>
      </c>
      <c r="H35" s="666"/>
      <c r="I35" s="666">
        <v>48101915</v>
      </c>
      <c r="J35" s="666"/>
    </row>
    <row r="36" spans="1:10" x14ac:dyDescent="0.25">
      <c r="A36" s="666">
        <v>22</v>
      </c>
      <c r="B36" s="668">
        <v>43567</v>
      </c>
      <c r="C36" s="666"/>
      <c r="D36" s="666" t="s">
        <v>676</v>
      </c>
      <c r="E36" s="666" t="s">
        <v>14</v>
      </c>
      <c r="F36" s="666">
        <v>35.4</v>
      </c>
      <c r="G36" s="666">
        <v>141.6</v>
      </c>
      <c r="H36" s="666"/>
      <c r="I36" s="666">
        <v>44121634</v>
      </c>
      <c r="J36" s="666"/>
    </row>
    <row r="37" spans="1:10" x14ac:dyDescent="0.25">
      <c r="A37" s="666">
        <v>23</v>
      </c>
      <c r="B37" s="666">
        <v>2021</v>
      </c>
      <c r="C37" s="666"/>
      <c r="D37" s="666" t="s">
        <v>677</v>
      </c>
      <c r="E37" s="666" t="s">
        <v>14</v>
      </c>
      <c r="F37" s="666">
        <v>42</v>
      </c>
      <c r="G37" s="667">
        <v>11130</v>
      </c>
      <c r="H37" s="666"/>
      <c r="I37" s="666">
        <v>44121634</v>
      </c>
      <c r="J37" s="666"/>
    </row>
    <row r="38" spans="1:10" x14ac:dyDescent="0.25">
      <c r="A38" s="666">
        <v>24</v>
      </c>
      <c r="B38" s="668">
        <v>43567</v>
      </c>
      <c r="C38" s="666"/>
      <c r="D38" s="666" t="s">
        <v>678</v>
      </c>
      <c r="E38" s="666" t="s">
        <v>14</v>
      </c>
      <c r="F38" s="666">
        <v>92.04</v>
      </c>
      <c r="G38" s="667">
        <v>27059.759999999998</v>
      </c>
      <c r="H38" s="666"/>
      <c r="I38" s="666">
        <v>44121634</v>
      </c>
      <c r="J38" s="666"/>
    </row>
    <row r="39" spans="1:10" x14ac:dyDescent="0.25">
      <c r="A39" s="666">
        <v>25</v>
      </c>
      <c r="B39" s="666">
        <v>2021</v>
      </c>
      <c r="C39" s="666"/>
      <c r="D39" s="666" t="s">
        <v>566</v>
      </c>
      <c r="E39" s="666" t="s">
        <v>14</v>
      </c>
      <c r="F39" s="666">
        <v>57.25</v>
      </c>
      <c r="G39" s="667">
        <v>1202.25</v>
      </c>
      <c r="H39" s="666"/>
      <c r="I39" s="666">
        <v>44101805</v>
      </c>
      <c r="J39" s="666"/>
    </row>
    <row r="40" spans="1:10" x14ac:dyDescent="0.25">
      <c r="A40" s="666">
        <v>26</v>
      </c>
      <c r="B40" s="666">
        <v>2021</v>
      </c>
      <c r="C40" s="666"/>
      <c r="D40" s="666" t="s">
        <v>593</v>
      </c>
      <c r="E40" s="666" t="s">
        <v>10</v>
      </c>
      <c r="F40" s="666">
        <v>94.4</v>
      </c>
      <c r="G40" s="667">
        <v>3398.4</v>
      </c>
      <c r="H40" s="666"/>
      <c r="I40" s="666">
        <v>44122105</v>
      </c>
      <c r="J40" s="666"/>
    </row>
    <row r="41" spans="1:10" x14ac:dyDescent="0.25">
      <c r="A41" s="666">
        <v>27</v>
      </c>
      <c r="B41" s="666">
        <v>2021</v>
      </c>
      <c r="C41" s="666"/>
      <c r="D41" s="666" t="s">
        <v>594</v>
      </c>
      <c r="E41" s="666" t="s">
        <v>595</v>
      </c>
      <c r="F41" s="666">
        <v>88.5</v>
      </c>
      <c r="G41" s="667">
        <v>4248</v>
      </c>
      <c r="H41" s="666"/>
      <c r="I41" s="666">
        <v>44122105</v>
      </c>
      <c r="J41" s="666"/>
    </row>
    <row r="42" spans="1:10" x14ac:dyDescent="0.25">
      <c r="A42" s="666">
        <v>28</v>
      </c>
      <c r="B42" s="666">
        <v>2021</v>
      </c>
      <c r="C42" s="666"/>
      <c r="D42" s="666" t="s">
        <v>592</v>
      </c>
      <c r="E42" s="666" t="s">
        <v>10</v>
      </c>
      <c r="F42" s="666">
        <v>106.2</v>
      </c>
      <c r="G42" s="667">
        <v>2548.8000000000002</v>
      </c>
      <c r="H42" s="666"/>
      <c r="I42" s="666">
        <v>44122105</v>
      </c>
      <c r="J42" s="666"/>
    </row>
    <row r="43" spans="1:10" x14ac:dyDescent="0.25">
      <c r="A43" s="666"/>
      <c r="B43" s="666">
        <v>2021</v>
      </c>
      <c r="C43" s="666"/>
      <c r="D43" s="666" t="s">
        <v>80</v>
      </c>
      <c r="E43" s="666" t="s">
        <v>81</v>
      </c>
      <c r="F43" s="666">
        <v>21.24</v>
      </c>
      <c r="G43" s="667">
        <v>23109.119999999999</v>
      </c>
      <c r="H43" s="669"/>
      <c r="I43" s="666">
        <v>44122104</v>
      </c>
      <c r="J43" s="666"/>
    </row>
    <row r="44" spans="1:10" x14ac:dyDescent="0.25">
      <c r="A44" s="666">
        <v>29</v>
      </c>
      <c r="B44" s="666">
        <v>2021</v>
      </c>
      <c r="C44" s="666"/>
      <c r="D44" s="666" t="s">
        <v>84</v>
      </c>
      <c r="E44" s="666" t="s">
        <v>81</v>
      </c>
      <c r="F44" s="666">
        <v>24.78</v>
      </c>
      <c r="G44" s="667">
        <v>21682.5</v>
      </c>
      <c r="H44" s="666"/>
      <c r="I44" s="666">
        <v>44122104</v>
      </c>
      <c r="J44" s="666"/>
    </row>
    <row r="45" spans="1:10" x14ac:dyDescent="0.25">
      <c r="A45" s="666">
        <v>30</v>
      </c>
      <c r="B45" s="668">
        <v>43659</v>
      </c>
      <c r="C45" s="666"/>
      <c r="D45" s="666" t="s">
        <v>99</v>
      </c>
      <c r="E45" s="666" t="s">
        <v>40</v>
      </c>
      <c r="F45" s="666">
        <v>110</v>
      </c>
      <c r="G45" s="667">
        <v>12100</v>
      </c>
      <c r="H45" s="666"/>
      <c r="I45" s="666">
        <v>12141901</v>
      </c>
      <c r="J45" s="666"/>
    </row>
    <row r="46" spans="1:10" x14ac:dyDescent="0.25">
      <c r="A46" s="666">
        <v>31</v>
      </c>
      <c r="B46" s="666">
        <v>2021</v>
      </c>
      <c r="C46" s="666"/>
      <c r="D46" s="666" t="s">
        <v>573</v>
      </c>
      <c r="E46" s="666" t="s">
        <v>14</v>
      </c>
      <c r="F46" s="666">
        <v>170</v>
      </c>
      <c r="G46" s="667">
        <v>1700</v>
      </c>
      <c r="H46" s="666"/>
      <c r="I46" s="666">
        <v>27121701</v>
      </c>
      <c r="J46" s="666"/>
    </row>
    <row r="47" spans="1:10" x14ac:dyDescent="0.25">
      <c r="A47" s="666">
        <v>33</v>
      </c>
      <c r="B47" s="666">
        <v>2019</v>
      </c>
      <c r="C47" s="666"/>
      <c r="D47" s="666" t="s">
        <v>582</v>
      </c>
      <c r="E47" s="666" t="s">
        <v>40</v>
      </c>
      <c r="F47" s="666">
        <v>223.15</v>
      </c>
      <c r="G47" s="666" t="s">
        <v>698</v>
      </c>
      <c r="H47" s="666"/>
      <c r="I47" s="666">
        <v>25174004</v>
      </c>
      <c r="J47" s="666" t="s">
        <v>703</v>
      </c>
    </row>
    <row r="48" spans="1:10" x14ac:dyDescent="0.25">
      <c r="A48" s="666">
        <v>34</v>
      </c>
      <c r="B48" s="666">
        <v>2021</v>
      </c>
      <c r="C48" s="666"/>
      <c r="D48" s="666" t="s">
        <v>679</v>
      </c>
      <c r="E48" s="666" t="s">
        <v>14</v>
      </c>
      <c r="F48" s="666">
        <v>35.4</v>
      </c>
      <c r="G48" s="667">
        <v>7080</v>
      </c>
      <c r="H48" s="666"/>
      <c r="I48" s="666">
        <v>44121802</v>
      </c>
      <c r="J48" s="666"/>
    </row>
    <row r="49" spans="1:10" x14ac:dyDescent="0.25">
      <c r="A49" s="666">
        <v>35</v>
      </c>
      <c r="B49" s="666">
        <v>2021</v>
      </c>
      <c r="C49" s="666"/>
      <c r="D49" s="666" t="s">
        <v>680</v>
      </c>
      <c r="E49" s="666" t="s">
        <v>14</v>
      </c>
      <c r="F49" s="666">
        <v>17.7</v>
      </c>
      <c r="G49" s="667">
        <v>3610.8</v>
      </c>
      <c r="H49" s="666"/>
      <c r="I49" s="666">
        <v>44121802</v>
      </c>
      <c r="J49" s="666"/>
    </row>
    <row r="50" spans="1:10" x14ac:dyDescent="0.25">
      <c r="A50" s="666">
        <v>36</v>
      </c>
      <c r="B50" s="666">
        <v>2021</v>
      </c>
      <c r="C50" s="666"/>
      <c r="D50" s="666" t="s">
        <v>689</v>
      </c>
      <c r="E50" s="666" t="s">
        <v>40</v>
      </c>
      <c r="F50" s="666">
        <v>118</v>
      </c>
      <c r="G50" s="667">
        <v>20768</v>
      </c>
      <c r="H50" s="666"/>
      <c r="I50" s="666">
        <v>47131801</v>
      </c>
      <c r="J50" s="666"/>
    </row>
    <row r="51" spans="1:10" x14ac:dyDescent="0.25">
      <c r="A51" s="666">
        <v>37</v>
      </c>
      <c r="B51" s="666">
        <v>2015</v>
      </c>
      <c r="C51" s="666"/>
      <c r="D51" s="666" t="s">
        <v>490</v>
      </c>
      <c r="E51" s="666" t="s">
        <v>14</v>
      </c>
      <c r="F51" s="666">
        <v>105</v>
      </c>
      <c r="G51" s="666">
        <v>420</v>
      </c>
      <c r="H51" s="666"/>
      <c r="I51" s="666">
        <v>27111701</v>
      </c>
      <c r="J51" s="666"/>
    </row>
    <row r="52" spans="1:10" x14ac:dyDescent="0.25">
      <c r="A52" s="666">
        <v>38</v>
      </c>
      <c r="B52" s="668">
        <v>43659</v>
      </c>
      <c r="C52" s="666"/>
      <c r="D52" s="666" t="s">
        <v>591</v>
      </c>
      <c r="E52" s="666" t="s">
        <v>704</v>
      </c>
      <c r="F52" s="666">
        <v>165.2</v>
      </c>
      <c r="G52" s="667">
        <v>4625.6000000000004</v>
      </c>
      <c r="H52" s="666"/>
      <c r="I52" s="666">
        <v>47121807</v>
      </c>
      <c r="J52" s="666"/>
    </row>
    <row r="53" spans="1:10" x14ac:dyDescent="0.25">
      <c r="A53" s="666">
        <v>39</v>
      </c>
      <c r="B53" s="666">
        <v>2020</v>
      </c>
      <c r="C53" s="666"/>
      <c r="D53" s="666" t="s">
        <v>12</v>
      </c>
      <c r="E53" s="666" t="s">
        <v>14</v>
      </c>
      <c r="F53" s="667">
        <v>1062</v>
      </c>
      <c r="G53" s="667">
        <v>21240</v>
      </c>
      <c r="H53" s="666"/>
      <c r="I53" s="666"/>
      <c r="J53" s="666"/>
    </row>
    <row r="54" spans="1:10" x14ac:dyDescent="0.25">
      <c r="A54" s="666">
        <v>45</v>
      </c>
      <c r="B54" s="668">
        <v>43567</v>
      </c>
      <c r="C54" s="666"/>
      <c r="D54" s="666" t="s">
        <v>402</v>
      </c>
      <c r="E54" s="666" t="s">
        <v>14</v>
      </c>
      <c r="F54" s="666">
        <v>109.4</v>
      </c>
      <c r="G54" s="666">
        <v>328.2</v>
      </c>
      <c r="H54" s="666"/>
      <c r="I54" s="666">
        <v>44121605</v>
      </c>
      <c r="J54" s="666"/>
    </row>
    <row r="55" spans="1:10" x14ac:dyDescent="0.25">
      <c r="A55" s="666">
        <v>46</v>
      </c>
      <c r="B55" s="666">
        <v>2021</v>
      </c>
      <c r="C55" s="666"/>
      <c r="D55" s="666" t="s">
        <v>617</v>
      </c>
      <c r="E55" s="666" t="s">
        <v>14</v>
      </c>
      <c r="F55" s="666">
        <v>59</v>
      </c>
      <c r="G55" s="667">
        <v>2950</v>
      </c>
      <c r="H55" s="666"/>
      <c r="I55" s="666">
        <v>31201616</v>
      </c>
      <c r="J55" s="666"/>
    </row>
    <row r="56" spans="1:10" x14ac:dyDescent="0.25">
      <c r="A56" s="666">
        <v>47</v>
      </c>
      <c r="B56" s="666">
        <v>2021</v>
      </c>
      <c r="C56" s="666"/>
      <c r="D56" s="666" t="s">
        <v>618</v>
      </c>
      <c r="E56" s="666" t="s">
        <v>14</v>
      </c>
      <c r="F56" s="666">
        <v>82.6</v>
      </c>
      <c r="G56" s="667">
        <v>2065</v>
      </c>
      <c r="H56" s="666"/>
      <c r="I56" s="666">
        <v>31201616</v>
      </c>
      <c r="J56" s="666"/>
    </row>
    <row r="57" spans="1:10" x14ac:dyDescent="0.25">
      <c r="A57" s="666">
        <v>48</v>
      </c>
      <c r="B57" s="666">
        <v>2020</v>
      </c>
      <c r="C57" s="666"/>
      <c r="D57" s="666" t="s">
        <v>410</v>
      </c>
      <c r="E57" s="666" t="s">
        <v>14</v>
      </c>
      <c r="F57" s="666">
        <v>102.84</v>
      </c>
      <c r="G57" s="667">
        <v>72605.039999999994</v>
      </c>
      <c r="H57" s="666"/>
      <c r="I57" s="666">
        <v>47131604</v>
      </c>
      <c r="J57" s="666"/>
    </row>
    <row r="58" spans="1:10" x14ac:dyDescent="0.25">
      <c r="A58" s="666">
        <v>49</v>
      </c>
      <c r="B58" s="666">
        <v>2018</v>
      </c>
      <c r="C58" s="666"/>
      <c r="D58" s="666" t="s">
        <v>688</v>
      </c>
      <c r="E58" s="666" t="s">
        <v>14</v>
      </c>
      <c r="F58" s="666">
        <v>141.6</v>
      </c>
      <c r="G58" s="667">
        <v>13027.2</v>
      </c>
      <c r="H58" s="666"/>
      <c r="I58" s="666">
        <v>47131705</v>
      </c>
      <c r="J58" s="666"/>
    </row>
    <row r="59" spans="1:10" x14ac:dyDescent="0.25">
      <c r="A59" s="666">
        <v>50</v>
      </c>
      <c r="B59" s="666">
        <v>2017</v>
      </c>
      <c r="C59" s="666"/>
      <c r="D59" s="666" t="s">
        <v>18</v>
      </c>
      <c r="E59" s="666" t="s">
        <v>14</v>
      </c>
      <c r="F59" s="666">
        <v>312.7</v>
      </c>
      <c r="G59" s="667">
        <v>1876.2</v>
      </c>
      <c r="H59" s="666"/>
      <c r="I59" s="666"/>
      <c r="J59" s="666"/>
    </row>
    <row r="60" spans="1:10" x14ac:dyDescent="0.25">
      <c r="A60" s="666">
        <v>53</v>
      </c>
      <c r="B60" s="666">
        <v>2020</v>
      </c>
      <c r="C60" s="666"/>
      <c r="D60" s="666" t="s">
        <v>669</v>
      </c>
      <c r="E60" s="666" t="s">
        <v>14</v>
      </c>
      <c r="F60" s="666">
        <v>167.63</v>
      </c>
      <c r="G60" s="667">
        <v>6537.57</v>
      </c>
      <c r="H60" s="666"/>
      <c r="I60" s="666">
        <v>27111909</v>
      </c>
      <c r="J60" s="666"/>
    </row>
    <row r="61" spans="1:10" x14ac:dyDescent="0.25">
      <c r="A61" s="666"/>
      <c r="B61" s="666">
        <v>2018</v>
      </c>
      <c r="C61" s="666"/>
      <c r="D61" s="666" t="s">
        <v>670</v>
      </c>
      <c r="E61" s="666" t="s">
        <v>14</v>
      </c>
      <c r="F61" s="666">
        <v>590</v>
      </c>
      <c r="G61" s="667">
        <v>3540</v>
      </c>
      <c r="H61" s="666"/>
      <c r="I61" s="666">
        <v>27111909</v>
      </c>
      <c r="J61" s="666"/>
    </row>
    <row r="62" spans="1:10" x14ac:dyDescent="0.25">
      <c r="A62" s="666"/>
      <c r="B62" s="668">
        <v>43659</v>
      </c>
      <c r="C62" s="666"/>
      <c r="D62" s="666" t="s">
        <v>671</v>
      </c>
      <c r="E62" s="666" t="s">
        <v>14</v>
      </c>
      <c r="F62" s="666">
        <v>70.8</v>
      </c>
      <c r="G62" s="667">
        <v>5380.8</v>
      </c>
      <c r="H62" s="666"/>
      <c r="I62" s="666">
        <v>27111909</v>
      </c>
      <c r="J62" s="666"/>
    </row>
    <row r="63" spans="1:10" x14ac:dyDescent="0.25">
      <c r="A63" s="666"/>
      <c r="B63" s="666">
        <v>2018</v>
      </c>
      <c r="C63" s="666"/>
      <c r="D63" s="666" t="s">
        <v>322</v>
      </c>
      <c r="E63" s="666" t="s">
        <v>14</v>
      </c>
      <c r="F63" s="666">
        <v>426.62</v>
      </c>
      <c r="G63" s="667">
        <v>3839.58</v>
      </c>
      <c r="H63" s="666"/>
      <c r="I63" s="666">
        <v>40161505</v>
      </c>
      <c r="J63" s="666"/>
    </row>
    <row r="64" spans="1:10" x14ac:dyDescent="0.25">
      <c r="A64" s="666"/>
      <c r="B64" s="666">
        <v>2018</v>
      </c>
      <c r="C64" s="666"/>
      <c r="D64" s="666" t="s">
        <v>325</v>
      </c>
      <c r="E64" s="666" t="s">
        <v>14</v>
      </c>
      <c r="F64" s="666">
        <v>426.62</v>
      </c>
      <c r="G64" s="666">
        <v>853.24</v>
      </c>
      <c r="H64" s="666"/>
      <c r="I64" s="666">
        <v>40161505</v>
      </c>
      <c r="J64" s="666"/>
    </row>
    <row r="65" spans="1:10" x14ac:dyDescent="0.25">
      <c r="A65" s="666"/>
      <c r="B65" s="666">
        <v>2018</v>
      </c>
      <c r="C65" s="666"/>
      <c r="D65" s="666" t="s">
        <v>323</v>
      </c>
      <c r="E65" s="666" t="s">
        <v>14</v>
      </c>
      <c r="F65" s="666">
        <v>210</v>
      </c>
      <c r="G65" s="667">
        <v>1470</v>
      </c>
      <c r="H65" s="666"/>
      <c r="I65" s="666">
        <v>40161505</v>
      </c>
      <c r="J65" s="666"/>
    </row>
    <row r="66" spans="1:10" x14ac:dyDescent="0.25">
      <c r="A66" s="666"/>
      <c r="B66" s="666">
        <v>2018</v>
      </c>
      <c r="C66" s="666"/>
      <c r="D66" s="666" t="s">
        <v>320</v>
      </c>
      <c r="E66" s="666" t="s">
        <v>14</v>
      </c>
      <c r="F66" s="666">
        <v>390</v>
      </c>
      <c r="G66" s="666" t="s">
        <v>698</v>
      </c>
      <c r="H66" s="666"/>
      <c r="I66" s="666">
        <v>40161504</v>
      </c>
      <c r="J66" s="666"/>
    </row>
    <row r="67" spans="1:10" x14ac:dyDescent="0.25">
      <c r="A67" s="666"/>
      <c r="B67" s="666"/>
      <c r="C67" s="666"/>
      <c r="D67" s="666"/>
      <c r="E67" s="666"/>
      <c r="F67" s="666"/>
      <c r="G67" s="666"/>
      <c r="H67" s="666"/>
      <c r="I67" s="666"/>
      <c r="J67" s="666"/>
    </row>
    <row r="68" spans="1:10" x14ac:dyDescent="0.25">
      <c r="A68" s="666">
        <v>116</v>
      </c>
      <c r="B68" s="666">
        <v>2021</v>
      </c>
      <c r="C68" s="666"/>
      <c r="D68" s="666" t="s">
        <v>543</v>
      </c>
      <c r="E68" s="666" t="s">
        <v>14</v>
      </c>
      <c r="F68" s="666">
        <v>2.71</v>
      </c>
      <c r="G68" s="667">
        <v>54200</v>
      </c>
      <c r="H68" s="666"/>
      <c r="I68" s="666">
        <v>44122011</v>
      </c>
      <c r="J68" s="666"/>
    </row>
    <row r="69" spans="1:10" x14ac:dyDescent="0.25">
      <c r="A69" s="666"/>
      <c r="B69" s="666">
        <v>2121</v>
      </c>
      <c r="C69" s="666"/>
      <c r="D69" s="666" t="s">
        <v>544</v>
      </c>
      <c r="E69" s="666" t="s">
        <v>14</v>
      </c>
      <c r="F69" s="666">
        <v>3.54</v>
      </c>
      <c r="G69" s="667">
        <v>11682</v>
      </c>
      <c r="H69" s="666"/>
      <c r="I69" s="666">
        <v>44122011</v>
      </c>
      <c r="J69" s="666"/>
    </row>
    <row r="70" spans="1:10" x14ac:dyDescent="0.25">
      <c r="A70" s="666"/>
      <c r="B70" s="666">
        <v>2020</v>
      </c>
      <c r="C70" s="666"/>
      <c r="D70" s="666" t="s">
        <v>681</v>
      </c>
      <c r="E70" s="666" t="s">
        <v>497</v>
      </c>
      <c r="F70" s="666">
        <v>374.25</v>
      </c>
      <c r="G70" s="667">
        <v>7490613.75</v>
      </c>
      <c r="H70" s="666"/>
      <c r="I70" s="666">
        <v>44122017</v>
      </c>
      <c r="J70" s="666"/>
    </row>
    <row r="71" spans="1:10" x14ac:dyDescent="0.25">
      <c r="A71" s="666"/>
      <c r="B71" s="666">
        <v>2020</v>
      </c>
      <c r="C71" s="666"/>
      <c r="D71" s="666" t="s">
        <v>682</v>
      </c>
      <c r="E71" s="666" t="s">
        <v>497</v>
      </c>
      <c r="F71" s="666">
        <v>477.75</v>
      </c>
      <c r="G71" s="667">
        <v>1911</v>
      </c>
      <c r="H71" s="666"/>
      <c r="I71" s="666">
        <v>44122017</v>
      </c>
      <c r="J71" s="666"/>
    </row>
    <row r="72" spans="1:10" x14ac:dyDescent="0.25">
      <c r="A72" s="666"/>
      <c r="B72" s="666">
        <v>2018</v>
      </c>
      <c r="C72" s="666"/>
      <c r="D72" s="666" t="s">
        <v>705</v>
      </c>
      <c r="E72" s="666" t="s">
        <v>14</v>
      </c>
      <c r="F72" s="666">
        <v>4.07</v>
      </c>
      <c r="G72" s="667">
        <v>5698</v>
      </c>
      <c r="H72" s="669"/>
      <c r="I72" s="666">
        <v>24111503</v>
      </c>
      <c r="J72" s="666"/>
    </row>
    <row r="73" spans="1:10" x14ac:dyDescent="0.25">
      <c r="A73" s="666">
        <v>54</v>
      </c>
      <c r="B73" s="666">
        <v>2018</v>
      </c>
      <c r="C73" s="666"/>
      <c r="D73" s="666" t="s">
        <v>614</v>
      </c>
      <c r="E73" s="666" t="s">
        <v>14</v>
      </c>
      <c r="F73" s="666">
        <v>1.22</v>
      </c>
      <c r="G73" s="667">
        <v>28792</v>
      </c>
      <c r="H73" s="669"/>
      <c r="I73" s="666">
        <v>24111503</v>
      </c>
      <c r="J73" s="666"/>
    </row>
    <row r="74" spans="1:10" x14ac:dyDescent="0.25">
      <c r="A74" s="666">
        <v>55</v>
      </c>
      <c r="B74" s="666">
        <v>2021</v>
      </c>
      <c r="C74" s="666"/>
      <c r="D74" s="666" t="s">
        <v>30</v>
      </c>
      <c r="E74" s="666" t="s">
        <v>10</v>
      </c>
      <c r="F74" s="666">
        <v>141.6</v>
      </c>
      <c r="G74" s="667">
        <v>9487.2000000000007</v>
      </c>
      <c r="H74" s="666"/>
      <c r="I74" s="666"/>
      <c r="J74" s="666"/>
    </row>
    <row r="75" spans="1:10" x14ac:dyDescent="0.25">
      <c r="A75" s="666">
        <v>56</v>
      </c>
      <c r="B75" s="666">
        <v>2020</v>
      </c>
      <c r="C75" s="666"/>
      <c r="D75" s="666" t="s">
        <v>706</v>
      </c>
      <c r="E75" s="666" t="s">
        <v>40</v>
      </c>
      <c r="F75" s="667">
        <v>1121</v>
      </c>
      <c r="G75" s="667">
        <v>7847</v>
      </c>
      <c r="H75" s="666"/>
      <c r="I75" s="666">
        <v>53131626</v>
      </c>
      <c r="J75" s="666"/>
    </row>
    <row r="76" spans="1:10" x14ac:dyDescent="0.25">
      <c r="A76" s="666">
        <v>57</v>
      </c>
      <c r="B76" s="668">
        <v>43567</v>
      </c>
      <c r="C76" s="666"/>
      <c r="D76" s="666" t="s">
        <v>615</v>
      </c>
      <c r="E76" s="666" t="s">
        <v>14</v>
      </c>
      <c r="F76" s="666">
        <v>3.98</v>
      </c>
      <c r="G76" s="666">
        <v>378.1</v>
      </c>
      <c r="H76" s="666"/>
      <c r="I76" s="666">
        <v>44121804</v>
      </c>
      <c r="J76" s="666"/>
    </row>
    <row r="77" spans="1:10" x14ac:dyDescent="0.25">
      <c r="A77" s="666">
        <v>8</v>
      </c>
      <c r="B77" s="666">
        <v>2020</v>
      </c>
      <c r="C77" s="666"/>
      <c r="D77" s="666" t="s">
        <v>380</v>
      </c>
      <c r="E77" s="666" t="s">
        <v>14</v>
      </c>
      <c r="F77" s="666">
        <v>141.6</v>
      </c>
      <c r="G77" s="667">
        <v>15576</v>
      </c>
      <c r="H77" s="666"/>
      <c r="I77" s="666">
        <v>44121615</v>
      </c>
      <c r="J77" s="666"/>
    </row>
    <row r="78" spans="1:10" x14ac:dyDescent="0.25">
      <c r="A78" s="666">
        <v>59</v>
      </c>
      <c r="B78" s="666">
        <v>2121</v>
      </c>
      <c r="C78" s="666"/>
      <c r="D78" s="666" t="s">
        <v>127</v>
      </c>
      <c r="E78" s="666" t="s">
        <v>81</v>
      </c>
      <c r="F78" s="666">
        <v>29</v>
      </c>
      <c r="G78" s="666">
        <v>261</v>
      </c>
      <c r="H78" s="666"/>
      <c r="I78" s="666">
        <v>27112120</v>
      </c>
      <c r="J78" s="666"/>
    </row>
    <row r="79" spans="1:10" x14ac:dyDescent="0.25">
      <c r="A79" s="666">
        <v>62</v>
      </c>
      <c r="B79" s="668">
        <v>43567</v>
      </c>
      <c r="C79" s="666"/>
      <c r="D79" s="666" t="s">
        <v>126</v>
      </c>
      <c r="E79" s="666" t="s">
        <v>81</v>
      </c>
      <c r="F79" s="666">
        <v>33</v>
      </c>
      <c r="G79" s="666">
        <v>198</v>
      </c>
      <c r="H79" s="666"/>
      <c r="I79" s="666">
        <v>27112120</v>
      </c>
      <c r="J79" s="666"/>
    </row>
    <row r="80" spans="1:10" x14ac:dyDescent="0.25">
      <c r="A80" s="666">
        <v>64</v>
      </c>
      <c r="B80" s="666">
        <v>2020</v>
      </c>
      <c r="C80" s="666"/>
      <c r="D80" s="666" t="s">
        <v>459</v>
      </c>
      <c r="E80" s="666" t="s">
        <v>81</v>
      </c>
      <c r="F80" s="666">
        <v>36.700000000000003</v>
      </c>
      <c r="G80" s="667">
        <v>8330.9</v>
      </c>
      <c r="H80" s="666"/>
      <c r="I80" s="666">
        <v>27112120</v>
      </c>
      <c r="J80" s="666"/>
    </row>
    <row r="81" spans="1:10" x14ac:dyDescent="0.25">
      <c r="A81" s="666">
        <v>65</v>
      </c>
      <c r="B81" s="666">
        <v>2020</v>
      </c>
      <c r="C81" s="666"/>
      <c r="D81" s="666" t="s">
        <v>707</v>
      </c>
      <c r="E81" s="666" t="s">
        <v>478</v>
      </c>
      <c r="F81" s="666">
        <v>175</v>
      </c>
      <c r="G81" s="666" t="s">
        <v>698</v>
      </c>
      <c r="H81" s="666"/>
      <c r="I81" s="666"/>
      <c r="J81" s="666"/>
    </row>
    <row r="82" spans="1:10" x14ac:dyDescent="0.25">
      <c r="A82" s="666">
        <v>66</v>
      </c>
      <c r="B82" s="666">
        <v>2020</v>
      </c>
      <c r="C82" s="666"/>
      <c r="D82" s="666" t="s">
        <v>708</v>
      </c>
      <c r="E82" s="666" t="s">
        <v>41</v>
      </c>
      <c r="F82" s="666">
        <v>250</v>
      </c>
      <c r="G82" s="667">
        <v>5000</v>
      </c>
      <c r="H82" s="666"/>
      <c r="I82" s="666">
        <v>15121508</v>
      </c>
      <c r="J82" s="666"/>
    </row>
    <row r="83" spans="1:10" x14ac:dyDescent="0.25">
      <c r="A83" s="666">
        <v>67</v>
      </c>
      <c r="B83" s="668">
        <v>43659</v>
      </c>
      <c r="C83" s="666"/>
      <c r="D83" s="666" t="s">
        <v>684</v>
      </c>
      <c r="E83" s="666" t="s">
        <v>485</v>
      </c>
      <c r="F83" s="666">
        <v>41.06</v>
      </c>
      <c r="G83" s="667">
        <v>51242.879999999997</v>
      </c>
      <c r="H83" s="669"/>
      <c r="I83" s="666">
        <v>46181504</v>
      </c>
      <c r="J83" s="666"/>
    </row>
    <row r="84" spans="1:10" x14ac:dyDescent="0.25">
      <c r="A84" s="666">
        <v>68</v>
      </c>
      <c r="B84" s="666">
        <v>2020</v>
      </c>
      <c r="C84" s="666"/>
      <c r="D84" s="666" t="s">
        <v>709</v>
      </c>
      <c r="E84" s="666" t="s">
        <v>710</v>
      </c>
      <c r="F84" s="666">
        <v>590</v>
      </c>
      <c r="G84" s="667">
        <v>1180</v>
      </c>
      <c r="H84" s="666"/>
      <c r="I84" s="666">
        <v>42132205</v>
      </c>
      <c r="J84" s="666"/>
    </row>
    <row r="85" spans="1:10" x14ac:dyDescent="0.25">
      <c r="A85" s="666">
        <v>71</v>
      </c>
      <c r="B85" s="666">
        <v>2018</v>
      </c>
      <c r="C85" s="666"/>
      <c r="D85" s="666" t="s">
        <v>225</v>
      </c>
      <c r="E85" s="666" t="s">
        <v>14</v>
      </c>
      <c r="F85" s="666">
        <v>18.41</v>
      </c>
      <c r="G85" s="667">
        <v>1270.29</v>
      </c>
      <c r="H85" s="666"/>
      <c r="I85" s="666">
        <v>53131608</v>
      </c>
      <c r="J85" s="666"/>
    </row>
    <row r="86" spans="1:10" x14ac:dyDescent="0.25">
      <c r="A86" s="666">
        <v>72</v>
      </c>
      <c r="B86" s="666">
        <v>2018</v>
      </c>
      <c r="C86" s="666"/>
      <c r="D86" s="666" t="s">
        <v>226</v>
      </c>
      <c r="E86" s="666" t="s">
        <v>14</v>
      </c>
      <c r="F86" s="666">
        <v>11.33</v>
      </c>
      <c r="G86" s="666" t="s">
        <v>698</v>
      </c>
      <c r="H86" s="666"/>
      <c r="I86" s="666">
        <v>53131608</v>
      </c>
      <c r="J86" s="666"/>
    </row>
    <row r="87" spans="1:10" x14ac:dyDescent="0.25">
      <c r="A87" s="666">
        <v>73</v>
      </c>
      <c r="B87" s="668">
        <v>2020</v>
      </c>
      <c r="C87" s="666"/>
      <c r="D87" s="666" t="s">
        <v>39</v>
      </c>
      <c r="E87" s="666" t="s">
        <v>14</v>
      </c>
      <c r="F87" s="666">
        <v>18.309999999999999</v>
      </c>
      <c r="G87" s="667">
        <v>4211.3</v>
      </c>
      <c r="H87" s="666"/>
      <c r="I87" s="666">
        <v>53131608</v>
      </c>
      <c r="J87" s="666"/>
    </row>
    <row r="88" spans="1:10" x14ac:dyDescent="0.25">
      <c r="A88" s="666">
        <v>75</v>
      </c>
      <c r="B88" s="666">
        <v>2021</v>
      </c>
      <c r="C88" s="666"/>
      <c r="D88" s="666" t="s">
        <v>589</v>
      </c>
      <c r="E88" s="666" t="s">
        <v>40</v>
      </c>
      <c r="F88" s="666">
        <v>135.69999999999999</v>
      </c>
      <c r="G88" s="667">
        <v>28361.3</v>
      </c>
      <c r="H88" s="666"/>
      <c r="I88" s="666">
        <v>53131608</v>
      </c>
      <c r="J88" s="666"/>
    </row>
    <row r="89" spans="1:10" x14ac:dyDescent="0.25">
      <c r="A89" s="666">
        <v>76</v>
      </c>
      <c r="B89" s="666">
        <v>2021</v>
      </c>
      <c r="C89" s="666"/>
      <c r="D89" s="666" t="s">
        <v>588</v>
      </c>
      <c r="E89" s="666" t="s">
        <v>40</v>
      </c>
      <c r="F89" s="666">
        <v>147.5</v>
      </c>
      <c r="G89" s="667">
        <v>4425</v>
      </c>
      <c r="H89" s="666"/>
      <c r="I89" s="666">
        <v>53131608</v>
      </c>
      <c r="J89" s="666"/>
    </row>
    <row r="90" spans="1:10" x14ac:dyDescent="0.25">
      <c r="A90" s="666">
        <v>77</v>
      </c>
      <c r="B90" s="668">
        <v>43659</v>
      </c>
      <c r="C90" s="666"/>
      <c r="D90" s="666" t="s">
        <v>93</v>
      </c>
      <c r="E90" s="666" t="s">
        <v>34</v>
      </c>
      <c r="F90" s="667">
        <v>1625</v>
      </c>
      <c r="G90" s="667">
        <v>11375</v>
      </c>
      <c r="H90" s="666"/>
      <c r="I90" s="666" t="s">
        <v>711</v>
      </c>
      <c r="J90" s="666" t="s">
        <v>703</v>
      </c>
    </row>
    <row r="91" spans="1:10" x14ac:dyDescent="0.25">
      <c r="A91" s="666">
        <v>79</v>
      </c>
      <c r="B91" s="666">
        <v>2121</v>
      </c>
      <c r="C91" s="666"/>
      <c r="D91" s="666" t="s">
        <v>712</v>
      </c>
      <c r="E91" s="666" t="s">
        <v>14</v>
      </c>
      <c r="F91" s="666">
        <v>3.08</v>
      </c>
      <c r="G91" s="667">
        <v>4361.28</v>
      </c>
      <c r="H91" s="666"/>
      <c r="I91" s="666">
        <v>60121518</v>
      </c>
      <c r="J91" s="666"/>
    </row>
    <row r="92" spans="1:10" x14ac:dyDescent="0.25">
      <c r="A92" s="666">
        <v>80</v>
      </c>
      <c r="B92" s="666">
        <v>2021</v>
      </c>
      <c r="C92" s="666"/>
      <c r="D92" s="666" t="s">
        <v>555</v>
      </c>
      <c r="E92" s="666" t="s">
        <v>14</v>
      </c>
      <c r="F92" s="666">
        <v>11</v>
      </c>
      <c r="G92" s="667">
        <v>4268</v>
      </c>
      <c r="H92" s="666"/>
      <c r="I92" s="666">
        <v>44112009</v>
      </c>
      <c r="J92" s="666"/>
    </row>
    <row r="93" spans="1:10" x14ac:dyDescent="0.25">
      <c r="A93" s="666">
        <v>81</v>
      </c>
      <c r="B93" s="668">
        <v>43567</v>
      </c>
      <c r="C93" s="666"/>
      <c r="D93" s="666" t="s">
        <v>47</v>
      </c>
      <c r="E93" s="666" t="s">
        <v>14</v>
      </c>
      <c r="F93" s="666">
        <v>16.52</v>
      </c>
      <c r="G93" s="667">
        <v>7252.28</v>
      </c>
      <c r="H93" s="666"/>
      <c r="I93" s="666">
        <v>44112009</v>
      </c>
      <c r="J93" s="666"/>
    </row>
    <row r="94" spans="1:10" x14ac:dyDescent="0.25">
      <c r="A94" s="666">
        <v>82</v>
      </c>
      <c r="B94" s="666">
        <v>2020</v>
      </c>
      <c r="C94" s="666"/>
      <c r="D94" s="666" t="s">
        <v>373</v>
      </c>
      <c r="E94" s="666" t="s">
        <v>14</v>
      </c>
      <c r="F94" s="666">
        <v>304</v>
      </c>
      <c r="G94" s="667">
        <v>1824</v>
      </c>
      <c r="H94" s="666"/>
      <c r="I94" s="666">
        <v>44112009</v>
      </c>
      <c r="J94" s="666"/>
    </row>
    <row r="95" spans="1:10" x14ac:dyDescent="0.25">
      <c r="A95" s="666">
        <v>83</v>
      </c>
      <c r="B95" s="666">
        <v>2021</v>
      </c>
      <c r="C95" s="666"/>
      <c r="D95" s="666" t="s">
        <v>556</v>
      </c>
      <c r="E95" s="666" t="s">
        <v>14</v>
      </c>
      <c r="F95" s="666">
        <v>246.18</v>
      </c>
      <c r="G95" s="667">
        <v>34711.379999999997</v>
      </c>
      <c r="H95" s="666"/>
      <c r="I95" s="666">
        <v>44112009</v>
      </c>
      <c r="J95" s="666"/>
    </row>
    <row r="96" spans="1:10" x14ac:dyDescent="0.25">
      <c r="A96" s="666">
        <v>84</v>
      </c>
      <c r="B96" s="666">
        <v>2020</v>
      </c>
      <c r="C96" s="666"/>
      <c r="D96" s="666" t="s">
        <v>713</v>
      </c>
      <c r="E96" s="666" t="s">
        <v>14</v>
      </c>
      <c r="F96" s="666">
        <v>95.83</v>
      </c>
      <c r="G96" s="667">
        <v>3929.03</v>
      </c>
      <c r="H96" s="666"/>
      <c r="I96" s="666">
        <v>47131824</v>
      </c>
      <c r="J96" s="666"/>
    </row>
    <row r="97" spans="1:10" x14ac:dyDescent="0.25">
      <c r="A97" s="666">
        <v>85</v>
      </c>
      <c r="B97" s="666">
        <v>2021</v>
      </c>
      <c r="C97" s="666"/>
      <c r="D97" s="666" t="s">
        <v>646</v>
      </c>
      <c r="E97" s="666" t="s">
        <v>550</v>
      </c>
      <c r="F97" s="666">
        <v>100</v>
      </c>
      <c r="G97" s="666">
        <v>26500</v>
      </c>
      <c r="H97" s="666"/>
      <c r="I97" s="666">
        <v>15121509</v>
      </c>
      <c r="J97" s="666"/>
    </row>
    <row r="98" spans="1:10" x14ac:dyDescent="0.25">
      <c r="A98" s="666">
        <v>86</v>
      </c>
      <c r="B98" s="666">
        <v>2021</v>
      </c>
      <c r="C98" s="666"/>
      <c r="D98" s="666" t="s">
        <v>87</v>
      </c>
      <c r="E98" s="666" t="s">
        <v>14</v>
      </c>
      <c r="F98" s="666">
        <v>9</v>
      </c>
      <c r="G98" s="667">
        <v>2439</v>
      </c>
      <c r="H98" s="666"/>
      <c r="I98" s="666">
        <v>44121708</v>
      </c>
      <c r="J98" s="666"/>
    </row>
    <row r="99" spans="1:10" x14ac:dyDescent="0.25">
      <c r="A99" s="666">
        <v>87</v>
      </c>
      <c r="B99" s="666">
        <v>2021</v>
      </c>
      <c r="C99" s="666"/>
      <c r="D99" s="666" t="s">
        <v>372</v>
      </c>
      <c r="E99" s="666" t="s">
        <v>14</v>
      </c>
      <c r="F99" s="666">
        <v>9</v>
      </c>
      <c r="G99" s="667">
        <v>2205</v>
      </c>
      <c r="H99" s="666"/>
      <c r="I99" s="666">
        <v>44121708</v>
      </c>
      <c r="J99" s="666"/>
    </row>
    <row r="100" spans="1:10" x14ac:dyDescent="0.25">
      <c r="A100" s="666">
        <v>88</v>
      </c>
      <c r="B100" s="666">
        <v>2021</v>
      </c>
      <c r="C100" s="666"/>
      <c r="D100" s="666" t="s">
        <v>85</v>
      </c>
      <c r="E100" s="666" t="s">
        <v>14</v>
      </c>
      <c r="F100" s="666">
        <v>9</v>
      </c>
      <c r="G100" s="667">
        <v>1161</v>
      </c>
      <c r="H100" s="666"/>
      <c r="I100" s="666">
        <v>44121708</v>
      </c>
      <c r="J100" s="666"/>
    </row>
    <row r="101" spans="1:10" x14ac:dyDescent="0.25">
      <c r="A101" s="666">
        <v>96</v>
      </c>
      <c r="B101" s="666">
        <v>2021</v>
      </c>
      <c r="C101" s="666"/>
      <c r="D101" s="666" t="s">
        <v>549</v>
      </c>
      <c r="E101" s="666" t="s">
        <v>14</v>
      </c>
      <c r="F101" s="666">
        <v>55</v>
      </c>
      <c r="G101" s="667">
        <v>5500</v>
      </c>
      <c r="H101" s="666"/>
      <c r="I101" s="666">
        <v>46182008</v>
      </c>
      <c r="J101" s="666"/>
    </row>
    <row r="102" spans="1:10" x14ac:dyDescent="0.25">
      <c r="A102" s="666">
        <v>98</v>
      </c>
      <c r="B102" s="666">
        <v>2020</v>
      </c>
      <c r="C102" s="666"/>
      <c r="D102" s="666" t="s">
        <v>411</v>
      </c>
      <c r="E102" s="666" t="s">
        <v>704</v>
      </c>
      <c r="F102" s="666">
        <v>10</v>
      </c>
      <c r="G102" s="667">
        <v>25000</v>
      </c>
      <c r="H102" s="669"/>
      <c r="I102" s="666">
        <v>46182008</v>
      </c>
      <c r="J102" s="666"/>
    </row>
    <row r="103" spans="1:10" x14ac:dyDescent="0.25">
      <c r="A103" s="666">
        <v>99</v>
      </c>
      <c r="B103" s="666">
        <v>2020</v>
      </c>
      <c r="C103" s="666"/>
      <c r="D103" s="666" t="s">
        <v>647</v>
      </c>
      <c r="E103" s="666" t="s">
        <v>14</v>
      </c>
      <c r="F103" s="666">
        <v>390.6</v>
      </c>
      <c r="G103" s="667">
        <v>1953</v>
      </c>
      <c r="H103" s="666"/>
      <c r="I103" s="666">
        <v>32101622</v>
      </c>
      <c r="J103" s="666"/>
    </row>
    <row r="104" spans="1:10" x14ac:dyDescent="0.25">
      <c r="A104" s="666">
        <v>100</v>
      </c>
      <c r="B104" s="668">
        <v>2020</v>
      </c>
      <c r="C104" s="666"/>
      <c r="D104" s="666" t="s">
        <v>674</v>
      </c>
      <c r="E104" s="666" t="s">
        <v>536</v>
      </c>
      <c r="F104" s="666">
        <v>314.14999999999998</v>
      </c>
      <c r="G104" s="667">
        <v>3141.5</v>
      </c>
      <c r="H104" s="666"/>
      <c r="I104" s="666">
        <v>39101605</v>
      </c>
      <c r="J104" s="666"/>
    </row>
    <row r="105" spans="1:10" x14ac:dyDescent="0.25">
      <c r="A105" s="666">
        <v>101</v>
      </c>
      <c r="B105" s="666">
        <v>2020</v>
      </c>
      <c r="C105" s="666"/>
      <c r="D105" s="666" t="s">
        <v>489</v>
      </c>
      <c r="E105" s="666" t="s">
        <v>14</v>
      </c>
      <c r="F105" s="666">
        <v>3.15</v>
      </c>
      <c r="G105" s="667">
        <v>63000</v>
      </c>
      <c r="H105" s="666"/>
      <c r="I105" s="666"/>
      <c r="J105" s="666"/>
    </row>
    <row r="106" spans="1:10" x14ac:dyDescent="0.25">
      <c r="A106" s="666"/>
      <c r="B106" s="668">
        <v>43714</v>
      </c>
      <c r="C106" s="666"/>
      <c r="D106" s="666" t="s">
        <v>656</v>
      </c>
      <c r="E106" s="666" t="s">
        <v>37</v>
      </c>
      <c r="F106" s="666">
        <v>198.24</v>
      </c>
      <c r="G106" s="667">
        <v>396480</v>
      </c>
      <c r="H106" s="669"/>
      <c r="I106" s="666">
        <v>14111511</v>
      </c>
      <c r="J106" s="666"/>
    </row>
    <row r="107" spans="1:10" x14ac:dyDescent="0.25">
      <c r="A107" s="666">
        <v>103</v>
      </c>
      <c r="B107" s="668">
        <v>43588</v>
      </c>
      <c r="C107" s="666"/>
      <c r="D107" s="666" t="s">
        <v>657</v>
      </c>
      <c r="E107" s="666" t="s">
        <v>37</v>
      </c>
      <c r="F107" s="666">
        <v>258</v>
      </c>
      <c r="G107" s="667">
        <v>7998</v>
      </c>
      <c r="H107" s="666"/>
      <c r="I107" s="666">
        <v>14111511</v>
      </c>
      <c r="J107" s="666"/>
    </row>
    <row r="108" spans="1:10" x14ac:dyDescent="0.25">
      <c r="A108" s="666">
        <v>104</v>
      </c>
      <c r="B108" s="668">
        <v>43795</v>
      </c>
      <c r="C108" s="666"/>
      <c r="D108" s="666" t="s">
        <v>658</v>
      </c>
      <c r="E108" s="666" t="s">
        <v>37</v>
      </c>
      <c r="F108" s="666">
        <v>265.5</v>
      </c>
      <c r="G108" s="667">
        <v>34515</v>
      </c>
      <c r="H108" s="666"/>
      <c r="I108" s="666">
        <v>14111511</v>
      </c>
      <c r="J108" s="666"/>
    </row>
    <row r="109" spans="1:10" x14ac:dyDescent="0.25">
      <c r="A109" s="666">
        <v>105</v>
      </c>
      <c r="B109" s="666">
        <v>2020</v>
      </c>
      <c r="C109" s="666"/>
      <c r="D109" s="666" t="s">
        <v>661</v>
      </c>
      <c r="E109" s="666" t="s">
        <v>14</v>
      </c>
      <c r="F109" s="666">
        <v>28.32</v>
      </c>
      <c r="G109" s="667">
        <v>38486.879999999997</v>
      </c>
      <c r="H109" s="666"/>
      <c r="I109" s="666">
        <v>14111530</v>
      </c>
      <c r="J109" s="666"/>
    </row>
    <row r="110" spans="1:10" x14ac:dyDescent="0.25">
      <c r="A110" s="666"/>
      <c r="B110" s="666">
        <v>2021</v>
      </c>
      <c r="C110" s="666"/>
      <c r="D110" s="666" t="s">
        <v>63</v>
      </c>
      <c r="E110" s="666" t="s">
        <v>34</v>
      </c>
      <c r="F110" s="666">
        <v>578.20000000000005</v>
      </c>
      <c r="G110" s="667">
        <v>54350.8</v>
      </c>
      <c r="H110" s="666"/>
      <c r="I110" s="666">
        <v>14111530</v>
      </c>
      <c r="J110" s="666"/>
    </row>
    <row r="111" spans="1:10" x14ac:dyDescent="0.25">
      <c r="A111" s="666"/>
      <c r="B111" s="668">
        <v>43663</v>
      </c>
      <c r="C111" s="666"/>
      <c r="D111" s="666" t="s">
        <v>64</v>
      </c>
      <c r="E111" s="666" t="s">
        <v>34</v>
      </c>
      <c r="F111" s="666">
        <v>622</v>
      </c>
      <c r="G111" s="667">
        <v>49760</v>
      </c>
      <c r="H111" s="666"/>
      <c r="I111" s="666">
        <v>14111530</v>
      </c>
      <c r="J111" s="666"/>
    </row>
    <row r="112" spans="1:10" x14ac:dyDescent="0.25">
      <c r="A112" s="666"/>
      <c r="B112" s="666">
        <v>2020</v>
      </c>
      <c r="C112" s="666"/>
      <c r="D112" s="666" t="s">
        <v>683</v>
      </c>
      <c r="E112" s="666" t="s">
        <v>14</v>
      </c>
      <c r="F112" s="666">
        <v>218</v>
      </c>
      <c r="G112" s="667">
        <v>2834</v>
      </c>
      <c r="H112" s="666"/>
      <c r="I112" s="666">
        <v>45101508</v>
      </c>
      <c r="J112" s="666"/>
    </row>
    <row r="113" spans="1:14" x14ac:dyDescent="0.25">
      <c r="A113" s="666"/>
      <c r="B113" s="666">
        <v>2018</v>
      </c>
      <c r="C113" s="666"/>
      <c r="D113" s="666" t="s">
        <v>714</v>
      </c>
      <c r="E113" s="666" t="s">
        <v>14</v>
      </c>
      <c r="F113" s="666">
        <v>129</v>
      </c>
      <c r="G113" s="667">
        <v>258000</v>
      </c>
      <c r="H113" s="669"/>
      <c r="I113" s="666">
        <v>52152004</v>
      </c>
      <c r="J113" s="666"/>
    </row>
    <row r="114" spans="1:14" x14ac:dyDescent="0.25">
      <c r="A114" s="666"/>
      <c r="B114" s="666">
        <v>2020</v>
      </c>
      <c r="C114" s="666"/>
      <c r="D114" s="666" t="s">
        <v>519</v>
      </c>
      <c r="E114" s="666" t="s">
        <v>14</v>
      </c>
      <c r="F114" s="666">
        <v>200</v>
      </c>
      <c r="G114" s="666">
        <v>800</v>
      </c>
      <c r="H114" s="666"/>
      <c r="I114" s="666"/>
      <c r="J114" s="666"/>
    </row>
    <row r="115" spans="1:14" x14ac:dyDescent="0.25">
      <c r="A115" s="666"/>
      <c r="B115" s="666">
        <v>2018</v>
      </c>
      <c r="C115" s="666"/>
      <c r="D115" s="666" t="s">
        <v>104</v>
      </c>
      <c r="E115" s="666" t="s">
        <v>105</v>
      </c>
      <c r="F115" s="666">
        <v>95.7</v>
      </c>
      <c r="G115" s="667">
        <v>9282.9</v>
      </c>
      <c r="H115" s="666"/>
      <c r="I115" s="666"/>
      <c r="J115" s="666"/>
    </row>
    <row r="116" spans="1:14" x14ac:dyDescent="0.25">
      <c r="A116" s="666"/>
      <c r="B116" s="666">
        <v>2020</v>
      </c>
      <c r="C116" s="666"/>
      <c r="D116" s="666" t="s">
        <v>486</v>
      </c>
      <c r="E116" s="666" t="s">
        <v>41</v>
      </c>
      <c r="F116" s="666">
        <v>230.01</v>
      </c>
      <c r="G116" s="667">
        <v>80963.520000000004</v>
      </c>
      <c r="H116" s="666"/>
      <c r="I116" s="666"/>
      <c r="J116" s="666"/>
    </row>
    <row r="117" spans="1:14" x14ac:dyDescent="0.25">
      <c r="A117" s="666"/>
      <c r="B117" s="666">
        <v>2020</v>
      </c>
      <c r="C117" s="666"/>
      <c r="D117" s="666" t="s">
        <v>504</v>
      </c>
      <c r="E117" s="666" t="s">
        <v>14</v>
      </c>
      <c r="F117" s="666">
        <v>1.68</v>
      </c>
      <c r="G117" s="667">
        <v>9408</v>
      </c>
      <c r="H117" s="666"/>
      <c r="I117" s="666"/>
      <c r="J117" s="666"/>
    </row>
    <row r="118" spans="1:14" x14ac:dyDescent="0.25">
      <c r="A118" s="666"/>
      <c r="B118" s="666">
        <v>2020</v>
      </c>
      <c r="C118" s="666"/>
      <c r="D118" s="666" t="s">
        <v>461</v>
      </c>
      <c r="E118" s="666" t="s">
        <v>14</v>
      </c>
      <c r="F118" s="666">
        <v>1.68</v>
      </c>
      <c r="G118" s="667">
        <v>42000</v>
      </c>
      <c r="H118" s="666"/>
      <c r="I118" s="666"/>
      <c r="J118" s="666"/>
    </row>
    <row r="119" spans="1:14" x14ac:dyDescent="0.25">
      <c r="A119" s="666"/>
      <c r="B119" s="666">
        <v>2020</v>
      </c>
      <c r="C119" s="666"/>
      <c r="D119" s="666" t="s">
        <v>465</v>
      </c>
      <c r="E119" s="666" t="s">
        <v>14</v>
      </c>
      <c r="F119" s="666">
        <v>81.900000000000006</v>
      </c>
      <c r="G119" s="667">
        <v>14168.7</v>
      </c>
      <c r="H119" s="666"/>
      <c r="I119" s="666">
        <v>47131611</v>
      </c>
      <c r="J119" s="666"/>
    </row>
    <row r="120" spans="1:14" x14ac:dyDescent="0.25">
      <c r="A120" s="666"/>
      <c r="B120" s="666">
        <v>2020</v>
      </c>
      <c r="C120" s="666"/>
      <c r="D120" s="666" t="s">
        <v>488</v>
      </c>
      <c r="E120" s="666" t="s">
        <v>14</v>
      </c>
      <c r="F120" s="666">
        <v>11.5</v>
      </c>
      <c r="G120" s="667">
        <v>184000</v>
      </c>
      <c r="H120" s="666"/>
      <c r="I120" s="666"/>
      <c r="J120" s="666"/>
    </row>
    <row r="121" spans="1:14" x14ac:dyDescent="0.25">
      <c r="A121" s="666">
        <v>117</v>
      </c>
      <c r="B121" s="666">
        <v>2020</v>
      </c>
      <c r="C121" s="666"/>
      <c r="D121" s="666" t="s">
        <v>419</v>
      </c>
      <c r="E121" s="666" t="s">
        <v>14</v>
      </c>
      <c r="F121" s="666">
        <v>6.44</v>
      </c>
      <c r="G121" s="666">
        <v>270.48</v>
      </c>
      <c r="H121" s="666"/>
      <c r="I121" s="666">
        <v>41111604</v>
      </c>
      <c r="J121" s="666"/>
    </row>
    <row r="122" spans="1:14" x14ac:dyDescent="0.25">
      <c r="A122" s="666">
        <v>119</v>
      </c>
      <c r="B122" s="666">
        <v>2020</v>
      </c>
      <c r="C122" s="666"/>
      <c r="D122" s="666" t="s">
        <v>475</v>
      </c>
      <c r="E122" s="666" t="s">
        <v>14</v>
      </c>
      <c r="F122" s="666">
        <v>12.98</v>
      </c>
      <c r="G122" s="667">
        <v>2647.92</v>
      </c>
      <c r="H122" s="666"/>
      <c r="I122" s="666">
        <v>44121716</v>
      </c>
      <c r="J122" s="666"/>
    </row>
    <row r="123" spans="1:14" x14ac:dyDescent="0.25">
      <c r="A123" s="666">
        <v>123</v>
      </c>
      <c r="B123" s="666">
        <v>2021</v>
      </c>
      <c r="C123" s="666"/>
      <c r="D123" s="666" t="s">
        <v>715</v>
      </c>
      <c r="E123" s="666" t="s">
        <v>14</v>
      </c>
      <c r="F123" s="666">
        <v>13.25</v>
      </c>
      <c r="G123" s="667">
        <v>5763.75</v>
      </c>
      <c r="H123" s="666"/>
      <c r="I123" s="666">
        <v>14111515</v>
      </c>
      <c r="J123" s="666"/>
    </row>
    <row r="124" spans="1:14" x14ac:dyDescent="0.25">
      <c r="A124" s="666">
        <v>127</v>
      </c>
      <c r="B124" s="666">
        <v>2020</v>
      </c>
      <c r="C124" s="666"/>
      <c r="D124" s="666" t="s">
        <v>716</v>
      </c>
      <c r="E124" s="666" t="s">
        <v>235</v>
      </c>
      <c r="F124" s="666">
        <v>55.7</v>
      </c>
      <c r="G124" s="667">
        <v>163758</v>
      </c>
      <c r="H124" s="666"/>
      <c r="I124" s="666">
        <v>14111515</v>
      </c>
      <c r="J124" s="666"/>
    </row>
    <row r="125" spans="1:14" x14ac:dyDescent="0.25">
      <c r="A125" s="666">
        <v>129</v>
      </c>
      <c r="B125" s="666">
        <v>2021</v>
      </c>
      <c r="C125" s="666"/>
      <c r="D125" s="666" t="s">
        <v>648</v>
      </c>
      <c r="E125" s="666" t="s">
        <v>14</v>
      </c>
      <c r="F125" s="666">
        <v>21.24</v>
      </c>
      <c r="G125" s="667">
        <v>1975.32</v>
      </c>
      <c r="H125" s="666"/>
      <c r="I125" s="666">
        <v>44122026</v>
      </c>
      <c r="J125" s="666"/>
    </row>
    <row r="126" spans="1:14" x14ac:dyDescent="0.25">
      <c r="A126" s="666">
        <v>130</v>
      </c>
      <c r="B126" s="668">
        <v>43567</v>
      </c>
      <c r="C126" s="666"/>
      <c r="D126" s="666" t="s">
        <v>166</v>
      </c>
      <c r="E126" s="666" t="s">
        <v>14</v>
      </c>
      <c r="F126" s="666">
        <v>8.26</v>
      </c>
      <c r="G126" s="667">
        <v>2775.36</v>
      </c>
      <c r="H126" s="666"/>
      <c r="I126" s="666">
        <v>44121906</v>
      </c>
      <c r="J126" s="666"/>
    </row>
    <row r="127" spans="1:14" x14ac:dyDescent="0.25">
      <c r="A127" s="666">
        <v>131</v>
      </c>
      <c r="B127" s="666">
        <v>2018</v>
      </c>
      <c r="C127" s="666"/>
      <c r="D127" s="666" t="s">
        <v>662</v>
      </c>
      <c r="E127" s="666" t="s">
        <v>34</v>
      </c>
      <c r="F127" s="667">
        <v>1293.28</v>
      </c>
      <c r="G127" s="667">
        <v>2586.56</v>
      </c>
      <c r="H127" s="666"/>
      <c r="I127" s="666">
        <v>14111705</v>
      </c>
      <c r="J127" s="666"/>
      <c r="N127" t="s">
        <v>457</v>
      </c>
    </row>
    <row r="128" spans="1:14" x14ac:dyDescent="0.25">
      <c r="A128" s="666">
        <v>132</v>
      </c>
      <c r="B128" s="666">
        <v>2018</v>
      </c>
      <c r="C128" s="666"/>
      <c r="D128" s="666" t="s">
        <v>663</v>
      </c>
      <c r="E128" s="666" t="s">
        <v>34</v>
      </c>
      <c r="F128" s="667">
        <v>1293.28</v>
      </c>
      <c r="G128" s="666" t="s">
        <v>698</v>
      </c>
      <c r="H128" s="666"/>
      <c r="I128" s="666">
        <v>14111705</v>
      </c>
      <c r="J128" s="666"/>
      <c r="N128" t="s">
        <v>457</v>
      </c>
    </row>
    <row r="129" spans="1:14" x14ac:dyDescent="0.25">
      <c r="A129" s="666">
        <v>133</v>
      </c>
      <c r="B129" s="666">
        <v>2021</v>
      </c>
      <c r="C129" s="666"/>
      <c r="D129" s="666" t="s">
        <v>368</v>
      </c>
      <c r="E129" s="666" t="s">
        <v>14</v>
      </c>
      <c r="F129" s="666">
        <v>3.5</v>
      </c>
      <c r="G129" s="667">
        <v>26775</v>
      </c>
      <c r="H129" s="666"/>
      <c r="I129" s="666">
        <v>44121503</v>
      </c>
      <c r="J129" s="666"/>
      <c r="N129" t="s">
        <v>457</v>
      </c>
    </row>
    <row r="130" spans="1:14" x14ac:dyDescent="0.25">
      <c r="A130" s="666">
        <v>134</v>
      </c>
      <c r="B130" s="666">
        <v>2021</v>
      </c>
      <c r="C130" s="666"/>
      <c r="D130" s="666" t="s">
        <v>510</v>
      </c>
      <c r="E130" s="666" t="s">
        <v>14</v>
      </c>
      <c r="F130" s="666">
        <v>3.37</v>
      </c>
      <c r="G130" s="667">
        <v>25864.75</v>
      </c>
      <c r="H130" s="666"/>
      <c r="I130" s="666">
        <v>44121503</v>
      </c>
      <c r="J130" s="666"/>
      <c r="N130" t="s">
        <v>457</v>
      </c>
    </row>
    <row r="131" spans="1:14" x14ac:dyDescent="0.25">
      <c r="A131" s="666">
        <v>135</v>
      </c>
      <c r="B131" s="668">
        <v>43567</v>
      </c>
      <c r="C131" s="666"/>
      <c r="D131" s="666" t="s">
        <v>76</v>
      </c>
      <c r="E131" s="666" t="s">
        <v>14</v>
      </c>
      <c r="F131" s="666">
        <v>9.44</v>
      </c>
      <c r="G131" s="666" t="s">
        <v>698</v>
      </c>
      <c r="H131" s="666"/>
      <c r="I131" s="666">
        <v>44121503</v>
      </c>
      <c r="J131" s="666"/>
      <c r="N131" t="s">
        <v>457</v>
      </c>
    </row>
    <row r="132" spans="1:14" x14ac:dyDescent="0.25">
      <c r="A132" s="666">
        <v>136</v>
      </c>
      <c r="B132" s="666">
        <v>2021</v>
      </c>
      <c r="C132" s="666"/>
      <c r="D132" s="666" t="s">
        <v>79</v>
      </c>
      <c r="E132" s="666" t="s">
        <v>14</v>
      </c>
      <c r="F132" s="666">
        <v>1.41</v>
      </c>
      <c r="G132" s="667">
        <v>12436.2</v>
      </c>
      <c r="H132" s="666"/>
      <c r="I132" s="666">
        <v>44121503</v>
      </c>
      <c r="J132" s="666"/>
      <c r="N132" t="s">
        <v>457</v>
      </c>
    </row>
    <row r="133" spans="1:14" x14ac:dyDescent="0.25">
      <c r="A133" s="666">
        <v>137</v>
      </c>
      <c r="B133" s="666">
        <v>2021</v>
      </c>
      <c r="C133" s="666"/>
      <c r="D133" s="666" t="s">
        <v>686</v>
      </c>
      <c r="E133" s="666" t="s">
        <v>14</v>
      </c>
      <c r="F133" s="666">
        <v>165.2</v>
      </c>
      <c r="G133" s="667">
        <v>3304</v>
      </c>
      <c r="H133" s="666"/>
      <c r="I133" s="666">
        <v>47131618</v>
      </c>
      <c r="J133" s="666"/>
      <c r="N133" t="s">
        <v>457</v>
      </c>
    </row>
    <row r="134" spans="1:14" x14ac:dyDescent="0.25">
      <c r="A134" s="666"/>
      <c r="B134" s="666"/>
      <c r="C134" s="666"/>
      <c r="D134" s="666"/>
      <c r="E134" s="666"/>
      <c r="F134" s="666"/>
      <c r="G134" s="666"/>
      <c r="H134" s="666"/>
      <c r="I134" s="666"/>
      <c r="J134" s="666"/>
    </row>
    <row r="135" spans="1:14" x14ac:dyDescent="0.25">
      <c r="A135" s="666"/>
      <c r="B135" s="666"/>
      <c r="C135" s="666"/>
      <c r="D135" s="666"/>
      <c r="E135" s="666"/>
      <c r="F135" s="666"/>
      <c r="G135" s="666"/>
      <c r="H135" s="666"/>
      <c r="I135" s="666"/>
      <c r="J135" s="666"/>
    </row>
    <row r="136" spans="1:14" x14ac:dyDescent="0.25">
      <c r="A136" s="666"/>
      <c r="B136" s="666">
        <v>2021</v>
      </c>
      <c r="C136" s="666"/>
      <c r="D136" s="666" t="s">
        <v>687</v>
      </c>
      <c r="E136" s="666" t="s">
        <v>14</v>
      </c>
      <c r="F136" s="666">
        <v>150</v>
      </c>
      <c r="G136" s="667">
        <v>22650</v>
      </c>
      <c r="H136" s="666"/>
      <c r="I136" s="666">
        <v>47131618</v>
      </c>
      <c r="J136" s="666"/>
    </row>
    <row r="137" spans="1:14" x14ac:dyDescent="0.25">
      <c r="A137" s="666">
        <v>71</v>
      </c>
      <c r="B137" s="666">
        <v>2021</v>
      </c>
      <c r="C137" s="666"/>
      <c r="D137" s="666" t="s">
        <v>649</v>
      </c>
      <c r="E137" s="666" t="s">
        <v>14</v>
      </c>
      <c r="F137" s="666">
        <v>170.4</v>
      </c>
      <c r="G137" s="667">
        <v>7838.4</v>
      </c>
      <c r="H137" s="666"/>
      <c r="I137" s="666">
        <v>44122012</v>
      </c>
      <c r="J137" s="666"/>
    </row>
    <row r="138" spans="1:14" x14ac:dyDescent="0.25">
      <c r="A138" s="666"/>
      <c r="B138" s="666">
        <v>2017</v>
      </c>
      <c r="C138" s="666"/>
      <c r="D138" s="666" t="s">
        <v>42</v>
      </c>
      <c r="E138" s="666" t="s">
        <v>14</v>
      </c>
      <c r="F138" s="666">
        <v>56.05</v>
      </c>
      <c r="G138" s="667">
        <v>10649.5</v>
      </c>
      <c r="H138" s="666"/>
      <c r="I138" s="666"/>
      <c r="J138" s="666"/>
    </row>
    <row r="139" spans="1:14" x14ac:dyDescent="0.25">
      <c r="A139" s="666">
        <v>106</v>
      </c>
      <c r="B139" s="666">
        <v>2020</v>
      </c>
      <c r="C139" s="666"/>
      <c r="D139" s="666" t="s">
        <v>514</v>
      </c>
      <c r="E139" s="666" t="s">
        <v>14</v>
      </c>
      <c r="F139" s="666">
        <v>942</v>
      </c>
      <c r="G139" s="667">
        <v>1884</v>
      </c>
      <c r="H139" s="666"/>
      <c r="I139" s="666" t="s">
        <v>717</v>
      </c>
      <c r="J139" s="666">
        <v>31201502</v>
      </c>
      <c r="K139" t="s">
        <v>703</v>
      </c>
    </row>
    <row r="140" spans="1:14" x14ac:dyDescent="0.25">
      <c r="A140" s="666">
        <v>150</v>
      </c>
      <c r="B140" s="666">
        <v>2020</v>
      </c>
      <c r="C140" s="666"/>
      <c r="D140" s="666" t="s">
        <v>515</v>
      </c>
      <c r="E140" s="666" t="s">
        <v>14</v>
      </c>
      <c r="F140" s="666">
        <v>325</v>
      </c>
      <c r="G140" s="667">
        <v>1950</v>
      </c>
      <c r="H140" s="666"/>
      <c r="I140" s="666" t="s">
        <v>717</v>
      </c>
      <c r="J140" s="666">
        <v>31201502</v>
      </c>
      <c r="K140" t="s">
        <v>703</v>
      </c>
    </row>
    <row r="141" spans="1:14" x14ac:dyDescent="0.25">
      <c r="A141" s="666"/>
      <c r="B141" s="666">
        <v>2021</v>
      </c>
      <c r="C141" s="666"/>
      <c r="D141" s="666" t="s">
        <v>672</v>
      </c>
      <c r="E141" s="666" t="s">
        <v>235</v>
      </c>
      <c r="F141" s="666">
        <v>790</v>
      </c>
      <c r="G141" s="667">
        <v>1580</v>
      </c>
      <c r="H141" s="666"/>
      <c r="I141" s="666">
        <v>31201525</v>
      </c>
      <c r="J141" s="666"/>
    </row>
    <row r="142" spans="1:14" x14ac:dyDescent="0.25">
      <c r="A142" s="666">
        <v>36</v>
      </c>
      <c r="B142" s="666">
        <v>2020</v>
      </c>
      <c r="C142" s="666"/>
      <c r="D142" s="666" t="s">
        <v>516</v>
      </c>
      <c r="E142" s="666" t="s">
        <v>14</v>
      </c>
      <c r="F142" s="666">
        <v>25</v>
      </c>
      <c r="G142" s="666">
        <v>500</v>
      </c>
      <c r="H142" s="666"/>
      <c r="I142" s="666"/>
      <c r="J142" s="666"/>
    </row>
    <row r="143" spans="1:14" x14ac:dyDescent="0.25">
      <c r="A143" s="666"/>
      <c r="B143" s="666">
        <v>2021</v>
      </c>
      <c r="C143" s="666"/>
      <c r="D143" s="666" t="s">
        <v>371</v>
      </c>
      <c r="E143" s="666" t="s">
        <v>14</v>
      </c>
      <c r="F143" s="666">
        <v>31</v>
      </c>
      <c r="G143" s="667">
        <v>5425</v>
      </c>
      <c r="H143" s="666"/>
      <c r="I143" s="666">
        <v>44121618</v>
      </c>
      <c r="J143" s="666"/>
    </row>
    <row r="144" spans="1:14" x14ac:dyDescent="0.25">
      <c r="A144" s="666"/>
      <c r="B144" s="666">
        <v>2021</v>
      </c>
      <c r="C144" s="666"/>
      <c r="D144" s="666" t="s">
        <v>563</v>
      </c>
      <c r="E144" s="666" t="s">
        <v>14</v>
      </c>
      <c r="F144" s="667">
        <v>2850</v>
      </c>
      <c r="G144" s="666" t="s">
        <v>698</v>
      </c>
      <c r="H144" s="666"/>
      <c r="I144" s="666">
        <v>44103103</v>
      </c>
      <c r="J144" s="666"/>
    </row>
    <row r="145" spans="1:13" x14ac:dyDescent="0.25">
      <c r="A145" s="666"/>
      <c r="B145" s="666">
        <v>2020</v>
      </c>
      <c r="C145" s="666"/>
      <c r="D145" s="666" t="s">
        <v>43</v>
      </c>
      <c r="E145" s="666" t="s">
        <v>14</v>
      </c>
      <c r="F145" s="667">
        <v>5240</v>
      </c>
      <c r="G145" s="667">
        <v>41920</v>
      </c>
      <c r="H145" s="666"/>
      <c r="I145" s="666">
        <v>44103103</v>
      </c>
      <c r="J145" s="666"/>
    </row>
    <row r="146" spans="1:13" x14ac:dyDescent="0.25">
      <c r="A146" s="666"/>
      <c r="B146" s="666">
        <v>2020</v>
      </c>
      <c r="C146" s="666"/>
      <c r="D146" s="666" t="s">
        <v>494</v>
      </c>
      <c r="E146" s="666" t="s">
        <v>14</v>
      </c>
      <c r="F146" s="667">
        <v>4897</v>
      </c>
      <c r="G146" s="667">
        <v>44073</v>
      </c>
      <c r="H146" s="666"/>
      <c r="I146" s="666">
        <v>44103103</v>
      </c>
      <c r="J146" s="666"/>
    </row>
    <row r="147" spans="1:13" x14ac:dyDescent="0.25">
      <c r="A147" s="666"/>
      <c r="B147" s="668">
        <v>43622</v>
      </c>
      <c r="C147" s="666"/>
      <c r="D147" s="666" t="s">
        <v>495</v>
      </c>
      <c r="E147" s="666" t="s">
        <v>14</v>
      </c>
      <c r="F147" s="667">
        <v>3556.22</v>
      </c>
      <c r="G147" s="667">
        <v>17781.099999999999</v>
      </c>
      <c r="H147" s="666"/>
      <c r="I147" s="666">
        <v>44103103</v>
      </c>
      <c r="J147" s="666"/>
    </row>
    <row r="148" spans="1:13" x14ac:dyDescent="0.25">
      <c r="A148" s="666"/>
      <c r="B148" s="666">
        <v>2021</v>
      </c>
      <c r="C148" s="666"/>
      <c r="D148" s="666" t="s">
        <v>499</v>
      </c>
      <c r="E148" s="666" t="s">
        <v>14</v>
      </c>
      <c r="F148" s="667">
        <v>4454.5</v>
      </c>
      <c r="G148" s="666" t="s">
        <v>698</v>
      </c>
      <c r="H148" s="666"/>
      <c r="I148" s="666">
        <v>44103103</v>
      </c>
      <c r="J148" s="666"/>
    </row>
    <row r="149" spans="1:13" x14ac:dyDescent="0.25">
      <c r="A149" s="666"/>
      <c r="B149" s="666">
        <v>2020</v>
      </c>
      <c r="C149" s="666"/>
      <c r="D149" s="666" t="s">
        <v>500</v>
      </c>
      <c r="E149" s="666" t="s">
        <v>14</v>
      </c>
      <c r="F149" s="667">
        <v>2767.1</v>
      </c>
      <c r="G149" s="666" t="s">
        <v>698</v>
      </c>
      <c r="H149" s="666"/>
      <c r="I149" s="666">
        <v>44103103</v>
      </c>
      <c r="J149" s="666"/>
    </row>
    <row r="150" spans="1:13" x14ac:dyDescent="0.25">
      <c r="A150" s="666"/>
      <c r="B150" s="666">
        <v>2021</v>
      </c>
      <c r="C150" s="666"/>
      <c r="D150" s="666" t="s">
        <v>138</v>
      </c>
      <c r="E150" s="666" t="s">
        <v>14</v>
      </c>
      <c r="F150" s="666">
        <v>713.9</v>
      </c>
      <c r="G150" s="667">
        <v>3569.5</v>
      </c>
      <c r="H150" s="666"/>
      <c r="I150" s="666">
        <v>44103103</v>
      </c>
      <c r="J150" s="666"/>
    </row>
    <row r="151" spans="1:13" x14ac:dyDescent="0.25">
      <c r="A151" s="666"/>
      <c r="B151" s="666">
        <v>2021</v>
      </c>
      <c r="C151" s="666"/>
      <c r="D151" s="666" t="s">
        <v>562</v>
      </c>
      <c r="E151" s="666" t="s">
        <v>14</v>
      </c>
      <c r="F151" s="667">
        <v>2550</v>
      </c>
      <c r="G151" s="667">
        <v>38250</v>
      </c>
      <c r="H151" s="666"/>
      <c r="I151" s="666">
        <v>44103103</v>
      </c>
      <c r="J151" s="666"/>
    </row>
    <row r="152" spans="1:13" x14ac:dyDescent="0.25">
      <c r="A152" s="666"/>
      <c r="B152" s="666">
        <v>2021</v>
      </c>
      <c r="C152" s="666"/>
      <c r="D152" s="666" t="s">
        <v>470</v>
      </c>
      <c r="E152" s="666" t="s">
        <v>14</v>
      </c>
      <c r="F152" s="667">
        <v>2930</v>
      </c>
      <c r="G152" s="667">
        <v>64460</v>
      </c>
      <c r="H152" s="666"/>
      <c r="I152" s="666">
        <v>44103103</v>
      </c>
      <c r="J152" s="666"/>
    </row>
    <row r="153" spans="1:13" x14ac:dyDescent="0.25">
      <c r="A153" s="666"/>
      <c r="B153" s="668">
        <v>43622</v>
      </c>
      <c r="C153" s="666"/>
      <c r="D153" s="666" t="s">
        <v>548</v>
      </c>
      <c r="E153" s="666" t="s">
        <v>14</v>
      </c>
      <c r="F153" s="667">
        <v>2466.1999999999998</v>
      </c>
      <c r="G153" s="667">
        <v>14797.2</v>
      </c>
      <c r="H153" s="666"/>
      <c r="I153" s="666">
        <v>44103103</v>
      </c>
      <c r="J153" s="666"/>
    </row>
    <row r="154" spans="1:13" x14ac:dyDescent="0.25">
      <c r="A154" s="666"/>
      <c r="B154" s="668">
        <v>43622</v>
      </c>
      <c r="C154" s="666"/>
      <c r="D154" s="666" t="s">
        <v>147</v>
      </c>
      <c r="E154" s="666" t="s">
        <v>14</v>
      </c>
      <c r="F154" s="667">
        <v>2466.1999999999998</v>
      </c>
      <c r="G154" s="667">
        <v>7398.6</v>
      </c>
      <c r="H154" s="666"/>
      <c r="I154" s="666">
        <v>44103103</v>
      </c>
      <c r="J154" s="666"/>
    </row>
    <row r="155" spans="1:13" x14ac:dyDescent="0.25">
      <c r="A155" s="666"/>
      <c r="B155" s="666">
        <v>2021</v>
      </c>
      <c r="C155" s="666"/>
      <c r="D155" s="666" t="s">
        <v>149</v>
      </c>
      <c r="E155" s="666" t="s">
        <v>14</v>
      </c>
      <c r="F155" s="667">
        <v>2596</v>
      </c>
      <c r="G155" s="667">
        <v>5192</v>
      </c>
      <c r="H155" s="666"/>
      <c r="I155" s="666">
        <v>44103103</v>
      </c>
      <c r="J155" s="666"/>
    </row>
    <row r="156" spans="1:13" x14ac:dyDescent="0.25">
      <c r="A156" s="666"/>
      <c r="B156" s="668">
        <v>43622</v>
      </c>
      <c r="C156" s="666"/>
      <c r="D156" s="666" t="s">
        <v>228</v>
      </c>
      <c r="E156" s="666" t="s">
        <v>14</v>
      </c>
      <c r="F156" s="667">
        <v>10839.48</v>
      </c>
      <c r="G156" s="666" t="s">
        <v>698</v>
      </c>
      <c r="H156" s="666"/>
      <c r="I156" s="666">
        <v>44103103</v>
      </c>
      <c r="J156" s="666"/>
    </row>
    <row r="157" spans="1:13" x14ac:dyDescent="0.25">
      <c r="A157" s="666"/>
      <c r="B157" s="668">
        <v>43622</v>
      </c>
      <c r="C157" s="666"/>
      <c r="D157" s="666" t="s">
        <v>498</v>
      </c>
      <c r="E157" s="666" t="s">
        <v>14</v>
      </c>
      <c r="F157" s="667">
        <v>1325.52</v>
      </c>
      <c r="G157" s="667">
        <v>2651.04</v>
      </c>
      <c r="H157" s="666"/>
      <c r="I157" s="666">
        <v>44103103</v>
      </c>
      <c r="J157" s="666"/>
      <c r="M157" t="s">
        <v>603</v>
      </c>
    </row>
    <row r="158" spans="1:13" x14ac:dyDescent="0.25">
      <c r="A158" s="666"/>
      <c r="B158" s="668">
        <v>43622</v>
      </c>
      <c r="C158" s="666"/>
      <c r="D158" s="666" t="s">
        <v>135</v>
      </c>
      <c r="E158" s="666" t="s">
        <v>14</v>
      </c>
      <c r="F158" s="667">
        <v>2088.6</v>
      </c>
      <c r="G158" s="667">
        <v>4177.2</v>
      </c>
      <c r="H158" s="666"/>
      <c r="I158" s="666">
        <v>44103103</v>
      </c>
      <c r="J158" s="666"/>
    </row>
    <row r="159" spans="1:13" x14ac:dyDescent="0.25">
      <c r="A159" s="666"/>
      <c r="B159" s="666">
        <v>2021</v>
      </c>
      <c r="C159" s="666"/>
      <c r="D159" s="666" t="s">
        <v>267</v>
      </c>
      <c r="E159" s="666" t="s">
        <v>14</v>
      </c>
      <c r="F159" s="667">
        <v>1331.48</v>
      </c>
      <c r="G159" s="667">
        <v>10651.84</v>
      </c>
      <c r="H159" s="666"/>
      <c r="I159" s="666">
        <v>44103103</v>
      </c>
      <c r="J159" s="666"/>
    </row>
    <row r="160" spans="1:13" x14ac:dyDescent="0.25">
      <c r="A160" s="666"/>
      <c r="B160" s="666">
        <v>2021</v>
      </c>
      <c r="C160" s="666"/>
      <c r="D160" s="666" t="s">
        <v>561</v>
      </c>
      <c r="E160" s="666" t="s">
        <v>14</v>
      </c>
      <c r="F160" s="667">
        <v>5400</v>
      </c>
      <c r="G160" s="667">
        <v>32400</v>
      </c>
      <c r="H160" s="666"/>
      <c r="I160" s="666">
        <v>44103103</v>
      </c>
      <c r="J160" s="666"/>
    </row>
    <row r="161" spans="1:10" x14ac:dyDescent="0.25">
      <c r="A161" s="666"/>
      <c r="B161" s="666">
        <v>2020</v>
      </c>
      <c r="C161" s="666"/>
      <c r="D161" s="666" t="s">
        <v>123</v>
      </c>
      <c r="E161" s="666" t="s">
        <v>14</v>
      </c>
      <c r="F161" s="666">
        <v>713.9</v>
      </c>
      <c r="G161" s="666" t="s">
        <v>698</v>
      </c>
      <c r="H161" s="666"/>
      <c r="I161" s="666">
        <v>44103103</v>
      </c>
      <c r="J161" s="666"/>
    </row>
    <row r="162" spans="1:10" x14ac:dyDescent="0.25">
      <c r="A162" s="666"/>
      <c r="B162" s="668">
        <v>43622</v>
      </c>
      <c r="C162" s="666"/>
      <c r="D162" s="666" t="s">
        <v>492</v>
      </c>
      <c r="E162" s="666" t="s">
        <v>14</v>
      </c>
      <c r="F162" s="667">
        <v>2596</v>
      </c>
      <c r="G162" s="667">
        <v>7788</v>
      </c>
      <c r="H162" s="666"/>
      <c r="I162" s="666">
        <v>44103103</v>
      </c>
      <c r="J162" s="666"/>
    </row>
    <row r="163" spans="1:10" x14ac:dyDescent="0.25">
      <c r="A163" s="666"/>
      <c r="B163" s="666">
        <v>2020</v>
      </c>
      <c r="C163" s="666"/>
      <c r="D163" s="666" t="s">
        <v>517</v>
      </c>
      <c r="E163" s="666" t="s">
        <v>14</v>
      </c>
      <c r="F163" s="666">
        <v>10</v>
      </c>
      <c r="G163" s="666">
        <v>200</v>
      </c>
      <c r="H163" s="666"/>
      <c r="I163" s="666">
        <v>31161608</v>
      </c>
      <c r="J163" s="666" t="s">
        <v>703</v>
      </c>
    </row>
    <row r="164" spans="1:10" x14ac:dyDescent="0.25">
      <c r="A164" s="666"/>
      <c r="B164" s="666">
        <v>2020</v>
      </c>
      <c r="C164" s="666"/>
      <c r="D164" s="666" t="s">
        <v>650</v>
      </c>
      <c r="E164" s="666" t="s">
        <v>45</v>
      </c>
      <c r="F164" s="666">
        <v>512.86</v>
      </c>
      <c r="G164" s="667">
        <v>20514.400000000001</v>
      </c>
      <c r="H164" s="666"/>
      <c r="I164" s="666">
        <v>31231310</v>
      </c>
      <c r="J164" s="666"/>
    </row>
    <row r="165" spans="1:10" x14ac:dyDescent="0.25">
      <c r="A165" s="666"/>
      <c r="B165" s="668">
        <v>43649</v>
      </c>
      <c r="C165" s="666"/>
      <c r="D165" s="666" t="s">
        <v>651</v>
      </c>
      <c r="E165" s="666" t="s">
        <v>14</v>
      </c>
      <c r="F165" s="666">
        <v>290</v>
      </c>
      <c r="G165" s="667">
        <v>1450</v>
      </c>
      <c r="H165" s="666"/>
      <c r="I165" s="666">
        <v>31231310</v>
      </c>
      <c r="J165" s="666"/>
    </row>
    <row r="166" spans="1:10" x14ac:dyDescent="0.25">
      <c r="A166" s="666"/>
      <c r="B166" s="668">
        <v>43649</v>
      </c>
      <c r="C166" s="666"/>
      <c r="D166" s="666" t="s">
        <v>652</v>
      </c>
      <c r="E166" s="666" t="s">
        <v>14</v>
      </c>
      <c r="F166" s="666">
        <v>528</v>
      </c>
      <c r="G166" s="667">
        <v>2640</v>
      </c>
      <c r="H166" s="666"/>
      <c r="I166" s="666">
        <v>31231310</v>
      </c>
      <c r="J166" s="666"/>
    </row>
    <row r="167" spans="1:10" x14ac:dyDescent="0.25">
      <c r="A167" s="666"/>
      <c r="B167" s="668">
        <v>43649</v>
      </c>
      <c r="C167" s="666"/>
      <c r="D167" s="666" t="s">
        <v>653</v>
      </c>
      <c r="E167" s="666" t="s">
        <v>14</v>
      </c>
      <c r="F167" s="666">
        <v>190.26</v>
      </c>
      <c r="G167" s="666">
        <v>190.26</v>
      </c>
      <c r="H167" s="666"/>
      <c r="I167" s="666">
        <v>31231310</v>
      </c>
      <c r="J167" s="666"/>
    </row>
    <row r="168" spans="1:10" x14ac:dyDescent="0.25">
      <c r="A168" s="666"/>
      <c r="B168" s="666">
        <v>2020</v>
      </c>
      <c r="C168" s="666"/>
      <c r="D168" s="666" t="s">
        <v>654</v>
      </c>
      <c r="E168" s="666" t="s">
        <v>14</v>
      </c>
      <c r="F168" s="666">
        <v>609.84</v>
      </c>
      <c r="G168" s="667">
        <v>3049.2</v>
      </c>
      <c r="H168" s="666"/>
      <c r="I168" s="666">
        <v>31231313</v>
      </c>
      <c r="J168" s="666"/>
    </row>
    <row r="169" spans="1:10" x14ac:dyDescent="0.25">
      <c r="A169" s="666"/>
      <c r="B169" s="668">
        <v>43504</v>
      </c>
      <c r="C169" s="666"/>
      <c r="D169" s="666" t="s">
        <v>590</v>
      </c>
      <c r="E169" s="666" t="s">
        <v>10</v>
      </c>
      <c r="F169" s="667">
        <v>2913</v>
      </c>
      <c r="G169" s="667">
        <v>2913</v>
      </c>
      <c r="H169" s="666"/>
      <c r="I169" s="666">
        <v>52151504</v>
      </c>
      <c r="J169" s="666"/>
    </row>
    <row r="170" spans="1:10" x14ac:dyDescent="0.25">
      <c r="A170" s="666"/>
      <c r="B170" s="666">
        <v>2018</v>
      </c>
      <c r="C170" s="666"/>
      <c r="D170" s="666" t="s">
        <v>587</v>
      </c>
      <c r="E170" s="666" t="s">
        <v>10</v>
      </c>
      <c r="F170" s="667">
        <v>1857</v>
      </c>
      <c r="G170" s="666" t="s">
        <v>698</v>
      </c>
      <c r="H170" s="666"/>
      <c r="I170" s="666">
        <v>52151504</v>
      </c>
      <c r="J170" s="666"/>
    </row>
    <row r="171" spans="1:10" x14ac:dyDescent="0.25">
      <c r="A171" s="666"/>
      <c r="B171" s="666">
        <v>2018</v>
      </c>
      <c r="C171" s="666"/>
      <c r="D171" s="666" t="s">
        <v>66</v>
      </c>
      <c r="E171" s="666" t="s">
        <v>10</v>
      </c>
      <c r="F171" s="667">
        <v>1857</v>
      </c>
      <c r="G171" s="667">
        <v>3714</v>
      </c>
      <c r="H171" s="666"/>
      <c r="I171" s="666">
        <v>52151504</v>
      </c>
      <c r="J171" s="666"/>
    </row>
    <row r="172" spans="1:10" x14ac:dyDescent="0.25">
      <c r="A172" s="666"/>
      <c r="B172" s="666"/>
      <c r="C172" s="666"/>
      <c r="D172" s="666"/>
      <c r="E172" s="666"/>
      <c r="F172" s="666"/>
      <c r="G172" s="666"/>
      <c r="H172" s="666"/>
      <c r="I172" s="666"/>
      <c r="J172" s="666"/>
    </row>
    <row r="178" spans="2:10" x14ac:dyDescent="0.25">
      <c r="B178" t="s">
        <v>354</v>
      </c>
      <c r="E178" t="s">
        <v>356</v>
      </c>
    </row>
    <row r="179" spans="2:10" x14ac:dyDescent="0.25">
      <c r="J179" t="s">
        <v>619</v>
      </c>
    </row>
    <row r="184" spans="2:10" x14ac:dyDescent="0.25">
      <c r="B184" t="s">
        <v>353</v>
      </c>
      <c r="E184" t="s">
        <v>718</v>
      </c>
    </row>
    <row r="185" spans="2:10" x14ac:dyDescent="0.25">
      <c r="B185" t="s">
        <v>443</v>
      </c>
      <c r="E185" t="s">
        <v>719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topLeftCell="A106" workbookViewId="0">
      <selection activeCell="F112" sqref="F112"/>
    </sheetView>
  </sheetViews>
  <sheetFormatPr baseColWidth="10" defaultColWidth="11.42578125" defaultRowHeight="11.25" x14ac:dyDescent="0.2"/>
  <cols>
    <col min="1" max="1" width="0.140625" style="61" customWidth="1"/>
    <col min="2" max="2" width="7.7109375" style="239" customWidth="1"/>
    <col min="3" max="3" width="7.28515625" style="239" customWidth="1"/>
    <col min="4" max="4" width="7.140625" style="61" customWidth="1"/>
    <col min="5" max="5" width="7" style="87" hidden="1" customWidth="1"/>
    <col min="6" max="6" width="31.42578125" style="61" customWidth="1"/>
    <col min="7" max="7" width="7.140625" style="61" customWidth="1"/>
    <col min="8" max="8" width="0.140625" style="88" hidden="1" customWidth="1"/>
    <col min="9" max="9" width="10" style="79" customWidth="1"/>
    <col min="10" max="10" width="10.85546875" style="79" customWidth="1"/>
    <col min="11" max="11" width="5.85546875" style="66" hidden="1" customWidth="1"/>
    <col min="12" max="12" width="8.42578125" style="210" bestFit="1" customWidth="1"/>
    <col min="13" max="13" width="6" style="61" customWidth="1"/>
    <col min="14" max="14" width="6.7109375" style="61" customWidth="1"/>
    <col min="15" max="15" width="5" style="61" customWidth="1"/>
    <col min="16" max="16384" width="11.42578125" style="61"/>
  </cols>
  <sheetData>
    <row r="1" spans="1:18" s="129" customFormat="1" ht="18.75" x14ac:dyDescent="0.3">
      <c r="B1" s="1040" t="s">
        <v>357</v>
      </c>
      <c r="C1" s="1041"/>
      <c r="D1" s="1041"/>
      <c r="E1" s="1041"/>
      <c r="F1" s="1041"/>
      <c r="G1" s="1041"/>
      <c r="H1" s="1041"/>
      <c r="I1" s="1041"/>
      <c r="J1" s="1041"/>
      <c r="K1" s="1041"/>
      <c r="L1" s="344"/>
    </row>
    <row r="2" spans="1:18" s="123" customFormat="1" ht="15" x14ac:dyDescent="0.25">
      <c r="B2" s="1042" t="s">
        <v>437</v>
      </c>
      <c r="C2" s="1043"/>
      <c r="D2" s="1043"/>
      <c r="E2" s="1043"/>
      <c r="F2" s="1043"/>
      <c r="G2" s="1043"/>
      <c r="H2" s="1043"/>
      <c r="I2" s="1043"/>
      <c r="J2" s="1043"/>
      <c r="K2" s="1043"/>
      <c r="L2" s="345"/>
    </row>
    <row r="3" spans="1:18" s="71" customFormat="1" x14ac:dyDescent="0.2">
      <c r="B3" s="1044" t="s">
        <v>436</v>
      </c>
      <c r="C3" s="1035"/>
      <c r="D3" s="1035"/>
      <c r="E3" s="1035"/>
      <c r="F3" s="1035"/>
      <c r="G3" s="1035"/>
      <c r="H3" s="1035"/>
      <c r="I3" s="1035"/>
      <c r="J3" s="1035"/>
      <c r="K3" s="1035"/>
      <c r="L3" s="346"/>
    </row>
    <row r="4" spans="1:18" s="82" customFormat="1" ht="12" thickBot="1" x14ac:dyDescent="0.25">
      <c r="B4" s="347"/>
      <c r="C4" s="348"/>
      <c r="D4" s="349"/>
      <c r="E4" s="350"/>
      <c r="F4" s="349" t="s">
        <v>540</v>
      </c>
      <c r="G4" s="349"/>
      <c r="H4" s="351"/>
      <c r="I4" s="352"/>
      <c r="J4" s="349"/>
      <c r="K4" s="353"/>
      <c r="L4" s="354"/>
    </row>
    <row r="5" spans="1:18" s="71" customFormat="1" x14ac:dyDescent="0.2">
      <c r="B5" s="341" t="s">
        <v>1</v>
      </c>
      <c r="C5" s="341" t="s">
        <v>1</v>
      </c>
      <c r="D5" s="342" t="s">
        <v>344</v>
      </c>
      <c r="E5" s="126"/>
      <c r="F5" s="125"/>
      <c r="G5" s="125" t="s">
        <v>4</v>
      </c>
      <c r="H5" s="127" t="s">
        <v>204</v>
      </c>
      <c r="I5" s="128" t="s">
        <v>441</v>
      </c>
      <c r="J5" s="128"/>
      <c r="K5" s="343"/>
      <c r="L5" s="222"/>
    </row>
    <row r="6" spans="1:18" s="71" customFormat="1" x14ac:dyDescent="0.2">
      <c r="B6" s="244" t="s">
        <v>342</v>
      </c>
      <c r="C6" s="244" t="s">
        <v>343</v>
      </c>
      <c r="D6" s="67" t="s">
        <v>345</v>
      </c>
      <c r="E6" s="68" t="s">
        <v>171</v>
      </c>
      <c r="F6" s="67" t="s">
        <v>0</v>
      </c>
      <c r="G6" s="67" t="s">
        <v>5</v>
      </c>
      <c r="H6" s="69" t="s">
        <v>3</v>
      </c>
      <c r="I6" s="70" t="s">
        <v>7</v>
      </c>
      <c r="J6" s="70" t="s">
        <v>8</v>
      </c>
      <c r="K6" s="103"/>
      <c r="L6" s="212" t="s">
        <v>346</v>
      </c>
    </row>
    <row r="7" spans="1:18" s="71" customFormat="1" x14ac:dyDescent="0.2">
      <c r="B7" s="244"/>
      <c r="C7" s="244"/>
      <c r="D7" s="67"/>
      <c r="E7" s="68"/>
      <c r="F7" s="67"/>
      <c r="G7" s="67"/>
      <c r="H7" s="69"/>
      <c r="I7" s="70"/>
      <c r="J7" s="70"/>
      <c r="K7" s="103"/>
      <c r="L7" s="212"/>
    </row>
    <row r="8" spans="1:18" s="71" customFormat="1" x14ac:dyDescent="0.2">
      <c r="A8" s="71">
        <v>1</v>
      </c>
      <c r="B8" s="237">
        <v>43714</v>
      </c>
      <c r="C8" s="237">
        <v>43714</v>
      </c>
      <c r="D8" s="50">
        <v>151</v>
      </c>
      <c r="E8" s="75" t="s">
        <v>221</v>
      </c>
      <c r="F8" s="50" t="s">
        <v>9</v>
      </c>
      <c r="G8" s="50" t="s">
        <v>37</v>
      </c>
      <c r="H8" s="50"/>
      <c r="I8" s="74">
        <v>165.2</v>
      </c>
      <c r="J8" s="74">
        <f t="shared" ref="J8:J20" si="0">L8*I8</f>
        <v>169330</v>
      </c>
      <c r="K8" s="106"/>
      <c r="L8" s="213">
        <v>1025</v>
      </c>
    </row>
    <row r="9" spans="1:18" s="71" customFormat="1" x14ac:dyDescent="0.2">
      <c r="A9" s="71">
        <v>2</v>
      </c>
      <c r="B9" s="237">
        <v>43659</v>
      </c>
      <c r="C9" s="237">
        <v>43659</v>
      </c>
      <c r="D9" s="50">
        <v>153</v>
      </c>
      <c r="E9" s="75">
        <v>4962</v>
      </c>
      <c r="F9" s="50" t="s">
        <v>60</v>
      </c>
      <c r="G9" s="50" t="s">
        <v>14</v>
      </c>
      <c r="H9" s="73"/>
      <c r="I9" s="74">
        <v>150</v>
      </c>
      <c r="J9" s="74">
        <f t="shared" si="0"/>
        <v>63750</v>
      </c>
      <c r="K9" s="50"/>
      <c r="L9" s="213">
        <v>425</v>
      </c>
    </row>
    <row r="10" spans="1:18" s="71" customFormat="1" x14ac:dyDescent="0.2">
      <c r="A10" s="71">
        <v>3</v>
      </c>
      <c r="B10" s="237">
        <v>43658</v>
      </c>
      <c r="C10" s="237">
        <v>43658</v>
      </c>
      <c r="D10" s="50">
        <v>154</v>
      </c>
      <c r="E10" s="75">
        <v>2353</v>
      </c>
      <c r="F10" s="50" t="s">
        <v>103</v>
      </c>
      <c r="G10" s="50" t="s">
        <v>40</v>
      </c>
      <c r="H10" s="73"/>
      <c r="I10" s="74">
        <v>205</v>
      </c>
      <c r="J10" s="74">
        <f t="shared" si="0"/>
        <v>78720</v>
      </c>
      <c r="K10" s="50"/>
      <c r="L10" s="213">
        <v>384</v>
      </c>
      <c r="M10" s="61"/>
      <c r="N10" s="61"/>
      <c r="O10" s="61"/>
      <c r="P10" s="61"/>
      <c r="Q10" s="61"/>
      <c r="R10" s="61"/>
    </row>
    <row r="11" spans="1:18" s="71" customFormat="1" x14ac:dyDescent="0.2">
      <c r="A11" s="71">
        <v>4</v>
      </c>
      <c r="B11" s="238">
        <v>2018</v>
      </c>
      <c r="C11" s="238">
        <v>2018</v>
      </c>
      <c r="D11" s="50">
        <v>155</v>
      </c>
      <c r="E11" s="75">
        <v>1763</v>
      </c>
      <c r="F11" s="325" t="s">
        <v>182</v>
      </c>
      <c r="G11" s="50" t="s">
        <v>14</v>
      </c>
      <c r="H11" s="50"/>
      <c r="I11" s="74">
        <v>4.07</v>
      </c>
      <c r="J11" s="74">
        <f t="shared" si="0"/>
        <v>172975</v>
      </c>
      <c r="K11" s="106"/>
      <c r="L11" s="213">
        <v>42500</v>
      </c>
      <c r="M11" s="61"/>
      <c r="N11" s="61"/>
      <c r="O11" s="61"/>
      <c r="P11" s="61"/>
      <c r="Q11" s="61"/>
      <c r="R11" s="61"/>
    </row>
    <row r="12" spans="1:18" s="71" customFormat="1" x14ac:dyDescent="0.2">
      <c r="A12" s="61">
        <v>5</v>
      </c>
      <c r="B12" s="237">
        <v>43663</v>
      </c>
      <c r="C12" s="237">
        <v>43663</v>
      </c>
      <c r="D12" s="50">
        <v>156</v>
      </c>
      <c r="E12" s="75">
        <v>2890</v>
      </c>
      <c r="F12" s="50" t="s">
        <v>64</v>
      </c>
      <c r="G12" s="50" t="s">
        <v>34</v>
      </c>
      <c r="H12" s="73"/>
      <c r="I12" s="74">
        <v>622</v>
      </c>
      <c r="J12" s="74">
        <f t="shared" si="0"/>
        <v>5598</v>
      </c>
      <c r="K12" s="106"/>
      <c r="L12" s="213">
        <v>9</v>
      </c>
    </row>
    <row r="13" spans="1:18" x14ac:dyDescent="0.2">
      <c r="A13" s="61">
        <v>6</v>
      </c>
      <c r="B13" s="237" t="s">
        <v>351</v>
      </c>
      <c r="C13" s="237" t="s">
        <v>351</v>
      </c>
      <c r="D13" s="50">
        <v>157</v>
      </c>
      <c r="E13" s="75">
        <v>3133</v>
      </c>
      <c r="F13" s="50" t="s">
        <v>63</v>
      </c>
      <c r="G13" s="50" t="s">
        <v>34</v>
      </c>
      <c r="H13" s="73"/>
      <c r="I13" s="74">
        <v>578.20000000000005</v>
      </c>
      <c r="J13" s="74">
        <f t="shared" si="0"/>
        <v>3469.2000000000003</v>
      </c>
      <c r="K13" s="106"/>
      <c r="L13" s="213">
        <v>6</v>
      </c>
    </row>
    <row r="14" spans="1:18" x14ac:dyDescent="0.2">
      <c r="A14" s="61">
        <v>7</v>
      </c>
      <c r="B14" s="238">
        <v>2018</v>
      </c>
      <c r="C14" s="238">
        <v>2018</v>
      </c>
      <c r="D14" s="50">
        <v>158</v>
      </c>
      <c r="E14" s="75">
        <v>9629</v>
      </c>
      <c r="F14" s="50" t="s">
        <v>226</v>
      </c>
      <c r="G14" s="50" t="s">
        <v>14</v>
      </c>
      <c r="H14" s="73"/>
      <c r="I14" s="74">
        <v>11.33</v>
      </c>
      <c r="J14" s="74">
        <f t="shared" si="0"/>
        <v>1529.55</v>
      </c>
      <c r="K14" s="106"/>
      <c r="L14" s="213">
        <v>135</v>
      </c>
    </row>
    <row r="15" spans="1:18" x14ac:dyDescent="0.2">
      <c r="A15" s="61">
        <v>8</v>
      </c>
      <c r="B15" s="238">
        <v>2018</v>
      </c>
      <c r="C15" s="238">
        <v>2018</v>
      </c>
      <c r="D15" s="50">
        <v>159</v>
      </c>
      <c r="E15" s="75">
        <v>9628</v>
      </c>
      <c r="F15" s="50" t="s">
        <v>225</v>
      </c>
      <c r="G15" s="50" t="s">
        <v>14</v>
      </c>
      <c r="H15" s="50"/>
      <c r="I15" s="74">
        <v>18.41</v>
      </c>
      <c r="J15" s="74">
        <f t="shared" si="0"/>
        <v>2209.1999999999998</v>
      </c>
      <c r="K15" s="106"/>
      <c r="L15" s="213">
        <v>120</v>
      </c>
    </row>
    <row r="16" spans="1:18" x14ac:dyDescent="0.2">
      <c r="A16" s="61">
        <v>9</v>
      </c>
      <c r="B16" s="237">
        <v>43649</v>
      </c>
      <c r="C16" s="237">
        <v>43649</v>
      </c>
      <c r="D16" s="50">
        <v>160</v>
      </c>
      <c r="E16" s="75">
        <v>3523</v>
      </c>
      <c r="F16" s="50" t="s">
        <v>165</v>
      </c>
      <c r="G16" s="50" t="s">
        <v>14</v>
      </c>
      <c r="H16" s="73"/>
      <c r="I16" s="74">
        <v>112.1</v>
      </c>
      <c r="J16" s="74">
        <f t="shared" si="0"/>
        <v>1121</v>
      </c>
      <c r="K16" s="50"/>
      <c r="L16" s="213">
        <v>10</v>
      </c>
      <c r="M16" s="71"/>
      <c r="N16" s="71"/>
      <c r="O16" s="71"/>
      <c r="P16" s="71"/>
      <c r="Q16" s="71"/>
      <c r="R16" s="71"/>
    </row>
    <row r="17" spans="1:13" x14ac:dyDescent="0.2">
      <c r="A17" s="61">
        <v>10</v>
      </c>
      <c r="B17" s="238">
        <v>2020</v>
      </c>
      <c r="C17" s="238">
        <v>2020</v>
      </c>
      <c r="D17" s="121">
        <v>161</v>
      </c>
      <c r="E17" s="75"/>
      <c r="F17" s="50" t="s">
        <v>481</v>
      </c>
      <c r="G17" s="50" t="s">
        <v>14</v>
      </c>
      <c r="H17" s="50"/>
      <c r="I17" s="74">
        <v>88.71</v>
      </c>
      <c r="J17" s="74">
        <f t="shared" si="0"/>
        <v>2217.75</v>
      </c>
      <c r="K17" s="50"/>
      <c r="L17" s="213">
        <v>25</v>
      </c>
    </row>
    <row r="18" spans="1:13" x14ac:dyDescent="0.2">
      <c r="A18" s="61">
        <v>11</v>
      </c>
      <c r="B18" s="238">
        <v>2020</v>
      </c>
      <c r="C18" s="238">
        <v>2020</v>
      </c>
      <c r="D18" s="121">
        <v>162</v>
      </c>
      <c r="E18" s="75"/>
      <c r="F18" s="50" t="s">
        <v>482</v>
      </c>
      <c r="G18" s="50" t="s">
        <v>14</v>
      </c>
      <c r="H18" s="50"/>
      <c r="I18" s="74">
        <v>609.84</v>
      </c>
      <c r="J18" s="74">
        <f t="shared" si="0"/>
        <v>3049.2000000000003</v>
      </c>
      <c r="K18" s="50"/>
      <c r="L18" s="213">
        <v>5</v>
      </c>
    </row>
    <row r="19" spans="1:13" x14ac:dyDescent="0.2">
      <c r="A19" s="61">
        <v>12</v>
      </c>
      <c r="B19" s="237">
        <v>43649</v>
      </c>
      <c r="C19" s="237">
        <v>43649</v>
      </c>
      <c r="D19" s="50">
        <v>163</v>
      </c>
      <c r="E19" s="75">
        <v>9643</v>
      </c>
      <c r="F19" s="50" t="s">
        <v>330</v>
      </c>
      <c r="G19" s="50" t="s">
        <v>14</v>
      </c>
      <c r="H19" s="73"/>
      <c r="I19" s="74">
        <v>290</v>
      </c>
      <c r="J19" s="74">
        <f t="shared" si="0"/>
        <v>1450</v>
      </c>
      <c r="K19" s="50"/>
      <c r="L19" s="213">
        <v>5</v>
      </c>
    </row>
    <row r="20" spans="1:13" x14ac:dyDescent="0.2">
      <c r="A20" s="61">
        <v>13</v>
      </c>
      <c r="B20" s="237">
        <v>43649</v>
      </c>
      <c r="C20" s="237">
        <v>43649</v>
      </c>
      <c r="D20" s="50">
        <v>164</v>
      </c>
      <c r="E20" s="75">
        <v>1891</v>
      </c>
      <c r="F20" s="50" t="s">
        <v>33</v>
      </c>
      <c r="G20" s="50" t="s">
        <v>14</v>
      </c>
      <c r="H20" s="73"/>
      <c r="I20" s="74">
        <v>190.26</v>
      </c>
      <c r="J20" s="74">
        <f t="shared" si="0"/>
        <v>190.26</v>
      </c>
      <c r="K20" s="50"/>
      <c r="L20" s="213">
        <v>1</v>
      </c>
    </row>
    <row r="21" spans="1:13" x14ac:dyDescent="0.2">
      <c r="A21" s="61">
        <v>14</v>
      </c>
      <c r="B21" s="53">
        <v>2020</v>
      </c>
      <c r="C21" s="53">
        <v>2020</v>
      </c>
      <c r="D21" s="50">
        <v>165</v>
      </c>
      <c r="E21" s="75"/>
      <c r="F21" s="50" t="s">
        <v>438</v>
      </c>
      <c r="G21" s="50" t="s">
        <v>40</v>
      </c>
      <c r="H21" s="73"/>
      <c r="I21" s="74">
        <v>1121</v>
      </c>
      <c r="J21" s="74">
        <f>I21*L21</f>
        <v>4484</v>
      </c>
      <c r="K21" s="50"/>
      <c r="L21" s="255">
        <v>4</v>
      </c>
    </row>
    <row r="22" spans="1:13" x14ac:dyDescent="0.2">
      <c r="A22" s="61">
        <v>15</v>
      </c>
      <c r="B22" s="53">
        <v>2020</v>
      </c>
      <c r="C22" s="53">
        <v>2020</v>
      </c>
      <c r="D22" s="50">
        <v>166</v>
      </c>
      <c r="E22" s="75"/>
      <c r="F22" s="50" t="s">
        <v>439</v>
      </c>
      <c r="G22" s="50" t="s">
        <v>40</v>
      </c>
      <c r="H22" s="73"/>
      <c r="I22" s="74">
        <v>1121</v>
      </c>
      <c r="J22" s="74">
        <f>I22*L22</f>
        <v>57171</v>
      </c>
      <c r="K22" s="50"/>
      <c r="L22" s="111">
        <v>51</v>
      </c>
      <c r="M22" s="79"/>
    </row>
    <row r="23" spans="1:13" x14ac:dyDescent="0.2">
      <c r="A23" s="61">
        <v>16</v>
      </c>
      <c r="B23" s="238">
        <v>2020</v>
      </c>
      <c r="C23" s="238">
        <v>2020</v>
      </c>
      <c r="D23" s="50">
        <v>167</v>
      </c>
      <c r="E23" s="75"/>
      <c r="F23" s="50" t="s">
        <v>483</v>
      </c>
      <c r="G23" s="50" t="s">
        <v>14</v>
      </c>
      <c r="H23" s="73"/>
      <c r="I23" s="74">
        <v>95.83</v>
      </c>
      <c r="J23" s="74">
        <f>I23*L23</f>
        <v>9295.51</v>
      </c>
      <c r="K23" s="106"/>
      <c r="L23" s="214">
        <v>97</v>
      </c>
    </row>
    <row r="24" spans="1:13" x14ac:dyDescent="0.2">
      <c r="A24" s="61">
        <v>17</v>
      </c>
      <c r="B24" s="237">
        <v>43659</v>
      </c>
      <c r="C24" s="237">
        <v>43659</v>
      </c>
      <c r="D24" s="50">
        <v>168</v>
      </c>
      <c r="E24" s="75">
        <v>1707</v>
      </c>
      <c r="F24" s="50" t="s">
        <v>99</v>
      </c>
      <c r="G24" s="50" t="s">
        <v>40</v>
      </c>
      <c r="H24" s="73"/>
      <c r="I24" s="74">
        <v>110</v>
      </c>
      <c r="J24" s="74">
        <f>L24*I24</f>
        <v>23430</v>
      </c>
      <c r="K24" s="50"/>
      <c r="L24" s="213">
        <v>213</v>
      </c>
    </row>
    <row r="25" spans="1:13" x14ac:dyDescent="0.2">
      <c r="A25" s="61">
        <v>18</v>
      </c>
      <c r="B25" s="53">
        <v>2020</v>
      </c>
      <c r="C25" s="53">
        <v>2020</v>
      </c>
      <c r="D25" s="50">
        <v>169</v>
      </c>
      <c r="E25" s="50"/>
      <c r="F25" s="50" t="s">
        <v>484</v>
      </c>
      <c r="G25" s="50" t="s">
        <v>14</v>
      </c>
      <c r="H25" s="50"/>
      <c r="I25" s="50">
        <v>55.7</v>
      </c>
      <c r="J25" s="74">
        <f>L25*I25</f>
        <v>278500</v>
      </c>
      <c r="K25" s="50"/>
      <c r="L25" s="214">
        <v>5000</v>
      </c>
    </row>
    <row r="26" spans="1:13" x14ac:dyDescent="0.2">
      <c r="A26" s="78">
        <v>19</v>
      </c>
      <c r="B26" s="326">
        <v>43659</v>
      </c>
      <c r="C26" s="326">
        <v>43659</v>
      </c>
      <c r="D26" s="106">
        <v>170</v>
      </c>
      <c r="E26" s="327">
        <v>2383</v>
      </c>
      <c r="F26" s="106" t="s">
        <v>97</v>
      </c>
      <c r="G26" s="106" t="s">
        <v>485</v>
      </c>
      <c r="H26" s="328"/>
      <c r="I26" s="329">
        <v>41.06</v>
      </c>
      <c r="J26" s="329">
        <f>L26*I26</f>
        <v>86882.96</v>
      </c>
      <c r="K26" s="106"/>
      <c r="L26" s="330">
        <v>2116</v>
      </c>
    </row>
    <row r="27" spans="1:13" s="78" customFormat="1" x14ac:dyDescent="0.2">
      <c r="A27" s="61">
        <v>20</v>
      </c>
      <c r="B27" s="237">
        <v>43659</v>
      </c>
      <c r="C27" s="237">
        <v>43659</v>
      </c>
      <c r="D27" s="50">
        <v>171</v>
      </c>
      <c r="E27" s="75" t="s">
        <v>210</v>
      </c>
      <c r="F27" s="50" t="s">
        <v>19</v>
      </c>
      <c r="G27" s="50" t="s">
        <v>40</v>
      </c>
      <c r="H27" s="73"/>
      <c r="I27" s="74">
        <v>234.82</v>
      </c>
      <c r="J27" s="74">
        <f>L27*I27</f>
        <v>7044.5999999999995</v>
      </c>
      <c r="K27" s="106"/>
      <c r="L27" s="213">
        <v>30</v>
      </c>
    </row>
    <row r="28" spans="1:13" x14ac:dyDescent="0.2">
      <c r="A28" s="61">
        <v>21</v>
      </c>
      <c r="B28" s="238">
        <v>2020</v>
      </c>
      <c r="C28" s="238">
        <v>2020</v>
      </c>
      <c r="D28" s="50">
        <v>173</v>
      </c>
      <c r="E28" s="75">
        <v>3582</v>
      </c>
      <c r="F28" s="50" t="s">
        <v>101</v>
      </c>
      <c r="G28" s="50" t="s">
        <v>40</v>
      </c>
      <c r="H28" s="73"/>
      <c r="I28" s="74">
        <v>118</v>
      </c>
      <c r="J28" s="74">
        <f>L28*I28</f>
        <v>18172</v>
      </c>
      <c r="K28" s="50"/>
      <c r="L28" s="213">
        <v>154</v>
      </c>
    </row>
    <row r="29" spans="1:13" x14ac:dyDescent="0.2">
      <c r="A29" s="141">
        <v>22</v>
      </c>
      <c r="B29" s="268">
        <v>2020</v>
      </c>
      <c r="C29" s="268">
        <v>2020</v>
      </c>
      <c r="D29" s="14">
        <v>176</v>
      </c>
      <c r="E29" s="148"/>
      <c r="F29" s="14" t="s">
        <v>488</v>
      </c>
      <c r="G29" s="14" t="s">
        <v>14</v>
      </c>
      <c r="H29" s="149"/>
      <c r="I29" s="150">
        <v>11.5</v>
      </c>
      <c r="J29" s="150">
        <f>I29*L29</f>
        <v>460000</v>
      </c>
      <c r="K29" s="153"/>
      <c r="L29" s="290">
        <v>40000</v>
      </c>
    </row>
    <row r="30" spans="1:13" s="141" customFormat="1" x14ac:dyDescent="0.2">
      <c r="A30" s="141">
        <v>23</v>
      </c>
      <c r="B30" s="296">
        <v>2020</v>
      </c>
      <c r="C30" s="296">
        <v>2020</v>
      </c>
      <c r="D30" s="14">
        <v>177</v>
      </c>
      <c r="E30" s="14"/>
      <c r="F30" s="14" t="s">
        <v>504</v>
      </c>
      <c r="G30" s="14" t="s">
        <v>14</v>
      </c>
      <c r="H30" s="14"/>
      <c r="I30" s="14">
        <v>1.68</v>
      </c>
      <c r="J30" s="150">
        <f>I30*L30</f>
        <v>15456</v>
      </c>
      <c r="K30" s="14"/>
      <c r="L30" s="154">
        <v>9200</v>
      </c>
    </row>
    <row r="31" spans="1:13" s="141" customFormat="1" x14ac:dyDescent="0.2">
      <c r="A31" s="141">
        <v>24</v>
      </c>
      <c r="B31" s="266">
        <v>43795</v>
      </c>
      <c r="C31" s="266">
        <v>43795</v>
      </c>
      <c r="D31" s="14">
        <v>178</v>
      </c>
      <c r="E31" s="148">
        <v>2666</v>
      </c>
      <c r="F31" s="14" t="s">
        <v>44</v>
      </c>
      <c r="G31" s="14" t="s">
        <v>37</v>
      </c>
      <c r="H31" s="14"/>
      <c r="I31" s="150">
        <v>265</v>
      </c>
      <c r="J31" s="150">
        <f>L31*I31</f>
        <v>18815</v>
      </c>
      <c r="K31" s="14"/>
      <c r="L31" s="267">
        <v>71</v>
      </c>
    </row>
    <row r="32" spans="1:13" s="141" customFormat="1" x14ac:dyDescent="0.2">
      <c r="A32" s="141">
        <v>25</v>
      </c>
      <c r="B32" s="268">
        <v>2020</v>
      </c>
      <c r="C32" s="268">
        <v>2020</v>
      </c>
      <c r="D32" s="14">
        <v>179</v>
      </c>
      <c r="E32" s="148"/>
      <c r="F32" s="14" t="s">
        <v>489</v>
      </c>
      <c r="G32" s="14" t="s">
        <v>14</v>
      </c>
      <c r="H32" s="149"/>
      <c r="I32" s="150">
        <v>3.15</v>
      </c>
      <c r="J32" s="150">
        <f>I32*L32</f>
        <v>63000</v>
      </c>
      <c r="K32" s="153"/>
      <c r="L32" s="290">
        <v>20000</v>
      </c>
    </row>
    <row r="33" spans="1:12" s="141" customFormat="1" x14ac:dyDescent="0.2">
      <c r="A33" s="141">
        <v>26</v>
      </c>
      <c r="B33" s="296">
        <v>2020</v>
      </c>
      <c r="C33" s="296">
        <v>2020</v>
      </c>
      <c r="D33" s="14">
        <v>180</v>
      </c>
      <c r="E33" s="148"/>
      <c r="F33" s="14" t="s">
        <v>373</v>
      </c>
      <c r="G33" s="14" t="s">
        <v>14</v>
      </c>
      <c r="H33" s="149"/>
      <c r="I33" s="150">
        <v>304</v>
      </c>
      <c r="J33" s="297">
        <f>I33*L33</f>
        <v>14592</v>
      </c>
      <c r="K33" s="153"/>
      <c r="L33" s="154">
        <v>48</v>
      </c>
    </row>
    <row r="34" spans="1:12" s="141" customFormat="1" x14ac:dyDescent="0.2">
      <c r="A34" s="141">
        <v>27</v>
      </c>
      <c r="B34" s="268">
        <v>2015</v>
      </c>
      <c r="C34" s="268">
        <v>2015</v>
      </c>
      <c r="D34" s="14">
        <v>181</v>
      </c>
      <c r="E34" s="148">
        <v>9608</v>
      </c>
      <c r="F34" s="14" t="s">
        <v>490</v>
      </c>
      <c r="G34" s="14" t="s">
        <v>14</v>
      </c>
      <c r="H34" s="149"/>
      <c r="I34" s="150">
        <v>105</v>
      </c>
      <c r="J34" s="150">
        <f>L34*I34</f>
        <v>2940</v>
      </c>
      <c r="K34" s="14"/>
      <c r="L34" s="267">
        <v>28</v>
      </c>
    </row>
    <row r="35" spans="1:12" s="141" customFormat="1" x14ac:dyDescent="0.2">
      <c r="A35" s="141">
        <v>28</v>
      </c>
      <c r="B35" s="268">
        <v>2020</v>
      </c>
      <c r="C35" s="268">
        <v>2020</v>
      </c>
      <c r="D35" s="14">
        <v>182</v>
      </c>
      <c r="E35" s="148"/>
      <c r="F35" s="14" t="s">
        <v>491</v>
      </c>
      <c r="G35" s="14" t="s">
        <v>14</v>
      </c>
      <c r="H35" s="149"/>
      <c r="I35" s="150">
        <v>713.9</v>
      </c>
      <c r="J35" s="150">
        <f>I35*L35</f>
        <v>1427.8</v>
      </c>
      <c r="K35" s="153"/>
      <c r="L35" s="290">
        <v>2</v>
      </c>
    </row>
    <row r="36" spans="1:12" s="141" customFormat="1" x14ac:dyDescent="0.2">
      <c r="A36" s="141">
        <v>29</v>
      </c>
      <c r="B36" s="266">
        <v>43622</v>
      </c>
      <c r="C36" s="266">
        <v>43622</v>
      </c>
      <c r="D36" s="14">
        <v>183</v>
      </c>
      <c r="E36" s="148">
        <v>5735</v>
      </c>
      <c r="F36" s="14" t="s">
        <v>492</v>
      </c>
      <c r="G36" s="14" t="s">
        <v>14</v>
      </c>
      <c r="H36" s="14"/>
      <c r="I36" s="150">
        <v>2596</v>
      </c>
      <c r="J36" s="150">
        <f t="shared" ref="J36:J44" si="1">L36*I36</f>
        <v>7788</v>
      </c>
      <c r="K36" s="14"/>
      <c r="L36" s="267">
        <v>3</v>
      </c>
    </row>
    <row r="37" spans="1:12" s="141" customFormat="1" x14ac:dyDescent="0.2">
      <c r="A37" s="141">
        <v>30</v>
      </c>
      <c r="B37" s="266">
        <v>43504</v>
      </c>
      <c r="C37" s="266">
        <v>43504</v>
      </c>
      <c r="D37" s="14">
        <v>184</v>
      </c>
      <c r="E37" s="148" t="s">
        <v>224</v>
      </c>
      <c r="F37" s="14" t="s">
        <v>145</v>
      </c>
      <c r="G37" s="14" t="s">
        <v>10</v>
      </c>
      <c r="H37" s="149"/>
      <c r="I37" s="150">
        <v>2913</v>
      </c>
      <c r="J37" s="150">
        <f t="shared" si="1"/>
        <v>20391</v>
      </c>
      <c r="K37" s="14"/>
      <c r="L37" s="267">
        <v>7</v>
      </c>
    </row>
    <row r="38" spans="1:12" s="141" customFormat="1" x14ac:dyDescent="0.2">
      <c r="A38" s="141">
        <v>31</v>
      </c>
      <c r="B38" s="268">
        <v>2020</v>
      </c>
      <c r="C38" s="268">
        <v>2020</v>
      </c>
      <c r="D38" s="14">
        <v>185</v>
      </c>
      <c r="E38" s="148">
        <v>5251</v>
      </c>
      <c r="F38" s="14" t="s">
        <v>43</v>
      </c>
      <c r="G38" s="14" t="s">
        <v>14</v>
      </c>
      <c r="H38" s="14"/>
      <c r="I38" s="150">
        <v>5240</v>
      </c>
      <c r="J38" s="150">
        <f t="shared" si="1"/>
        <v>41920</v>
      </c>
      <c r="K38" s="14"/>
      <c r="L38" s="267">
        <v>8</v>
      </c>
    </row>
    <row r="39" spans="1:12" s="141" customFormat="1" x14ac:dyDescent="0.2">
      <c r="A39" s="141">
        <v>32</v>
      </c>
      <c r="B39" s="266">
        <v>43622</v>
      </c>
      <c r="C39" s="266">
        <v>43622</v>
      </c>
      <c r="D39" s="14">
        <v>186</v>
      </c>
      <c r="E39" s="148"/>
      <c r="F39" s="14" t="s">
        <v>232</v>
      </c>
      <c r="G39" s="14" t="s">
        <v>14</v>
      </c>
      <c r="H39" s="14"/>
      <c r="I39" s="150">
        <v>538.20000000000005</v>
      </c>
      <c r="J39" s="150">
        <f t="shared" si="1"/>
        <v>2152.8000000000002</v>
      </c>
      <c r="K39" s="14"/>
      <c r="L39" s="267">
        <v>4</v>
      </c>
    </row>
    <row r="40" spans="1:12" s="141" customFormat="1" x14ac:dyDescent="0.2">
      <c r="A40" s="141">
        <v>33</v>
      </c>
      <c r="B40" s="268">
        <v>2018</v>
      </c>
      <c r="C40" s="268">
        <v>2018</v>
      </c>
      <c r="D40" s="14">
        <v>187</v>
      </c>
      <c r="E40" s="148"/>
      <c r="F40" s="14" t="s">
        <v>275</v>
      </c>
      <c r="G40" s="14" t="s">
        <v>14</v>
      </c>
      <c r="H40" s="14"/>
      <c r="I40" s="150">
        <v>716.85</v>
      </c>
      <c r="J40" s="150">
        <f t="shared" si="1"/>
        <v>4301.1000000000004</v>
      </c>
      <c r="K40" s="153"/>
      <c r="L40" s="267">
        <v>6</v>
      </c>
    </row>
    <row r="41" spans="1:12" s="141" customFormat="1" x14ac:dyDescent="0.2">
      <c r="A41" s="141">
        <v>34</v>
      </c>
      <c r="B41" s="266">
        <v>43622</v>
      </c>
      <c r="C41" s="266">
        <v>43622</v>
      </c>
      <c r="D41" s="14">
        <v>188</v>
      </c>
      <c r="E41" s="148"/>
      <c r="F41" s="14" t="s">
        <v>493</v>
      </c>
      <c r="G41" s="14" t="s">
        <v>14</v>
      </c>
      <c r="H41" s="14"/>
      <c r="I41" s="150">
        <v>722.75</v>
      </c>
      <c r="J41" s="150">
        <f t="shared" si="1"/>
        <v>1445.5</v>
      </c>
      <c r="K41" s="153"/>
      <c r="L41" s="267">
        <v>2</v>
      </c>
    </row>
    <row r="42" spans="1:12" s="141" customFormat="1" x14ac:dyDescent="0.2">
      <c r="A42" s="141">
        <v>35</v>
      </c>
      <c r="B42" s="266">
        <v>43622</v>
      </c>
      <c r="C42" s="266">
        <v>43622</v>
      </c>
      <c r="D42" s="14">
        <v>189</v>
      </c>
      <c r="E42" s="148"/>
      <c r="F42" s="14" t="s">
        <v>403</v>
      </c>
      <c r="G42" s="14" t="s">
        <v>14</v>
      </c>
      <c r="H42" s="14"/>
      <c r="I42" s="150">
        <v>722.75</v>
      </c>
      <c r="J42" s="150">
        <f t="shared" si="1"/>
        <v>1445.5</v>
      </c>
      <c r="K42" s="153"/>
      <c r="L42" s="267">
        <v>2</v>
      </c>
    </row>
    <row r="43" spans="1:12" s="141" customFormat="1" x14ac:dyDescent="0.2">
      <c r="A43" s="141">
        <v>36</v>
      </c>
      <c r="B43" s="268">
        <v>2018</v>
      </c>
      <c r="C43" s="268">
        <v>2018</v>
      </c>
      <c r="D43" s="14">
        <v>190</v>
      </c>
      <c r="E43" s="148">
        <v>5194</v>
      </c>
      <c r="F43" s="14" t="s">
        <v>66</v>
      </c>
      <c r="G43" s="14" t="s">
        <v>10</v>
      </c>
      <c r="H43" s="14"/>
      <c r="I43" s="150">
        <v>1857</v>
      </c>
      <c r="J43" s="150">
        <f t="shared" si="1"/>
        <v>12999</v>
      </c>
      <c r="K43" s="153"/>
      <c r="L43" s="267">
        <v>7</v>
      </c>
    </row>
    <row r="44" spans="1:12" s="141" customFormat="1" x14ac:dyDescent="0.2">
      <c r="A44" s="141">
        <v>37</v>
      </c>
      <c r="B44" s="268">
        <v>2020</v>
      </c>
      <c r="C44" s="268">
        <v>2020</v>
      </c>
      <c r="D44" s="152">
        <v>191</v>
      </c>
      <c r="E44" s="152"/>
      <c r="F44" s="152" t="s">
        <v>410</v>
      </c>
      <c r="G44" s="152" t="s">
        <v>14</v>
      </c>
      <c r="H44" s="275"/>
      <c r="I44" s="275">
        <v>102.84</v>
      </c>
      <c r="J44" s="150">
        <f t="shared" si="1"/>
        <v>65817.600000000006</v>
      </c>
      <c r="K44" s="152"/>
      <c r="L44" s="276">
        <v>640</v>
      </c>
    </row>
    <row r="45" spans="1:12" s="141" customFormat="1" x14ac:dyDescent="0.2">
      <c r="A45" s="141">
        <v>38</v>
      </c>
      <c r="B45" s="296">
        <v>2020</v>
      </c>
      <c r="C45" s="268">
        <v>2020</v>
      </c>
      <c r="D45" s="14">
        <v>192</v>
      </c>
      <c r="E45" s="148"/>
      <c r="F45" s="14" t="s">
        <v>465</v>
      </c>
      <c r="G45" s="14" t="s">
        <v>14</v>
      </c>
      <c r="H45" s="149"/>
      <c r="I45" s="150">
        <v>81.900000000000006</v>
      </c>
      <c r="J45" s="150">
        <f>I45*L45</f>
        <v>16298.1</v>
      </c>
      <c r="K45" s="14"/>
      <c r="L45" s="151">
        <v>199</v>
      </c>
    </row>
    <row r="46" spans="1:12" s="141" customFormat="1" x14ac:dyDescent="0.2">
      <c r="A46" s="141">
        <v>39</v>
      </c>
      <c r="B46" s="268">
        <v>2017</v>
      </c>
      <c r="C46" s="268">
        <v>2017</v>
      </c>
      <c r="D46" s="14">
        <v>194</v>
      </c>
      <c r="E46" s="148">
        <v>6498</v>
      </c>
      <c r="F46" s="14" t="s">
        <v>42</v>
      </c>
      <c r="G46" s="14" t="s">
        <v>14</v>
      </c>
      <c r="H46" s="14"/>
      <c r="I46" s="150">
        <v>56.05</v>
      </c>
      <c r="J46" s="150">
        <f t="shared" ref="J46:J56" si="2">L46*I46</f>
        <v>16254.5</v>
      </c>
      <c r="K46" s="14"/>
      <c r="L46" s="267">
        <v>290</v>
      </c>
    </row>
    <row r="47" spans="1:12" s="141" customFormat="1" x14ac:dyDescent="0.2">
      <c r="A47" s="141">
        <v>40</v>
      </c>
      <c r="B47" s="291">
        <v>43588</v>
      </c>
      <c r="C47" s="291">
        <v>43588</v>
      </c>
      <c r="D47" s="153">
        <v>195</v>
      </c>
      <c r="E47" s="292"/>
      <c r="F47" s="153" t="s">
        <v>289</v>
      </c>
      <c r="G47" s="153" t="s">
        <v>14</v>
      </c>
      <c r="H47" s="293"/>
      <c r="I47" s="294">
        <v>24420</v>
      </c>
      <c r="J47" s="294">
        <f t="shared" si="2"/>
        <v>48840</v>
      </c>
      <c r="K47" s="153"/>
      <c r="L47" s="295">
        <v>2</v>
      </c>
    </row>
    <row r="48" spans="1:12" s="141" customFormat="1" x14ac:dyDescent="0.2">
      <c r="A48" s="141">
        <v>41</v>
      </c>
      <c r="B48" s="266">
        <v>43588</v>
      </c>
      <c r="C48" s="266">
        <v>43588</v>
      </c>
      <c r="D48" s="14">
        <v>196</v>
      </c>
      <c r="E48" s="148"/>
      <c r="F48" s="14" t="s">
        <v>404</v>
      </c>
      <c r="G48" s="14" t="s">
        <v>14</v>
      </c>
      <c r="H48" s="149"/>
      <c r="I48" s="150">
        <v>147732.67000000001</v>
      </c>
      <c r="J48" s="150">
        <f t="shared" si="2"/>
        <v>147732.67000000001</v>
      </c>
      <c r="K48" s="153"/>
      <c r="L48" s="267">
        <v>1</v>
      </c>
    </row>
    <row r="49" spans="1:18" s="141" customFormat="1" x14ac:dyDescent="0.2">
      <c r="A49" s="140">
        <v>42</v>
      </c>
      <c r="B49" s="266">
        <v>43588</v>
      </c>
      <c r="C49" s="266">
        <v>43588</v>
      </c>
      <c r="D49" s="14">
        <v>197</v>
      </c>
      <c r="E49" s="148"/>
      <c r="F49" s="14" t="s">
        <v>505</v>
      </c>
      <c r="G49" s="14" t="s">
        <v>14</v>
      </c>
      <c r="H49" s="149"/>
      <c r="I49" s="150">
        <v>1128.46</v>
      </c>
      <c r="J49" s="150">
        <f t="shared" si="2"/>
        <v>2256.92</v>
      </c>
      <c r="K49" s="153"/>
      <c r="L49" s="267">
        <v>2</v>
      </c>
    </row>
    <row r="50" spans="1:18" s="140" customFormat="1" x14ac:dyDescent="0.2">
      <c r="A50" s="141">
        <v>43</v>
      </c>
      <c r="B50" s="266">
        <v>43588</v>
      </c>
      <c r="C50" s="266">
        <v>43588</v>
      </c>
      <c r="D50" s="14">
        <v>198</v>
      </c>
      <c r="E50" s="148"/>
      <c r="F50" s="14" t="s">
        <v>506</v>
      </c>
      <c r="G50" s="14" t="s">
        <v>14</v>
      </c>
      <c r="H50" s="149"/>
      <c r="I50" s="150">
        <v>4803.6499999999996</v>
      </c>
      <c r="J50" s="150">
        <f t="shared" si="2"/>
        <v>14410.949999999999</v>
      </c>
      <c r="K50" s="153"/>
      <c r="L50" s="267">
        <v>3</v>
      </c>
    </row>
    <row r="51" spans="1:18" s="141" customFormat="1" x14ac:dyDescent="0.2">
      <c r="A51" s="141">
        <v>44</v>
      </c>
      <c r="B51" s="291">
        <v>43588</v>
      </c>
      <c r="C51" s="291">
        <v>43588</v>
      </c>
      <c r="D51" s="153">
        <v>199</v>
      </c>
      <c r="E51" s="292"/>
      <c r="F51" s="153" t="s">
        <v>507</v>
      </c>
      <c r="G51" s="153" t="s">
        <v>14</v>
      </c>
      <c r="H51" s="293"/>
      <c r="I51" s="294">
        <v>1266.56</v>
      </c>
      <c r="J51" s="294">
        <f t="shared" si="2"/>
        <v>1266.56</v>
      </c>
      <c r="K51" s="153"/>
      <c r="L51" s="295">
        <v>1</v>
      </c>
    </row>
    <row r="52" spans="1:18" s="141" customFormat="1" x14ac:dyDescent="0.2">
      <c r="A52" s="141">
        <v>45</v>
      </c>
      <c r="B52" s="266">
        <v>43659</v>
      </c>
      <c r="C52" s="266">
        <v>43659</v>
      </c>
      <c r="D52" s="14">
        <v>200</v>
      </c>
      <c r="E52" s="148">
        <v>963</v>
      </c>
      <c r="F52" s="14" t="s">
        <v>244</v>
      </c>
      <c r="G52" s="149" t="s">
        <v>14</v>
      </c>
      <c r="H52" s="149"/>
      <c r="I52" s="150">
        <v>165.2</v>
      </c>
      <c r="J52" s="150">
        <f t="shared" si="2"/>
        <v>5782</v>
      </c>
      <c r="K52" s="14"/>
      <c r="L52" s="267">
        <v>35</v>
      </c>
    </row>
    <row r="53" spans="1:18" s="141" customFormat="1" x14ac:dyDescent="0.2">
      <c r="A53" s="141">
        <v>46</v>
      </c>
      <c r="B53" s="268">
        <v>2018</v>
      </c>
      <c r="C53" s="268">
        <v>2018</v>
      </c>
      <c r="D53" s="14">
        <v>201</v>
      </c>
      <c r="E53" s="148">
        <v>2739</v>
      </c>
      <c r="F53" s="14" t="s">
        <v>92</v>
      </c>
      <c r="G53" s="14" t="s">
        <v>14</v>
      </c>
      <c r="H53" s="149"/>
      <c r="I53" s="150">
        <v>141.6</v>
      </c>
      <c r="J53" s="150">
        <f t="shared" si="2"/>
        <v>16425.599999999999</v>
      </c>
      <c r="K53" s="14"/>
      <c r="L53" s="267">
        <v>116</v>
      </c>
    </row>
    <row r="54" spans="1:18" s="141" customFormat="1" x14ac:dyDescent="0.2">
      <c r="A54" s="141">
        <v>47</v>
      </c>
      <c r="B54" s="266">
        <v>43659</v>
      </c>
      <c r="C54" s="266">
        <v>43659</v>
      </c>
      <c r="D54" s="14">
        <v>202</v>
      </c>
      <c r="E54" s="148">
        <v>2922</v>
      </c>
      <c r="F54" s="14" t="s">
        <v>96</v>
      </c>
      <c r="G54" s="14" t="s">
        <v>14</v>
      </c>
      <c r="H54" s="149"/>
      <c r="I54" s="150">
        <v>70.8</v>
      </c>
      <c r="J54" s="150">
        <f t="shared" si="2"/>
        <v>5380.8</v>
      </c>
      <c r="K54" s="14"/>
      <c r="L54" s="267">
        <v>76</v>
      </c>
    </row>
    <row r="55" spans="1:18" s="141" customFormat="1" x14ac:dyDescent="0.2">
      <c r="A55" s="141">
        <v>48</v>
      </c>
      <c r="B55" s="268">
        <v>2017</v>
      </c>
      <c r="C55" s="268">
        <v>2017</v>
      </c>
      <c r="D55" s="14">
        <v>204</v>
      </c>
      <c r="E55" s="148">
        <v>3141</v>
      </c>
      <c r="F55" s="14" t="s">
        <v>18</v>
      </c>
      <c r="G55" s="14" t="s">
        <v>14</v>
      </c>
      <c r="H55" s="149"/>
      <c r="I55" s="150">
        <v>312.7</v>
      </c>
      <c r="J55" s="150">
        <f t="shared" si="2"/>
        <v>2188.9</v>
      </c>
      <c r="K55" s="14"/>
      <c r="L55" s="267">
        <v>7</v>
      </c>
    </row>
    <row r="56" spans="1:18" s="141" customFormat="1" x14ac:dyDescent="0.2">
      <c r="A56" s="141">
        <v>49</v>
      </c>
      <c r="B56" s="266">
        <v>43659</v>
      </c>
      <c r="C56" s="266">
        <v>43659</v>
      </c>
      <c r="D56" s="14">
        <v>205</v>
      </c>
      <c r="E56" s="148" t="s">
        <v>216</v>
      </c>
      <c r="F56" s="14" t="s">
        <v>93</v>
      </c>
      <c r="G56" s="14" t="s">
        <v>34</v>
      </c>
      <c r="H56" s="149"/>
      <c r="I56" s="150">
        <v>1625</v>
      </c>
      <c r="J56" s="150">
        <f t="shared" si="2"/>
        <v>24375</v>
      </c>
      <c r="K56" s="14"/>
      <c r="L56" s="267">
        <v>15</v>
      </c>
    </row>
    <row r="57" spans="1:18" s="141" customFormat="1" x14ac:dyDescent="0.2">
      <c r="A57" s="332">
        <v>50</v>
      </c>
      <c r="B57" s="296">
        <v>2020</v>
      </c>
      <c r="C57" s="296">
        <v>2020</v>
      </c>
      <c r="D57" s="14">
        <v>206</v>
      </c>
      <c r="E57" s="14"/>
      <c r="F57" s="14" t="s">
        <v>461</v>
      </c>
      <c r="G57" s="14" t="s">
        <v>14</v>
      </c>
      <c r="H57" s="14"/>
      <c r="I57" s="14">
        <v>1.68</v>
      </c>
      <c r="J57" s="150">
        <f>I57*L57</f>
        <v>42000</v>
      </c>
      <c r="K57" s="14"/>
      <c r="L57" s="154">
        <v>25000</v>
      </c>
    </row>
    <row r="58" spans="1:18" s="332" customFormat="1" x14ac:dyDescent="0.2">
      <c r="A58" s="141">
        <v>51</v>
      </c>
      <c r="B58" s="296">
        <v>2020</v>
      </c>
      <c r="C58" s="268">
        <v>2020</v>
      </c>
      <c r="D58" s="14">
        <v>208</v>
      </c>
      <c r="E58" s="148"/>
      <c r="F58" s="14" t="s">
        <v>468</v>
      </c>
      <c r="G58" s="14" t="s">
        <v>14</v>
      </c>
      <c r="H58" s="149"/>
      <c r="I58" s="150">
        <v>1.68</v>
      </c>
      <c r="J58" s="150">
        <f>I58*L58</f>
        <v>42000</v>
      </c>
      <c r="K58" s="14"/>
      <c r="L58" s="151">
        <v>25000</v>
      </c>
      <c r="M58" s="141"/>
      <c r="N58" s="141"/>
      <c r="O58" s="141"/>
      <c r="P58" s="141"/>
      <c r="Q58" s="141"/>
      <c r="R58" s="141"/>
    </row>
    <row r="59" spans="1:18" s="141" customFormat="1" x14ac:dyDescent="0.2">
      <c r="A59" s="141">
        <v>52</v>
      </c>
      <c r="B59" s="296">
        <v>2020</v>
      </c>
      <c r="C59" s="268">
        <v>2020</v>
      </c>
      <c r="D59" s="14">
        <v>210</v>
      </c>
      <c r="E59" s="148"/>
      <c r="F59" s="14" t="s">
        <v>469</v>
      </c>
      <c r="G59" s="14" t="s">
        <v>14</v>
      </c>
      <c r="H59" s="149"/>
      <c r="I59" s="150">
        <v>1.68</v>
      </c>
      <c r="J59" s="150">
        <f>I59*L59</f>
        <v>42000</v>
      </c>
      <c r="K59" s="14"/>
      <c r="L59" s="151">
        <v>25000</v>
      </c>
    </row>
    <row r="60" spans="1:18" s="141" customFormat="1" x14ac:dyDescent="0.2">
      <c r="A60" s="141">
        <v>53</v>
      </c>
      <c r="B60" s="266">
        <v>43567</v>
      </c>
      <c r="C60" s="266">
        <v>43567</v>
      </c>
      <c r="D60" s="14">
        <v>212</v>
      </c>
      <c r="E60" s="148">
        <v>2403</v>
      </c>
      <c r="F60" s="14" t="s">
        <v>47</v>
      </c>
      <c r="G60" s="14" t="s">
        <v>14</v>
      </c>
      <c r="H60" s="149"/>
      <c r="I60" s="150">
        <v>16.52</v>
      </c>
      <c r="J60" s="150">
        <f>L60*I60</f>
        <v>7037.5199999999995</v>
      </c>
      <c r="K60" s="153"/>
      <c r="L60" s="267">
        <v>426</v>
      </c>
    </row>
    <row r="61" spans="1:18" s="141" customFormat="1" x14ac:dyDescent="0.2">
      <c r="B61" s="266"/>
      <c r="C61" s="266"/>
      <c r="D61" s="14"/>
      <c r="E61" s="148"/>
      <c r="F61" s="14"/>
      <c r="G61" s="14"/>
      <c r="H61" s="149"/>
      <c r="I61" s="150"/>
      <c r="J61" s="150"/>
      <c r="K61" s="153"/>
      <c r="L61" s="267"/>
    </row>
    <row r="62" spans="1:18" s="156" customFormat="1" ht="12" thickBot="1" x14ac:dyDescent="0.25">
      <c r="B62" s="278"/>
      <c r="C62" s="278"/>
      <c r="E62" s="157"/>
      <c r="H62" s="160"/>
      <c r="I62" s="158"/>
      <c r="J62" s="158"/>
      <c r="K62" s="161"/>
      <c r="L62" s="277"/>
    </row>
    <row r="63" spans="1:18" s="141" customFormat="1" ht="18.75" x14ac:dyDescent="0.3">
      <c r="B63" s="1040" t="s">
        <v>357</v>
      </c>
      <c r="C63" s="1041"/>
      <c r="D63" s="1041"/>
      <c r="E63" s="1041"/>
      <c r="F63" s="1041"/>
      <c r="G63" s="1041"/>
      <c r="H63" s="1041"/>
      <c r="I63" s="1041"/>
      <c r="J63" s="1041"/>
      <c r="K63" s="1041"/>
      <c r="L63" s="344"/>
    </row>
    <row r="64" spans="1:18" s="141" customFormat="1" ht="15" x14ac:dyDescent="0.25">
      <c r="B64" s="1042" t="s">
        <v>437</v>
      </c>
      <c r="C64" s="1043"/>
      <c r="D64" s="1043"/>
      <c r="E64" s="1043"/>
      <c r="F64" s="1043"/>
      <c r="G64" s="1043"/>
      <c r="H64" s="1043"/>
      <c r="I64" s="1043"/>
      <c r="J64" s="1043"/>
      <c r="K64" s="1043"/>
      <c r="L64" s="345"/>
    </row>
    <row r="65" spans="1:18" s="141" customFormat="1" x14ac:dyDescent="0.2">
      <c r="B65" s="1044" t="s">
        <v>436</v>
      </c>
      <c r="C65" s="1035"/>
      <c r="D65" s="1035"/>
      <c r="E65" s="1035"/>
      <c r="F65" s="1035"/>
      <c r="G65" s="1035"/>
      <c r="H65" s="1035"/>
      <c r="I65" s="1035"/>
      <c r="J65" s="1035"/>
      <c r="K65" s="1035"/>
      <c r="L65" s="346"/>
    </row>
    <row r="66" spans="1:18" s="141" customFormat="1" ht="12" thickBot="1" x14ac:dyDescent="0.25">
      <c r="B66" s="347"/>
      <c r="C66" s="348"/>
      <c r="D66" s="349"/>
      <c r="E66" s="350"/>
      <c r="F66" s="349" t="s">
        <v>540</v>
      </c>
      <c r="G66" s="349"/>
      <c r="H66" s="351"/>
      <c r="I66" s="352"/>
      <c r="J66" s="349"/>
      <c r="K66" s="353"/>
      <c r="L66" s="354"/>
    </row>
    <row r="67" spans="1:18" s="71" customFormat="1" x14ac:dyDescent="0.2">
      <c r="B67" s="341" t="s">
        <v>1</v>
      </c>
      <c r="C67" s="341" t="s">
        <v>1</v>
      </c>
      <c r="D67" s="342" t="s">
        <v>344</v>
      </c>
      <c r="E67" s="126"/>
      <c r="F67" s="125"/>
      <c r="G67" s="125" t="s">
        <v>4</v>
      </c>
      <c r="H67" s="127" t="s">
        <v>204</v>
      </c>
      <c r="I67" s="128" t="s">
        <v>441</v>
      </c>
      <c r="J67" s="128"/>
      <c r="K67" s="343"/>
      <c r="L67" s="222"/>
    </row>
    <row r="68" spans="1:18" s="71" customFormat="1" x14ac:dyDescent="0.2">
      <c r="B68" s="244" t="s">
        <v>342</v>
      </c>
      <c r="C68" s="244" t="s">
        <v>343</v>
      </c>
      <c r="D68" s="67" t="s">
        <v>345</v>
      </c>
      <c r="E68" s="68" t="s">
        <v>171</v>
      </c>
      <c r="F68" s="67" t="s">
        <v>0</v>
      </c>
      <c r="G68" s="67" t="s">
        <v>5</v>
      </c>
      <c r="H68" s="69" t="s">
        <v>3</v>
      </c>
      <c r="I68" s="70" t="s">
        <v>7</v>
      </c>
      <c r="J68" s="70" t="s">
        <v>8</v>
      </c>
      <c r="K68" s="103"/>
      <c r="L68" s="212" t="s">
        <v>346</v>
      </c>
    </row>
    <row r="69" spans="1:18" s="141" customFormat="1" ht="12" customHeight="1" x14ac:dyDescent="0.2">
      <c r="B69" s="266"/>
      <c r="C69" s="266"/>
      <c r="D69" s="14"/>
      <c r="E69" s="148"/>
      <c r="F69" s="14"/>
      <c r="G69" s="14"/>
      <c r="H69" s="149"/>
      <c r="I69" s="150"/>
      <c r="J69" s="150"/>
      <c r="K69" s="153"/>
      <c r="L69" s="267"/>
    </row>
    <row r="70" spans="1:18" s="141" customFormat="1" x14ac:dyDescent="0.2">
      <c r="A70" s="331">
        <v>54</v>
      </c>
      <c r="B70" s="268">
        <v>2018</v>
      </c>
      <c r="C70" s="268">
        <v>2018</v>
      </c>
      <c r="D70" s="14">
        <v>215</v>
      </c>
      <c r="E70" s="148">
        <v>6582</v>
      </c>
      <c r="F70" s="14" t="s">
        <v>95</v>
      </c>
      <c r="G70" s="14" t="s">
        <v>14</v>
      </c>
      <c r="H70" s="149"/>
      <c r="I70" s="150">
        <v>590</v>
      </c>
      <c r="J70" s="150">
        <f>L70*I70</f>
        <v>4720</v>
      </c>
      <c r="K70" s="14"/>
      <c r="L70" s="267">
        <v>8</v>
      </c>
    </row>
    <row r="71" spans="1:18" s="331" customFormat="1" x14ac:dyDescent="0.2">
      <c r="A71" s="141">
        <v>55</v>
      </c>
      <c r="B71" s="296">
        <v>2020</v>
      </c>
      <c r="C71" s="268">
        <v>2020</v>
      </c>
      <c r="D71" s="14">
        <v>216</v>
      </c>
      <c r="E71" s="148"/>
      <c r="F71" s="14" t="s">
        <v>467</v>
      </c>
      <c r="G71" s="14" t="s">
        <v>14</v>
      </c>
      <c r="H71" s="149"/>
      <c r="I71" s="150">
        <v>167.63</v>
      </c>
      <c r="J71" s="150">
        <f>I71*L71</f>
        <v>8381.5</v>
      </c>
      <c r="K71" s="14"/>
      <c r="L71" s="151">
        <v>50</v>
      </c>
      <c r="M71" s="141"/>
      <c r="N71" s="141"/>
      <c r="O71" s="141"/>
      <c r="P71" s="141"/>
      <c r="Q71" s="141"/>
      <c r="R71" s="141"/>
    </row>
    <row r="72" spans="1:18" s="141" customFormat="1" x14ac:dyDescent="0.2">
      <c r="A72" s="141">
        <v>56</v>
      </c>
      <c r="B72" s="268">
        <v>2018</v>
      </c>
      <c r="C72" s="268">
        <v>2018</v>
      </c>
      <c r="D72" s="14">
        <v>217</v>
      </c>
      <c r="E72" s="148">
        <v>1203</v>
      </c>
      <c r="F72" s="14" t="s">
        <v>61</v>
      </c>
      <c r="G72" s="14" t="s">
        <v>14</v>
      </c>
      <c r="H72" s="149"/>
      <c r="I72" s="150">
        <v>129</v>
      </c>
      <c r="J72" s="150">
        <f>L72*I72</f>
        <v>258000</v>
      </c>
      <c r="K72" s="14"/>
      <c r="L72" s="267">
        <v>2000</v>
      </c>
    </row>
    <row r="73" spans="1:18" s="141" customFormat="1" x14ac:dyDescent="0.2">
      <c r="A73" s="141">
        <v>57</v>
      </c>
      <c r="B73" s="296">
        <v>2020</v>
      </c>
      <c r="C73" s="268">
        <v>2020</v>
      </c>
      <c r="D73" s="14">
        <v>220</v>
      </c>
      <c r="E73" s="148"/>
      <c r="F73" s="14" t="s">
        <v>494</v>
      </c>
      <c r="G73" s="14" t="s">
        <v>14</v>
      </c>
      <c r="H73" s="149"/>
      <c r="I73" s="150">
        <v>4897</v>
      </c>
      <c r="J73" s="150">
        <f>I73*L73</f>
        <v>58764</v>
      </c>
      <c r="K73" s="14"/>
      <c r="L73" s="151">
        <v>12</v>
      </c>
    </row>
    <row r="74" spans="1:18" s="141" customFormat="1" x14ac:dyDescent="0.2">
      <c r="A74" s="141">
        <v>58</v>
      </c>
      <c r="B74" s="266">
        <v>43622</v>
      </c>
      <c r="C74" s="266">
        <v>43622</v>
      </c>
      <c r="D74" s="14">
        <v>221</v>
      </c>
      <c r="E74" s="148"/>
      <c r="F74" s="14" t="s">
        <v>228</v>
      </c>
      <c r="G74" s="14" t="s">
        <v>14</v>
      </c>
      <c r="H74" s="14"/>
      <c r="I74" s="150">
        <v>10839.48</v>
      </c>
      <c r="J74" s="150">
        <f>L74*I74</f>
        <v>43357.919999999998</v>
      </c>
      <c r="K74" s="14"/>
      <c r="L74" s="267">
        <v>4</v>
      </c>
    </row>
    <row r="75" spans="1:18" s="141" customFormat="1" x14ac:dyDescent="0.2">
      <c r="A75" s="141">
        <v>59</v>
      </c>
      <c r="B75" s="296">
        <v>2020</v>
      </c>
      <c r="C75" s="268">
        <v>2020</v>
      </c>
      <c r="D75" s="14">
        <v>223</v>
      </c>
      <c r="E75" s="148"/>
      <c r="F75" s="14" t="s">
        <v>470</v>
      </c>
      <c r="G75" s="14" t="s">
        <v>14</v>
      </c>
      <c r="H75" s="149"/>
      <c r="I75" s="150">
        <v>2930</v>
      </c>
      <c r="J75" s="150">
        <f>I75*L75</f>
        <v>11720</v>
      </c>
      <c r="K75" s="14"/>
      <c r="L75" s="290">
        <v>4</v>
      </c>
    </row>
    <row r="76" spans="1:18" s="141" customFormat="1" x14ac:dyDescent="0.2">
      <c r="A76" s="141">
        <v>60</v>
      </c>
      <c r="B76" s="268">
        <v>2020</v>
      </c>
      <c r="C76" s="268">
        <v>2020</v>
      </c>
      <c r="D76" s="14">
        <v>224</v>
      </c>
      <c r="E76" s="148"/>
      <c r="F76" s="14" t="s">
        <v>471</v>
      </c>
      <c r="G76" s="14" t="s">
        <v>14</v>
      </c>
      <c r="H76" s="149"/>
      <c r="I76" s="150">
        <v>3652</v>
      </c>
      <c r="J76" s="150">
        <f>I76*L76</f>
        <v>127820</v>
      </c>
      <c r="K76" s="14"/>
      <c r="L76" s="151">
        <v>35</v>
      </c>
    </row>
    <row r="77" spans="1:18" s="141" customFormat="1" x14ac:dyDescent="0.2">
      <c r="A77" s="141">
        <v>61</v>
      </c>
      <c r="B77" s="266">
        <v>43622</v>
      </c>
      <c r="C77" s="266">
        <v>43622</v>
      </c>
      <c r="D77" s="14">
        <v>225</v>
      </c>
      <c r="E77" s="148"/>
      <c r="F77" s="14" t="s">
        <v>256</v>
      </c>
      <c r="G77" s="14" t="s">
        <v>14</v>
      </c>
      <c r="H77" s="149"/>
      <c r="I77" s="150">
        <v>6490</v>
      </c>
      <c r="J77" s="150">
        <f>L77*I77</f>
        <v>25960</v>
      </c>
      <c r="K77" s="14"/>
      <c r="L77" s="267">
        <v>4</v>
      </c>
    </row>
    <row r="78" spans="1:18" s="141" customFormat="1" x14ac:dyDescent="0.2">
      <c r="A78" s="140">
        <v>62</v>
      </c>
      <c r="B78" s="266">
        <v>43622</v>
      </c>
      <c r="C78" s="266">
        <v>43622</v>
      </c>
      <c r="D78" s="14">
        <v>226</v>
      </c>
      <c r="E78" s="148"/>
      <c r="F78" s="14" t="s">
        <v>267</v>
      </c>
      <c r="G78" s="14" t="s">
        <v>14</v>
      </c>
      <c r="H78" s="149"/>
      <c r="I78" s="150">
        <v>1331.48</v>
      </c>
      <c r="J78" s="150">
        <f>L78*I78</f>
        <v>2662.96</v>
      </c>
      <c r="K78" s="14"/>
      <c r="L78" s="267">
        <v>2</v>
      </c>
    </row>
    <row r="79" spans="1:18" s="140" customFormat="1" x14ac:dyDescent="0.2">
      <c r="A79" s="141">
        <v>63</v>
      </c>
      <c r="B79" s="266"/>
      <c r="C79" s="266"/>
      <c r="D79" s="14">
        <v>227</v>
      </c>
      <c r="E79" s="148"/>
      <c r="F79" s="14" t="s">
        <v>11</v>
      </c>
      <c r="G79" s="14" t="s">
        <v>508</v>
      </c>
      <c r="H79" s="149"/>
      <c r="I79" s="150" t="s">
        <v>508</v>
      </c>
      <c r="J79" s="150" t="s">
        <v>508</v>
      </c>
      <c r="K79" s="14"/>
      <c r="L79" s="267"/>
    </row>
    <row r="80" spans="1:18" s="141" customFormat="1" x14ac:dyDescent="0.2">
      <c r="A80" s="141">
        <v>64</v>
      </c>
      <c r="B80" s="266">
        <v>2020</v>
      </c>
      <c r="C80" s="266">
        <v>2020</v>
      </c>
      <c r="D80" s="14">
        <v>228</v>
      </c>
      <c r="E80" s="148">
        <v>4073</v>
      </c>
      <c r="F80" s="14" t="s">
        <v>39</v>
      </c>
      <c r="G80" s="14" t="s">
        <v>14</v>
      </c>
      <c r="H80" s="149"/>
      <c r="I80" s="150">
        <v>18.309999999999999</v>
      </c>
      <c r="J80" s="150">
        <f>L80*I80</f>
        <v>8605.6999999999989</v>
      </c>
      <c r="K80" s="153"/>
      <c r="L80" s="267">
        <v>470</v>
      </c>
    </row>
    <row r="81" spans="1:18" s="141" customFormat="1" x14ac:dyDescent="0.2">
      <c r="A81" s="141">
        <v>65</v>
      </c>
      <c r="B81" s="296">
        <v>2020</v>
      </c>
      <c r="C81" s="268">
        <v>2020</v>
      </c>
      <c r="D81" s="14">
        <v>229</v>
      </c>
      <c r="E81" s="148"/>
      <c r="F81" s="14" t="s">
        <v>12</v>
      </c>
      <c r="G81" s="14" t="s">
        <v>14</v>
      </c>
      <c r="H81" s="149"/>
      <c r="I81" s="150">
        <v>1062</v>
      </c>
      <c r="J81" s="150">
        <f>I81*L81</f>
        <v>86022</v>
      </c>
      <c r="K81" s="14"/>
      <c r="L81" s="151">
        <v>81</v>
      </c>
    </row>
    <row r="82" spans="1:18" s="141" customFormat="1" x14ac:dyDescent="0.2">
      <c r="A82" s="141">
        <v>66</v>
      </c>
      <c r="B82" s="268">
        <v>2018</v>
      </c>
      <c r="C82" s="268">
        <v>2018</v>
      </c>
      <c r="D82" s="14">
        <v>230</v>
      </c>
      <c r="E82" s="148">
        <v>5195</v>
      </c>
      <c r="F82" s="14" t="s">
        <v>462</v>
      </c>
      <c r="G82" s="14" t="s">
        <v>34</v>
      </c>
      <c r="H82" s="149"/>
      <c r="I82" s="150">
        <v>1293.28</v>
      </c>
      <c r="J82" s="150">
        <f>L82*I82</f>
        <v>18105.919999999998</v>
      </c>
      <c r="K82" s="14"/>
      <c r="L82" s="267">
        <v>14</v>
      </c>
    </row>
    <row r="83" spans="1:18" s="141" customFormat="1" x14ac:dyDescent="0.2">
      <c r="A83" s="141">
        <v>67</v>
      </c>
      <c r="B83" s="266">
        <v>43622</v>
      </c>
      <c r="C83" s="266">
        <v>43622</v>
      </c>
      <c r="D83" s="14">
        <v>231</v>
      </c>
      <c r="E83" s="148">
        <v>9601</v>
      </c>
      <c r="F83" s="14" t="s">
        <v>307</v>
      </c>
      <c r="G83" s="14" t="s">
        <v>14</v>
      </c>
      <c r="H83" s="149"/>
      <c r="I83" s="150">
        <v>722.75</v>
      </c>
      <c r="J83" s="150">
        <f>L83*I83</f>
        <v>1445.5</v>
      </c>
      <c r="K83" s="153"/>
      <c r="L83" s="267">
        <v>2</v>
      </c>
    </row>
    <row r="84" spans="1:18" s="141" customFormat="1" x14ac:dyDescent="0.2">
      <c r="A84" s="141">
        <v>68</v>
      </c>
      <c r="B84" s="266">
        <v>43622</v>
      </c>
      <c r="C84" s="266">
        <v>43622</v>
      </c>
      <c r="D84" s="14">
        <v>232</v>
      </c>
      <c r="E84" s="148">
        <v>9598</v>
      </c>
      <c r="F84" s="14" t="s">
        <v>167</v>
      </c>
      <c r="G84" s="14" t="s">
        <v>14</v>
      </c>
      <c r="H84" s="14"/>
      <c r="I84" s="150">
        <v>722.75</v>
      </c>
      <c r="J84" s="150">
        <f>L84*I84</f>
        <v>1445.5</v>
      </c>
      <c r="K84" s="153"/>
      <c r="L84" s="267">
        <v>2</v>
      </c>
    </row>
    <row r="85" spans="1:18" s="141" customFormat="1" x14ac:dyDescent="0.2">
      <c r="A85" s="141">
        <v>69</v>
      </c>
      <c r="B85" s="266">
        <v>43622</v>
      </c>
      <c r="C85" s="266">
        <v>43622</v>
      </c>
      <c r="D85" s="14">
        <v>233</v>
      </c>
      <c r="E85" s="148">
        <v>9638</v>
      </c>
      <c r="F85" s="14" t="s">
        <v>337</v>
      </c>
      <c r="G85" s="14" t="s">
        <v>14</v>
      </c>
      <c r="H85" s="14"/>
      <c r="I85" s="150">
        <v>1427.8</v>
      </c>
      <c r="J85" s="150">
        <f>L85*I85</f>
        <v>2855.6</v>
      </c>
      <c r="K85" s="14"/>
      <c r="L85" s="267">
        <v>2</v>
      </c>
    </row>
    <row r="86" spans="1:18" s="141" customFormat="1" x14ac:dyDescent="0.2">
      <c r="A86" s="141">
        <v>70</v>
      </c>
      <c r="B86" s="266">
        <v>43622</v>
      </c>
      <c r="C86" s="266">
        <v>43622</v>
      </c>
      <c r="D86" s="14">
        <v>234</v>
      </c>
      <c r="E86" s="148">
        <v>9637</v>
      </c>
      <c r="F86" s="14" t="s">
        <v>496</v>
      </c>
      <c r="G86" s="14" t="s">
        <v>14</v>
      </c>
      <c r="H86" s="14"/>
      <c r="I86" s="150">
        <v>574.76</v>
      </c>
      <c r="J86" s="150">
        <f>L86*I86</f>
        <v>2299.04</v>
      </c>
      <c r="K86" s="14"/>
      <c r="L86" s="267">
        <v>4</v>
      </c>
    </row>
    <row r="87" spans="1:18" s="141" customFormat="1" x14ac:dyDescent="0.2">
      <c r="A87" s="141">
        <v>71</v>
      </c>
      <c r="B87" s="296">
        <v>2020</v>
      </c>
      <c r="C87" s="296">
        <v>2020</v>
      </c>
      <c r="D87" s="14">
        <v>235</v>
      </c>
      <c r="E87" s="14"/>
      <c r="F87" s="14" t="s">
        <v>414</v>
      </c>
      <c r="G87" s="14" t="s">
        <v>497</v>
      </c>
      <c r="H87" s="14"/>
      <c r="I87" s="14">
        <v>374.25</v>
      </c>
      <c r="J87" s="150">
        <f>I87*L87</f>
        <v>4491</v>
      </c>
      <c r="K87" s="14"/>
      <c r="L87" s="154">
        <v>12</v>
      </c>
    </row>
    <row r="88" spans="1:18" s="141" customFormat="1" x14ac:dyDescent="0.2">
      <c r="A88" s="141">
        <v>72</v>
      </c>
      <c r="B88" s="266">
        <v>43622</v>
      </c>
      <c r="C88" s="266">
        <v>43622</v>
      </c>
      <c r="D88" s="14">
        <v>236</v>
      </c>
      <c r="E88" s="148">
        <v>9639</v>
      </c>
      <c r="F88" s="14" t="s">
        <v>495</v>
      </c>
      <c r="G88" s="14" t="s">
        <v>14</v>
      </c>
      <c r="H88" s="14"/>
      <c r="I88" s="150">
        <v>3556.22</v>
      </c>
      <c r="J88" s="150">
        <f>L88*I88</f>
        <v>17781.099999999999</v>
      </c>
      <c r="K88" s="14"/>
      <c r="L88" s="267">
        <v>5</v>
      </c>
    </row>
    <row r="89" spans="1:18" s="141" customFormat="1" x14ac:dyDescent="0.2">
      <c r="A89" s="141">
        <v>73</v>
      </c>
      <c r="B89" s="268">
        <v>2020</v>
      </c>
      <c r="C89" s="296">
        <v>2020</v>
      </c>
      <c r="D89" s="14">
        <v>237</v>
      </c>
      <c r="E89" s="148"/>
      <c r="F89" s="14" t="s">
        <v>499</v>
      </c>
      <c r="G89" s="14" t="s">
        <v>14</v>
      </c>
      <c r="H89" s="149"/>
      <c r="I89" s="150">
        <v>4454.5</v>
      </c>
      <c r="J89" s="150">
        <f>I89*L89</f>
        <v>66817.5</v>
      </c>
      <c r="K89" s="153"/>
      <c r="L89" s="290">
        <v>15</v>
      </c>
    </row>
    <row r="90" spans="1:18" s="141" customFormat="1" x14ac:dyDescent="0.2">
      <c r="A90" s="184">
        <v>74</v>
      </c>
      <c r="B90" s="268"/>
      <c r="C90" s="296"/>
      <c r="D90" s="14">
        <v>238</v>
      </c>
      <c r="E90" s="148"/>
      <c r="F90" s="14" t="s">
        <v>11</v>
      </c>
      <c r="G90" s="14" t="s">
        <v>508</v>
      </c>
      <c r="H90" s="149"/>
      <c r="I90" s="150" t="s">
        <v>508</v>
      </c>
      <c r="J90" s="150" t="s">
        <v>508</v>
      </c>
      <c r="K90" s="153"/>
      <c r="L90" s="290" t="s">
        <v>508</v>
      </c>
    </row>
    <row r="91" spans="1:18" s="182" customFormat="1" x14ac:dyDescent="0.2">
      <c r="A91" s="141">
        <v>75</v>
      </c>
      <c r="B91" s="266">
        <v>43588</v>
      </c>
      <c r="C91" s="266">
        <v>43588</v>
      </c>
      <c r="D91" s="14">
        <v>239</v>
      </c>
      <c r="E91" s="148">
        <v>2665</v>
      </c>
      <c r="F91" s="14" t="s">
        <v>23</v>
      </c>
      <c r="G91" s="14" t="s">
        <v>37</v>
      </c>
      <c r="H91" s="14"/>
      <c r="I91" s="150">
        <v>258</v>
      </c>
      <c r="J91" s="150">
        <f>L91*I91</f>
        <v>12900</v>
      </c>
      <c r="K91" s="14"/>
      <c r="L91" s="267">
        <v>50</v>
      </c>
      <c r="M91" s="141"/>
      <c r="N91" s="141"/>
      <c r="O91" s="141"/>
      <c r="P91" s="141"/>
      <c r="Q91" s="141"/>
      <c r="R91" s="141"/>
    </row>
    <row r="92" spans="1:18" s="141" customFormat="1" x14ac:dyDescent="0.2">
      <c r="A92" s="141">
        <v>76</v>
      </c>
      <c r="B92" s="266">
        <v>43622</v>
      </c>
      <c r="C92" s="266">
        <v>43622</v>
      </c>
      <c r="D92" s="14">
        <v>240</v>
      </c>
      <c r="E92" s="148">
        <v>1608</v>
      </c>
      <c r="F92" s="14" t="s">
        <v>135</v>
      </c>
      <c r="G92" s="14" t="s">
        <v>14</v>
      </c>
      <c r="H92" s="149"/>
      <c r="I92" s="150">
        <v>2088.6</v>
      </c>
      <c r="J92" s="150">
        <f>L92*I92</f>
        <v>12531.599999999999</v>
      </c>
      <c r="K92" s="14"/>
      <c r="L92" s="267">
        <v>6</v>
      </c>
    </row>
    <row r="93" spans="1:18" s="141" customFormat="1" x14ac:dyDescent="0.2">
      <c r="A93" s="141">
        <v>77</v>
      </c>
      <c r="B93" s="268">
        <v>2020</v>
      </c>
      <c r="C93" s="296">
        <v>2020</v>
      </c>
      <c r="D93" s="14">
        <v>241</v>
      </c>
      <c r="E93" s="148"/>
      <c r="F93" s="14" t="s">
        <v>500</v>
      </c>
      <c r="G93" s="14" t="s">
        <v>14</v>
      </c>
      <c r="H93" s="149"/>
      <c r="I93" s="150">
        <v>2767.1</v>
      </c>
      <c r="J93" s="150">
        <f>I93*L93</f>
        <v>35972.299999999996</v>
      </c>
      <c r="K93" s="153"/>
      <c r="L93" s="290">
        <v>13</v>
      </c>
    </row>
    <row r="94" spans="1:18" s="141" customFormat="1" x14ac:dyDescent="0.2">
      <c r="A94" s="141">
        <v>78</v>
      </c>
      <c r="B94" s="268">
        <v>2020</v>
      </c>
      <c r="C94" s="296">
        <v>2020</v>
      </c>
      <c r="D94" s="14">
        <v>242</v>
      </c>
      <c r="E94" s="148"/>
      <c r="F94" s="14" t="s">
        <v>501</v>
      </c>
      <c r="G94" s="14" t="s">
        <v>14</v>
      </c>
      <c r="H94" s="149"/>
      <c r="I94" s="150">
        <v>2466.1999999999998</v>
      </c>
      <c r="J94" s="150">
        <f>I94*L94</f>
        <v>27128.199999999997</v>
      </c>
      <c r="K94" s="153"/>
      <c r="L94" s="290">
        <v>11</v>
      </c>
    </row>
    <row r="95" spans="1:18" s="141" customFormat="1" x14ac:dyDescent="0.2">
      <c r="A95" s="141">
        <v>79</v>
      </c>
      <c r="B95" s="266">
        <v>43622</v>
      </c>
      <c r="C95" s="266">
        <v>43622</v>
      </c>
      <c r="D95" s="14">
        <v>243</v>
      </c>
      <c r="E95" s="148"/>
      <c r="F95" s="14" t="s">
        <v>498</v>
      </c>
      <c r="G95" s="14" t="s">
        <v>14</v>
      </c>
      <c r="H95" s="14"/>
      <c r="I95" s="150">
        <v>1325.52</v>
      </c>
      <c r="J95" s="150">
        <f>L95*I95</f>
        <v>3976.56</v>
      </c>
      <c r="K95" s="14"/>
      <c r="L95" s="267">
        <v>3</v>
      </c>
    </row>
    <row r="96" spans="1:18" s="141" customFormat="1" x14ac:dyDescent="0.2">
      <c r="A96" s="141">
        <v>80</v>
      </c>
      <c r="B96" s="266">
        <v>43567</v>
      </c>
      <c r="C96" s="266">
        <v>43567</v>
      </c>
      <c r="D96" s="14">
        <v>244</v>
      </c>
      <c r="E96" s="148">
        <v>2550</v>
      </c>
      <c r="F96" s="14" t="s">
        <v>401</v>
      </c>
      <c r="G96" s="14" t="s">
        <v>14</v>
      </c>
      <c r="H96" s="149"/>
      <c r="I96" s="150">
        <v>92.04</v>
      </c>
      <c r="J96" s="150">
        <f>L96*I96</f>
        <v>42154.32</v>
      </c>
      <c r="K96" s="14"/>
      <c r="L96" s="267">
        <v>458</v>
      </c>
    </row>
    <row r="97" spans="1:18" s="141" customFormat="1" x14ac:dyDescent="0.2">
      <c r="A97" s="141">
        <v>81</v>
      </c>
      <c r="B97" s="296">
        <v>2020</v>
      </c>
      <c r="C97" s="296">
        <v>2020</v>
      </c>
      <c r="D97" s="14">
        <v>245</v>
      </c>
      <c r="E97" s="148"/>
      <c r="F97" s="14" t="s">
        <v>371</v>
      </c>
      <c r="G97" s="14" t="s">
        <v>14</v>
      </c>
      <c r="H97" s="149"/>
      <c r="I97" s="150">
        <v>31</v>
      </c>
      <c r="J97" s="297">
        <f>I97*L97</f>
        <v>2294</v>
      </c>
      <c r="K97" s="153"/>
      <c r="L97" s="154">
        <v>74</v>
      </c>
    </row>
    <row r="98" spans="1:18" s="141" customFormat="1" x14ac:dyDescent="0.2">
      <c r="A98" s="141">
        <v>82</v>
      </c>
      <c r="B98" s="296">
        <v>2020</v>
      </c>
      <c r="C98" s="296">
        <v>2020</v>
      </c>
      <c r="D98" s="14">
        <v>246</v>
      </c>
      <c r="E98" s="14"/>
      <c r="F98" s="14" t="s">
        <v>416</v>
      </c>
      <c r="G98" s="14" t="s">
        <v>14</v>
      </c>
      <c r="H98" s="14"/>
      <c r="I98" s="14">
        <v>6.11</v>
      </c>
      <c r="J98" s="150">
        <f>I98*L98</f>
        <v>35266.92</v>
      </c>
      <c r="K98" s="14"/>
      <c r="L98" s="154">
        <v>5772</v>
      </c>
    </row>
    <row r="99" spans="1:18" s="141" customFormat="1" x14ac:dyDescent="0.2">
      <c r="A99" s="141">
        <v>83</v>
      </c>
      <c r="B99" s="266">
        <v>43567</v>
      </c>
      <c r="C99" s="266">
        <v>43567</v>
      </c>
      <c r="D99" s="14">
        <v>247</v>
      </c>
      <c r="E99" s="148" t="s">
        <v>212</v>
      </c>
      <c r="F99" s="14" t="s">
        <v>80</v>
      </c>
      <c r="G99" s="14" t="s">
        <v>81</v>
      </c>
      <c r="H99" s="14"/>
      <c r="I99" s="150">
        <v>9.44</v>
      </c>
      <c r="J99" s="150">
        <f>L99*I99</f>
        <v>1850.24</v>
      </c>
      <c r="K99" s="14"/>
      <c r="L99" s="267">
        <v>196</v>
      </c>
    </row>
    <row r="100" spans="1:18" s="141" customFormat="1" x14ac:dyDescent="0.2">
      <c r="A100" s="140">
        <v>84</v>
      </c>
      <c r="B100" s="266">
        <v>43567</v>
      </c>
      <c r="C100" s="266">
        <v>43567</v>
      </c>
      <c r="D100" s="14">
        <v>248</v>
      </c>
      <c r="E100" s="14" t="s">
        <v>213</v>
      </c>
      <c r="F100" s="14" t="s">
        <v>84</v>
      </c>
      <c r="G100" s="14" t="s">
        <v>81</v>
      </c>
      <c r="H100" s="14"/>
      <c r="I100" s="150">
        <v>24.78</v>
      </c>
      <c r="J100" s="150">
        <f>L100*I100</f>
        <v>5971.9800000000005</v>
      </c>
      <c r="K100" s="14"/>
      <c r="L100" s="267">
        <v>241</v>
      </c>
    </row>
    <row r="101" spans="1:18" s="140" customFormat="1" x14ac:dyDescent="0.2">
      <c r="A101" s="141">
        <v>85</v>
      </c>
      <c r="B101" s="296">
        <v>2020</v>
      </c>
      <c r="C101" s="268">
        <v>2020</v>
      </c>
      <c r="D101" s="14">
        <v>249</v>
      </c>
      <c r="E101" s="148"/>
      <c r="F101" s="14" t="s">
        <v>466</v>
      </c>
      <c r="G101" s="14" t="s">
        <v>14</v>
      </c>
      <c r="H101" s="149"/>
      <c r="I101" s="150">
        <v>21.24</v>
      </c>
      <c r="J101" s="150">
        <f>I101*L101</f>
        <v>2909.8799999999997</v>
      </c>
      <c r="K101" s="14"/>
      <c r="L101" s="151">
        <v>137</v>
      </c>
    </row>
    <row r="102" spans="1:18" s="141" customFormat="1" x14ac:dyDescent="0.2">
      <c r="A102" s="141">
        <v>86</v>
      </c>
      <c r="B102" s="268">
        <v>2020</v>
      </c>
      <c r="C102" s="268">
        <v>2020</v>
      </c>
      <c r="D102" s="14">
        <v>250</v>
      </c>
      <c r="E102" s="148"/>
      <c r="F102" s="14" t="s">
        <v>473</v>
      </c>
      <c r="G102" s="14" t="s">
        <v>14</v>
      </c>
      <c r="H102" s="149"/>
      <c r="I102" s="150">
        <v>4.92</v>
      </c>
      <c r="J102" s="150">
        <f>I102*L102</f>
        <v>1013.52</v>
      </c>
      <c r="K102" s="153"/>
      <c r="L102" s="290">
        <v>206</v>
      </c>
    </row>
    <row r="103" spans="1:18" s="141" customFormat="1" x14ac:dyDescent="0.2">
      <c r="A103" s="141">
        <v>87</v>
      </c>
      <c r="B103" s="268">
        <v>2018</v>
      </c>
      <c r="C103" s="268">
        <v>2018</v>
      </c>
      <c r="D103" s="14">
        <v>251</v>
      </c>
      <c r="E103" s="148">
        <v>5195</v>
      </c>
      <c r="F103" s="14" t="s">
        <v>472</v>
      </c>
      <c r="G103" s="14" t="s">
        <v>34</v>
      </c>
      <c r="H103" s="149"/>
      <c r="I103" s="150">
        <v>1293.28</v>
      </c>
      <c r="J103" s="150">
        <f t="shared" ref="J103:J110" si="3">L103*I103</f>
        <v>11639.52</v>
      </c>
      <c r="K103" s="14"/>
      <c r="L103" s="267">
        <v>9</v>
      </c>
    </row>
    <row r="104" spans="1:18" s="141" customFormat="1" x14ac:dyDescent="0.2">
      <c r="A104" s="141">
        <v>88</v>
      </c>
      <c r="B104" s="268">
        <v>2018</v>
      </c>
      <c r="C104" s="268">
        <v>2018</v>
      </c>
      <c r="D104" s="14">
        <v>252</v>
      </c>
      <c r="E104" s="148">
        <v>7635</v>
      </c>
      <c r="F104" s="14" t="s">
        <v>36</v>
      </c>
      <c r="G104" s="14" t="s">
        <v>14</v>
      </c>
      <c r="H104" s="149"/>
      <c r="I104" s="150">
        <v>1.22</v>
      </c>
      <c r="J104" s="150">
        <f t="shared" si="3"/>
        <v>46360</v>
      </c>
      <c r="K104" s="14"/>
      <c r="L104" s="267">
        <v>38000</v>
      </c>
    </row>
    <row r="105" spans="1:18" s="141" customFormat="1" x14ac:dyDescent="0.2">
      <c r="A105" s="141">
        <v>89</v>
      </c>
      <c r="B105" s="266">
        <v>43588</v>
      </c>
      <c r="C105" s="266">
        <v>43588</v>
      </c>
      <c r="D105" s="14">
        <v>253</v>
      </c>
      <c r="E105" s="148"/>
      <c r="F105" s="14" t="s">
        <v>463</v>
      </c>
      <c r="G105" s="14" t="s">
        <v>14</v>
      </c>
      <c r="H105" s="149"/>
      <c r="I105" s="150">
        <v>147732.68</v>
      </c>
      <c r="J105" s="150">
        <f t="shared" si="3"/>
        <v>147732.68</v>
      </c>
      <c r="K105" s="153"/>
      <c r="L105" s="267">
        <v>1</v>
      </c>
    </row>
    <row r="106" spans="1:18" s="141" customFormat="1" x14ac:dyDescent="0.2">
      <c r="A106" s="336">
        <v>90</v>
      </c>
      <c r="B106" s="291">
        <v>43588</v>
      </c>
      <c r="C106" s="291">
        <v>43588</v>
      </c>
      <c r="D106" s="153">
        <v>254</v>
      </c>
      <c r="E106" s="292"/>
      <c r="F106" s="153" t="s">
        <v>289</v>
      </c>
      <c r="G106" s="153" t="s">
        <v>14</v>
      </c>
      <c r="H106" s="293"/>
      <c r="I106" s="294">
        <v>24420</v>
      </c>
      <c r="J106" s="294">
        <f t="shared" si="3"/>
        <v>97680</v>
      </c>
      <c r="K106" s="153"/>
      <c r="L106" s="295">
        <v>4</v>
      </c>
    </row>
    <row r="107" spans="1:18" s="336" customFormat="1" x14ac:dyDescent="0.2">
      <c r="A107" s="141">
        <v>91</v>
      </c>
      <c r="B107" s="266">
        <v>43588</v>
      </c>
      <c r="C107" s="266">
        <v>43588</v>
      </c>
      <c r="D107" s="14">
        <v>255</v>
      </c>
      <c r="E107" s="148"/>
      <c r="F107" s="14" t="s">
        <v>405</v>
      </c>
      <c r="G107" s="14" t="s">
        <v>14</v>
      </c>
      <c r="H107" s="149"/>
      <c r="I107" s="150">
        <v>3638.16</v>
      </c>
      <c r="J107" s="150">
        <f t="shared" si="3"/>
        <v>3638.16</v>
      </c>
      <c r="K107" s="153"/>
      <c r="L107" s="267">
        <v>1</v>
      </c>
      <c r="M107" s="140"/>
      <c r="N107" s="140"/>
      <c r="O107" s="140"/>
      <c r="P107" s="140"/>
      <c r="Q107" s="140"/>
      <c r="R107" s="140"/>
    </row>
    <row r="108" spans="1:18" s="141" customFormat="1" x14ac:dyDescent="0.2">
      <c r="A108" s="141">
        <v>92</v>
      </c>
      <c r="B108" s="266">
        <v>43588</v>
      </c>
      <c r="C108" s="266">
        <v>43588</v>
      </c>
      <c r="D108" s="14">
        <v>256</v>
      </c>
      <c r="E108" s="148"/>
      <c r="F108" s="14" t="s">
        <v>293</v>
      </c>
      <c r="G108" s="14" t="s">
        <v>14</v>
      </c>
      <c r="H108" s="149"/>
      <c r="I108" s="150">
        <v>1266.75</v>
      </c>
      <c r="J108" s="150">
        <f t="shared" si="3"/>
        <v>6333.75</v>
      </c>
      <c r="K108" s="14"/>
      <c r="L108" s="267">
        <v>5</v>
      </c>
    </row>
    <row r="109" spans="1:18" s="141" customFormat="1" x14ac:dyDescent="0.2">
      <c r="A109" s="141">
        <v>93</v>
      </c>
      <c r="B109" s="291">
        <v>43588</v>
      </c>
      <c r="C109" s="291">
        <v>43588</v>
      </c>
      <c r="D109" s="153">
        <v>257</v>
      </c>
      <c r="E109" s="292"/>
      <c r="F109" s="153" t="s">
        <v>292</v>
      </c>
      <c r="G109" s="153" t="s">
        <v>14</v>
      </c>
      <c r="H109" s="293"/>
      <c r="I109" s="294">
        <v>1266.75</v>
      </c>
      <c r="J109" s="294">
        <f t="shared" si="3"/>
        <v>5067</v>
      </c>
      <c r="K109" s="153"/>
      <c r="L109" s="295">
        <v>4</v>
      </c>
    </row>
    <row r="110" spans="1:18" s="141" customFormat="1" x14ac:dyDescent="0.2">
      <c r="A110" s="141">
        <v>94</v>
      </c>
      <c r="B110" s="291">
        <v>43588</v>
      </c>
      <c r="C110" s="291">
        <v>43588</v>
      </c>
      <c r="D110" s="153">
        <v>258</v>
      </c>
      <c r="E110" s="292"/>
      <c r="F110" s="153" t="s">
        <v>464</v>
      </c>
      <c r="G110" s="153" t="s">
        <v>14</v>
      </c>
      <c r="H110" s="293"/>
      <c r="I110" s="294">
        <v>4803.6499999999996</v>
      </c>
      <c r="J110" s="294">
        <f t="shared" si="3"/>
        <v>24018.25</v>
      </c>
      <c r="K110" s="153"/>
      <c r="L110" s="295">
        <v>5</v>
      </c>
    </row>
    <row r="111" spans="1:18" s="141" customFormat="1" x14ac:dyDescent="0.2">
      <c r="A111" s="141">
        <v>95</v>
      </c>
      <c r="B111" s="291">
        <v>43588</v>
      </c>
      <c r="C111" s="291">
        <v>43588</v>
      </c>
      <c r="D111" s="14">
        <v>259</v>
      </c>
      <c r="E111" s="148"/>
      <c r="F111" s="14" t="s">
        <v>509</v>
      </c>
      <c r="G111" s="14" t="s">
        <v>14</v>
      </c>
      <c r="H111" s="149"/>
      <c r="I111" s="150">
        <v>1128.46</v>
      </c>
      <c r="J111" s="150">
        <f>I111*L111</f>
        <v>1128.46</v>
      </c>
      <c r="K111" s="14"/>
      <c r="L111" s="151">
        <v>1</v>
      </c>
    </row>
    <row r="112" spans="1:18" s="141" customFormat="1" x14ac:dyDescent="0.2">
      <c r="A112" s="141">
        <v>96</v>
      </c>
      <c r="B112" s="296">
        <v>2020</v>
      </c>
      <c r="C112" s="296">
        <v>2020</v>
      </c>
      <c r="D112" s="14">
        <v>260</v>
      </c>
      <c r="E112" s="14"/>
      <c r="F112" s="14" t="s">
        <v>434</v>
      </c>
      <c r="G112" s="14" t="s">
        <v>14</v>
      </c>
      <c r="H112" s="14"/>
      <c r="I112" s="14">
        <v>390.6</v>
      </c>
      <c r="J112" s="150">
        <f>I112*L112</f>
        <v>2343.6000000000004</v>
      </c>
      <c r="K112" s="14"/>
      <c r="L112" s="154">
        <v>6</v>
      </c>
    </row>
    <row r="113" spans="1:18" s="141" customFormat="1" x14ac:dyDescent="0.2">
      <c r="A113" s="141">
        <v>97</v>
      </c>
      <c r="B113" s="266">
        <v>2020</v>
      </c>
      <c r="C113" s="266">
        <v>2020</v>
      </c>
      <c r="D113" s="14">
        <v>261</v>
      </c>
      <c r="E113" s="148">
        <v>2014</v>
      </c>
      <c r="F113" s="14" t="s">
        <v>50</v>
      </c>
      <c r="G113" s="14" t="s">
        <v>14</v>
      </c>
      <c r="H113" s="149"/>
      <c r="I113" s="150">
        <v>140</v>
      </c>
      <c r="J113" s="150">
        <f>L113*I113</f>
        <v>140</v>
      </c>
      <c r="K113" s="14"/>
      <c r="L113" s="151">
        <v>1</v>
      </c>
    </row>
    <row r="114" spans="1:18" s="141" customFormat="1" x14ac:dyDescent="0.2">
      <c r="A114" s="336">
        <v>98</v>
      </c>
      <c r="B114" s="266">
        <v>43567</v>
      </c>
      <c r="C114" s="266">
        <v>43567</v>
      </c>
      <c r="D114" s="14">
        <v>262</v>
      </c>
      <c r="E114" s="148">
        <v>1610</v>
      </c>
      <c r="F114" s="14" t="s">
        <v>131</v>
      </c>
      <c r="G114" s="14" t="s">
        <v>14</v>
      </c>
      <c r="H114" s="149"/>
      <c r="I114" s="150">
        <v>3.98</v>
      </c>
      <c r="J114" s="150">
        <f>L114*I114</f>
        <v>983.06</v>
      </c>
      <c r="K114" s="14"/>
      <c r="L114" s="267">
        <v>247</v>
      </c>
    </row>
    <row r="115" spans="1:18" s="336" customFormat="1" x14ac:dyDescent="0.2">
      <c r="A115" s="141">
        <v>99</v>
      </c>
      <c r="B115" s="266">
        <v>43567</v>
      </c>
      <c r="C115" s="266">
        <v>43567</v>
      </c>
      <c r="D115" s="14">
        <v>263</v>
      </c>
      <c r="E115" s="148">
        <v>6572</v>
      </c>
      <c r="F115" s="14" t="s">
        <v>402</v>
      </c>
      <c r="G115" s="14" t="s">
        <v>14</v>
      </c>
      <c r="H115" s="149"/>
      <c r="I115" s="150">
        <v>109.4</v>
      </c>
      <c r="J115" s="150">
        <f>L115*I115</f>
        <v>547</v>
      </c>
      <c r="K115" s="14"/>
      <c r="L115" s="267">
        <v>5</v>
      </c>
      <c r="M115" s="141"/>
      <c r="N115" s="141"/>
      <c r="O115" s="141"/>
      <c r="P115" s="141"/>
      <c r="Q115" s="141"/>
      <c r="R115" s="141"/>
    </row>
    <row r="116" spans="1:18" s="141" customFormat="1" x14ac:dyDescent="0.2">
      <c r="A116" s="336">
        <v>100</v>
      </c>
      <c r="B116" s="296">
        <v>2020</v>
      </c>
      <c r="C116" s="296">
        <v>2020</v>
      </c>
      <c r="D116" s="14">
        <v>264</v>
      </c>
      <c r="E116" s="14"/>
      <c r="F116" s="14" t="s">
        <v>419</v>
      </c>
      <c r="G116" s="14" t="s">
        <v>14</v>
      </c>
      <c r="H116" s="14"/>
      <c r="I116" s="14">
        <v>6.44</v>
      </c>
      <c r="J116" s="150">
        <f>I116*L116</f>
        <v>631.12</v>
      </c>
      <c r="K116" s="14"/>
      <c r="L116" s="154">
        <v>98</v>
      </c>
    </row>
    <row r="117" spans="1:18" s="336" customFormat="1" x14ac:dyDescent="0.2">
      <c r="A117" s="141">
        <v>101</v>
      </c>
      <c r="B117" s="266">
        <v>43567</v>
      </c>
      <c r="C117" s="266">
        <v>43567</v>
      </c>
      <c r="D117" s="14">
        <v>265</v>
      </c>
      <c r="E117" s="148">
        <v>3770</v>
      </c>
      <c r="F117" s="14" t="s">
        <v>30</v>
      </c>
      <c r="G117" s="14" t="s">
        <v>10</v>
      </c>
      <c r="H117" s="149"/>
      <c r="I117" s="150">
        <v>141.6</v>
      </c>
      <c r="J117" s="150">
        <f>L117*I117</f>
        <v>11186.4</v>
      </c>
      <c r="K117" s="14"/>
      <c r="L117" s="267">
        <v>79</v>
      </c>
      <c r="M117" s="141"/>
      <c r="N117" s="141"/>
      <c r="O117" s="141"/>
      <c r="P117" s="141"/>
      <c r="Q117" s="141"/>
      <c r="R117" s="141"/>
    </row>
    <row r="118" spans="1:18" s="141" customFormat="1" x14ac:dyDescent="0.2">
      <c r="A118" s="141">
        <v>102</v>
      </c>
      <c r="B118" s="266">
        <v>43567</v>
      </c>
      <c r="C118" s="266">
        <v>43567</v>
      </c>
      <c r="D118" s="14">
        <v>266</v>
      </c>
      <c r="E118" s="148">
        <v>3767</v>
      </c>
      <c r="F118" s="14" t="s">
        <v>129</v>
      </c>
      <c r="G118" s="14" t="s">
        <v>14</v>
      </c>
      <c r="H118" s="149"/>
      <c r="I118" s="150">
        <v>5.08</v>
      </c>
      <c r="J118" s="150">
        <f>L118*I118</f>
        <v>8900.16</v>
      </c>
      <c r="K118" s="14"/>
      <c r="L118" s="267">
        <v>1752</v>
      </c>
    </row>
    <row r="119" spans="1:18" s="141" customFormat="1" x14ac:dyDescent="0.2">
      <c r="A119" s="141">
        <v>103</v>
      </c>
      <c r="B119" s="296">
        <v>2020</v>
      </c>
      <c r="C119" s="296">
        <v>2020</v>
      </c>
      <c r="D119" s="14">
        <v>267</v>
      </c>
      <c r="E119" s="148"/>
      <c r="F119" s="14" t="s">
        <v>380</v>
      </c>
      <c r="G119" s="14" t="s">
        <v>14</v>
      </c>
      <c r="H119" s="149"/>
      <c r="I119" s="150">
        <v>141.6</v>
      </c>
      <c r="J119" s="297">
        <f>I119*L119</f>
        <v>35966.400000000001</v>
      </c>
      <c r="K119" s="153"/>
      <c r="L119" s="154">
        <v>254</v>
      </c>
    </row>
    <row r="120" spans="1:18" s="141" customFormat="1" x14ac:dyDescent="0.2">
      <c r="A120" s="61">
        <v>104</v>
      </c>
      <c r="B120" s="266">
        <v>43567</v>
      </c>
      <c r="C120" s="266">
        <v>43567</v>
      </c>
      <c r="D120" s="14">
        <v>268</v>
      </c>
      <c r="E120" s="148">
        <v>6914</v>
      </c>
      <c r="F120" s="14" t="s">
        <v>166</v>
      </c>
      <c r="G120" s="14" t="s">
        <v>14</v>
      </c>
      <c r="H120" s="149"/>
      <c r="I120" s="150">
        <v>23.6</v>
      </c>
      <c r="J120" s="150">
        <f>L120*I120</f>
        <v>3728.8</v>
      </c>
      <c r="K120" s="14"/>
      <c r="L120" s="267">
        <v>158</v>
      </c>
    </row>
    <row r="121" spans="1:18" x14ac:dyDescent="0.2">
      <c r="A121" s="141">
        <v>105</v>
      </c>
      <c r="B121" s="266">
        <v>43567</v>
      </c>
      <c r="C121" s="266">
        <v>43567</v>
      </c>
      <c r="D121" s="14">
        <v>269</v>
      </c>
      <c r="E121" s="148">
        <v>9622</v>
      </c>
      <c r="F121" s="14" t="s">
        <v>126</v>
      </c>
      <c r="G121" s="14" t="s">
        <v>81</v>
      </c>
      <c r="H121" s="149"/>
      <c r="I121" s="150">
        <v>33</v>
      </c>
      <c r="J121" s="150">
        <f>L121*I121</f>
        <v>198</v>
      </c>
      <c r="K121" s="14"/>
      <c r="L121" s="267">
        <v>6</v>
      </c>
    </row>
    <row r="122" spans="1:18" s="141" customFormat="1" x14ac:dyDescent="0.2">
      <c r="A122" s="141">
        <v>106</v>
      </c>
      <c r="B122" s="266">
        <v>43567</v>
      </c>
      <c r="C122" s="266">
        <v>43567</v>
      </c>
      <c r="D122" s="14">
        <v>270</v>
      </c>
      <c r="E122" s="148">
        <v>9623</v>
      </c>
      <c r="F122" s="14" t="s">
        <v>127</v>
      </c>
      <c r="G122" s="14" t="s">
        <v>81</v>
      </c>
      <c r="H122" s="149"/>
      <c r="I122" s="150">
        <v>29</v>
      </c>
      <c r="J122" s="150">
        <f>L122*I122</f>
        <v>580</v>
      </c>
      <c r="K122" s="14"/>
      <c r="L122" s="267">
        <v>20</v>
      </c>
    </row>
    <row r="123" spans="1:18" s="141" customFormat="1" x14ac:dyDescent="0.2">
      <c r="B123" s="266"/>
      <c r="C123" s="266"/>
      <c r="D123" s="14"/>
      <c r="E123" s="148"/>
      <c r="F123" s="14"/>
      <c r="G123" s="14"/>
      <c r="H123" s="149"/>
      <c r="I123" s="150"/>
      <c r="J123" s="150"/>
      <c r="K123" s="14"/>
      <c r="L123" s="267"/>
    </row>
    <row r="124" spans="1:18" s="156" customFormat="1" ht="12" thickBot="1" x14ac:dyDescent="0.25">
      <c r="B124" s="278"/>
      <c r="C124" s="278"/>
      <c r="E124" s="157"/>
      <c r="H124" s="160"/>
      <c r="I124" s="158"/>
      <c r="J124" s="158"/>
      <c r="L124" s="277"/>
    </row>
    <row r="125" spans="1:18" s="141" customFormat="1" ht="18.75" x14ac:dyDescent="0.3">
      <c r="B125" s="1040" t="s">
        <v>357</v>
      </c>
      <c r="C125" s="1041"/>
      <c r="D125" s="1041"/>
      <c r="E125" s="1041"/>
      <c r="F125" s="1041"/>
      <c r="G125" s="1041"/>
      <c r="H125" s="1041"/>
      <c r="I125" s="1041"/>
      <c r="J125" s="1041"/>
      <c r="K125" s="1041"/>
      <c r="L125" s="344"/>
    </row>
    <row r="126" spans="1:18" s="141" customFormat="1" ht="15" x14ac:dyDescent="0.25">
      <c r="B126" s="1042" t="s">
        <v>437</v>
      </c>
      <c r="C126" s="1043"/>
      <c r="D126" s="1043"/>
      <c r="E126" s="1043"/>
      <c r="F126" s="1043"/>
      <c r="G126" s="1043"/>
      <c r="H126" s="1043"/>
      <c r="I126" s="1043"/>
      <c r="J126" s="1043"/>
      <c r="K126" s="1043"/>
      <c r="L126" s="345"/>
    </row>
    <row r="127" spans="1:18" s="141" customFormat="1" x14ac:dyDescent="0.2">
      <c r="B127" s="1044" t="s">
        <v>436</v>
      </c>
      <c r="C127" s="1035"/>
      <c r="D127" s="1035"/>
      <c r="E127" s="1035"/>
      <c r="F127" s="1035"/>
      <c r="G127" s="1035"/>
      <c r="H127" s="1035"/>
      <c r="I127" s="1035"/>
      <c r="J127" s="1035"/>
      <c r="K127" s="1035"/>
      <c r="L127" s="346"/>
    </row>
    <row r="128" spans="1:18" s="141" customFormat="1" ht="12" thickBot="1" x14ac:dyDescent="0.25">
      <c r="B128" s="347"/>
      <c r="C128" s="348"/>
      <c r="D128" s="349"/>
      <c r="E128" s="350"/>
      <c r="F128" s="349" t="s">
        <v>540</v>
      </c>
      <c r="G128" s="349"/>
      <c r="H128" s="351"/>
      <c r="I128" s="352"/>
      <c r="J128" s="349"/>
      <c r="K128" s="353"/>
      <c r="L128" s="354"/>
    </row>
    <row r="129" spans="1:18" s="141" customFormat="1" x14ac:dyDescent="0.2">
      <c r="B129" s="341" t="s">
        <v>1</v>
      </c>
      <c r="C129" s="341" t="s">
        <v>1</v>
      </c>
      <c r="D129" s="342" t="s">
        <v>344</v>
      </c>
      <c r="E129" s="126"/>
      <c r="F129" s="125"/>
      <c r="G129" s="125" t="s">
        <v>4</v>
      </c>
      <c r="H129" s="127" t="s">
        <v>204</v>
      </c>
      <c r="I129" s="128" t="s">
        <v>441</v>
      </c>
      <c r="J129" s="128"/>
      <c r="K129" s="343"/>
      <c r="L129" s="222"/>
    </row>
    <row r="130" spans="1:18" s="141" customFormat="1" x14ac:dyDescent="0.2">
      <c r="B130" s="244" t="s">
        <v>342</v>
      </c>
      <c r="C130" s="244" t="s">
        <v>343</v>
      </c>
      <c r="D130" s="67" t="s">
        <v>345</v>
      </c>
      <c r="E130" s="68" t="s">
        <v>171</v>
      </c>
      <c r="F130" s="67" t="s">
        <v>0</v>
      </c>
      <c r="G130" s="67" t="s">
        <v>5</v>
      </c>
      <c r="H130" s="69" t="s">
        <v>3</v>
      </c>
      <c r="I130" s="70" t="s">
        <v>7</v>
      </c>
      <c r="J130" s="70" t="s">
        <v>8</v>
      </c>
      <c r="K130" s="103"/>
      <c r="L130" s="212" t="s">
        <v>346</v>
      </c>
    </row>
    <row r="131" spans="1:18" s="141" customFormat="1" x14ac:dyDescent="0.2">
      <c r="B131" s="266"/>
      <c r="C131" s="266"/>
      <c r="D131" s="14"/>
      <c r="E131" s="148"/>
      <c r="F131" s="14"/>
      <c r="G131" s="14"/>
      <c r="H131" s="149"/>
      <c r="I131" s="150"/>
      <c r="J131" s="150"/>
      <c r="K131" s="14"/>
      <c r="L131" s="267"/>
    </row>
    <row r="132" spans="1:18" s="141" customFormat="1" x14ac:dyDescent="0.2">
      <c r="A132" s="141">
        <v>107</v>
      </c>
      <c r="B132" s="296">
        <v>2020</v>
      </c>
      <c r="C132" s="296">
        <v>2020</v>
      </c>
      <c r="D132" s="14">
        <v>271</v>
      </c>
      <c r="E132" s="148"/>
      <c r="F132" s="14" t="s">
        <v>459</v>
      </c>
      <c r="G132" s="14" t="s">
        <v>81</v>
      </c>
      <c r="H132" s="149"/>
      <c r="I132" s="150">
        <v>36.700000000000003</v>
      </c>
      <c r="J132" s="297">
        <f>I132*L132</f>
        <v>18533.5</v>
      </c>
      <c r="K132" s="153"/>
      <c r="L132" s="154">
        <v>505</v>
      </c>
    </row>
    <row r="133" spans="1:18" s="141" customFormat="1" x14ac:dyDescent="0.2">
      <c r="A133" s="61">
        <v>108</v>
      </c>
      <c r="B133" s="282">
        <v>2020</v>
      </c>
      <c r="C133" s="282">
        <v>2020</v>
      </c>
      <c r="D133" s="275">
        <v>272</v>
      </c>
      <c r="E133" s="150"/>
      <c r="F133" s="150" t="s">
        <v>409</v>
      </c>
      <c r="G133" s="150" t="s">
        <v>440</v>
      </c>
      <c r="H133" s="150"/>
      <c r="I133" s="150">
        <v>590</v>
      </c>
      <c r="J133" s="150">
        <f>L133*I133</f>
        <v>15340</v>
      </c>
      <c r="K133" s="150"/>
      <c r="L133" s="267">
        <v>26</v>
      </c>
    </row>
    <row r="134" spans="1:18" x14ac:dyDescent="0.2">
      <c r="A134" s="61">
        <v>109</v>
      </c>
      <c r="B134" s="296">
        <v>2020</v>
      </c>
      <c r="C134" s="296">
        <v>2020</v>
      </c>
      <c r="D134" s="14">
        <v>273</v>
      </c>
      <c r="E134" s="14"/>
      <c r="F134" s="14" t="s">
        <v>369</v>
      </c>
      <c r="G134" s="14" t="s">
        <v>14</v>
      </c>
      <c r="H134" s="150"/>
      <c r="I134" s="150">
        <v>218</v>
      </c>
      <c r="J134" s="297">
        <f>I134*L134</f>
        <v>8066</v>
      </c>
      <c r="K134" s="14"/>
      <c r="L134" s="154">
        <v>37</v>
      </c>
    </row>
    <row r="135" spans="1:18" x14ac:dyDescent="0.2">
      <c r="A135" s="141">
        <v>110</v>
      </c>
      <c r="B135" s="266">
        <v>43567</v>
      </c>
      <c r="C135" s="266">
        <v>43567</v>
      </c>
      <c r="D135" s="14">
        <v>274</v>
      </c>
      <c r="E135" s="148">
        <v>9604</v>
      </c>
      <c r="F135" s="14" t="s">
        <v>89</v>
      </c>
      <c r="G135" s="14" t="s">
        <v>14</v>
      </c>
      <c r="H135" s="149"/>
      <c r="I135" s="150">
        <v>35.4</v>
      </c>
      <c r="J135" s="150">
        <f>L135*I135</f>
        <v>1699.1999999999998</v>
      </c>
      <c r="K135" s="14"/>
      <c r="L135" s="267">
        <v>48</v>
      </c>
    </row>
    <row r="136" spans="1:18" s="141" customFormat="1" x14ac:dyDescent="0.2">
      <c r="A136" s="141">
        <v>111</v>
      </c>
      <c r="B136" s="296">
        <v>2020</v>
      </c>
      <c r="C136" s="296">
        <v>2020</v>
      </c>
      <c r="D136" s="14">
        <v>275</v>
      </c>
      <c r="E136" s="148"/>
      <c r="F136" s="14" t="s">
        <v>411</v>
      </c>
      <c r="G136" s="150" t="s">
        <v>14</v>
      </c>
      <c r="H136" s="149"/>
      <c r="I136" s="150">
        <v>10</v>
      </c>
      <c r="J136" s="150">
        <f>I136*L136</f>
        <v>9000</v>
      </c>
      <c r="K136" s="153"/>
      <c r="L136" s="151">
        <v>900</v>
      </c>
    </row>
    <row r="137" spans="1:18" s="141" customFormat="1" x14ac:dyDescent="0.2">
      <c r="A137" s="141">
        <v>112</v>
      </c>
      <c r="B137" s="296">
        <v>2020</v>
      </c>
      <c r="C137" s="296">
        <v>2020</v>
      </c>
      <c r="D137" s="14">
        <v>276</v>
      </c>
      <c r="E137" s="14"/>
      <c r="F137" s="14" t="s">
        <v>420</v>
      </c>
      <c r="G137" s="14" t="s">
        <v>98</v>
      </c>
      <c r="H137" s="14"/>
      <c r="I137" s="14">
        <v>129</v>
      </c>
      <c r="J137" s="150">
        <f>I137*L137</f>
        <v>2451</v>
      </c>
      <c r="K137" s="14"/>
      <c r="L137" s="154">
        <v>19</v>
      </c>
    </row>
    <row r="138" spans="1:18" s="141" customFormat="1" x14ac:dyDescent="0.2">
      <c r="A138" s="141">
        <v>113</v>
      </c>
      <c r="B138" s="266">
        <v>43622</v>
      </c>
      <c r="C138" s="266">
        <v>43622</v>
      </c>
      <c r="D138" s="14">
        <v>277</v>
      </c>
      <c r="E138" s="148">
        <v>5736</v>
      </c>
      <c r="F138" s="14" t="s">
        <v>149</v>
      </c>
      <c r="G138" s="14" t="s">
        <v>14</v>
      </c>
      <c r="H138" s="14"/>
      <c r="I138" s="150">
        <v>2596</v>
      </c>
      <c r="J138" s="150">
        <f>L138*I138</f>
        <v>5192</v>
      </c>
      <c r="K138" s="14"/>
      <c r="L138" s="267">
        <v>2</v>
      </c>
    </row>
    <row r="139" spans="1:18" s="141" customFormat="1" x14ac:dyDescent="0.2">
      <c r="A139" s="140">
        <v>114</v>
      </c>
      <c r="B139" s="266">
        <v>43622</v>
      </c>
      <c r="C139" s="266">
        <v>43622</v>
      </c>
      <c r="D139" s="14">
        <v>278</v>
      </c>
      <c r="E139" s="148">
        <v>5733</v>
      </c>
      <c r="F139" s="14" t="s">
        <v>147</v>
      </c>
      <c r="G139" s="14" t="s">
        <v>14</v>
      </c>
      <c r="H139" s="14"/>
      <c r="I139" s="150">
        <v>2466.1999999999998</v>
      </c>
      <c r="J139" s="150">
        <f>L139*I139</f>
        <v>7398.5999999999995</v>
      </c>
      <c r="K139" s="14"/>
      <c r="L139" s="267">
        <v>3</v>
      </c>
      <c r="M139" s="182"/>
      <c r="N139" s="182"/>
      <c r="O139" s="182"/>
      <c r="P139" s="182"/>
      <c r="Q139" s="182"/>
      <c r="R139" s="182"/>
    </row>
    <row r="140" spans="1:18" s="140" customFormat="1" x14ac:dyDescent="0.2">
      <c r="A140" s="141">
        <v>115</v>
      </c>
      <c r="B140" s="266">
        <v>43622</v>
      </c>
      <c r="C140" s="266">
        <v>43622</v>
      </c>
      <c r="D140" s="14">
        <v>279</v>
      </c>
      <c r="E140" s="148">
        <v>5734</v>
      </c>
      <c r="F140" s="14" t="s">
        <v>148</v>
      </c>
      <c r="G140" s="14" t="s">
        <v>14</v>
      </c>
      <c r="H140" s="14"/>
      <c r="I140" s="150">
        <v>2596</v>
      </c>
      <c r="J140" s="150">
        <f>L140*I140</f>
        <v>7788</v>
      </c>
      <c r="K140" s="14"/>
      <c r="L140" s="267">
        <v>3</v>
      </c>
    </row>
    <row r="141" spans="1:18" s="141" customFormat="1" x14ac:dyDescent="0.2">
      <c r="A141" s="141">
        <v>116</v>
      </c>
      <c r="B141" s="296">
        <v>2020</v>
      </c>
      <c r="C141" s="296">
        <v>2020</v>
      </c>
      <c r="D141" s="14">
        <v>280</v>
      </c>
      <c r="E141" s="14"/>
      <c r="F141" s="14" t="s">
        <v>510</v>
      </c>
      <c r="G141" s="14" t="s">
        <v>14</v>
      </c>
      <c r="H141" s="150"/>
      <c r="I141" s="150">
        <v>3.37</v>
      </c>
      <c r="J141" s="297">
        <f>I141*L141</f>
        <v>3370</v>
      </c>
      <c r="K141" s="14"/>
      <c r="L141" s="154">
        <v>1000</v>
      </c>
    </row>
    <row r="142" spans="1:18" s="141" customFormat="1" x14ac:dyDescent="0.2">
      <c r="A142" s="141">
        <v>117</v>
      </c>
      <c r="B142" s="296">
        <v>2020</v>
      </c>
      <c r="C142" s="296">
        <v>2020</v>
      </c>
      <c r="D142" s="14">
        <v>281</v>
      </c>
      <c r="E142" s="148"/>
      <c r="F142" s="14" t="s">
        <v>79</v>
      </c>
      <c r="G142" s="14" t="s">
        <v>14</v>
      </c>
      <c r="H142" s="150"/>
      <c r="I142" s="150">
        <v>1.41</v>
      </c>
      <c r="J142" s="297">
        <f>I142*L142</f>
        <v>705</v>
      </c>
      <c r="K142" s="14"/>
      <c r="L142" s="154">
        <v>500</v>
      </c>
    </row>
    <row r="143" spans="1:18" s="141" customFormat="1" x14ac:dyDescent="0.2">
      <c r="A143" s="61">
        <v>118</v>
      </c>
      <c r="B143" s="266">
        <v>43567</v>
      </c>
      <c r="C143" s="266">
        <v>43567</v>
      </c>
      <c r="D143" s="14">
        <v>282</v>
      </c>
      <c r="E143" s="148">
        <v>2549</v>
      </c>
      <c r="F143" s="14" t="s">
        <v>86</v>
      </c>
      <c r="G143" s="14" t="s">
        <v>14</v>
      </c>
      <c r="H143" s="149"/>
      <c r="I143" s="150">
        <v>16.52</v>
      </c>
      <c r="J143" s="150">
        <f>L143*I143</f>
        <v>99.12</v>
      </c>
      <c r="K143" s="14"/>
      <c r="L143" s="267">
        <v>6</v>
      </c>
    </row>
    <row r="144" spans="1:18" x14ac:dyDescent="0.2">
      <c r="A144" s="141">
        <v>119</v>
      </c>
      <c r="B144" s="296">
        <v>2020</v>
      </c>
      <c r="C144" s="296">
        <v>2020</v>
      </c>
      <c r="D144" s="14">
        <v>283</v>
      </c>
      <c r="E144" s="148"/>
      <c r="F144" s="14" t="s">
        <v>372</v>
      </c>
      <c r="G144" s="14" t="s">
        <v>14</v>
      </c>
      <c r="H144" s="149"/>
      <c r="I144" s="150">
        <v>9</v>
      </c>
      <c r="J144" s="297">
        <f>I144*L144</f>
        <v>180</v>
      </c>
      <c r="K144" s="153"/>
      <c r="L144" s="154">
        <v>20</v>
      </c>
    </row>
    <row r="145" spans="1:18" s="141" customFormat="1" ht="12" x14ac:dyDescent="0.2">
      <c r="A145" s="141">
        <v>120</v>
      </c>
      <c r="B145" s="266">
        <v>43567</v>
      </c>
      <c r="C145" s="266">
        <v>43567</v>
      </c>
      <c r="D145" s="14">
        <v>284</v>
      </c>
      <c r="E145" s="148" t="s">
        <v>503</v>
      </c>
      <c r="F145" s="14" t="s">
        <v>87</v>
      </c>
      <c r="G145" s="14" t="s">
        <v>14</v>
      </c>
      <c r="H145" s="149"/>
      <c r="I145" s="150">
        <v>16.52</v>
      </c>
      <c r="J145" s="150">
        <f>L145*I145</f>
        <v>16.52</v>
      </c>
      <c r="K145" s="14"/>
      <c r="L145" s="267">
        <v>1</v>
      </c>
    </row>
    <row r="146" spans="1:18" s="141" customFormat="1" x14ac:dyDescent="0.2">
      <c r="A146" s="141">
        <v>121</v>
      </c>
      <c r="B146" s="266">
        <v>43567</v>
      </c>
      <c r="C146" s="266">
        <v>43567</v>
      </c>
      <c r="D146" s="14">
        <v>285</v>
      </c>
      <c r="E146" s="148">
        <v>2548</v>
      </c>
      <c r="F146" s="14" t="s">
        <v>85</v>
      </c>
      <c r="G146" s="14" t="s">
        <v>14</v>
      </c>
      <c r="H146" s="149"/>
      <c r="I146" s="150">
        <v>16.52</v>
      </c>
      <c r="J146" s="150">
        <f>L146*I146</f>
        <v>165.2</v>
      </c>
      <c r="K146" s="14"/>
      <c r="L146" s="267">
        <v>10</v>
      </c>
    </row>
    <row r="147" spans="1:18" s="141" customFormat="1" x14ac:dyDescent="0.2">
      <c r="A147" s="141">
        <v>122</v>
      </c>
      <c r="B147" s="296">
        <v>2020</v>
      </c>
      <c r="C147" s="296">
        <v>2020</v>
      </c>
      <c r="D147" s="14">
        <v>286</v>
      </c>
      <c r="E147" s="14"/>
      <c r="F147" s="14" t="s">
        <v>511</v>
      </c>
      <c r="G147" s="14" t="s">
        <v>14</v>
      </c>
      <c r="H147" s="14"/>
      <c r="I147" s="14">
        <v>12.98</v>
      </c>
      <c r="J147" s="150">
        <f>L147*I147</f>
        <v>519.20000000000005</v>
      </c>
      <c r="K147" s="14"/>
      <c r="L147" s="290">
        <v>40</v>
      </c>
    </row>
    <row r="148" spans="1:18" s="141" customFormat="1" x14ac:dyDescent="0.2">
      <c r="A148" s="141">
        <v>123</v>
      </c>
      <c r="B148" s="296">
        <v>2020</v>
      </c>
      <c r="C148" s="296">
        <v>2020</v>
      </c>
      <c r="D148" s="14">
        <v>287</v>
      </c>
      <c r="E148" s="14"/>
      <c r="F148" s="14" t="s">
        <v>475</v>
      </c>
      <c r="G148" s="14" t="s">
        <v>14</v>
      </c>
      <c r="H148" s="14"/>
      <c r="I148" s="14">
        <v>12.98</v>
      </c>
      <c r="J148" s="150">
        <f>L148*I148</f>
        <v>51.92</v>
      </c>
      <c r="K148" s="14"/>
      <c r="L148" s="290">
        <v>4</v>
      </c>
    </row>
    <row r="149" spans="1:18" s="141" customFormat="1" x14ac:dyDescent="0.2">
      <c r="A149" s="141">
        <v>124</v>
      </c>
      <c r="B149" s="296">
        <v>2020</v>
      </c>
      <c r="C149" s="296">
        <v>2020</v>
      </c>
      <c r="D149" s="14">
        <v>288</v>
      </c>
      <c r="E149" s="14"/>
      <c r="F149" s="14" t="s">
        <v>474</v>
      </c>
      <c r="G149" s="14" t="s">
        <v>14</v>
      </c>
      <c r="H149" s="14"/>
      <c r="I149" s="14">
        <v>12.98</v>
      </c>
      <c r="J149" s="150">
        <f>L149*I149</f>
        <v>311.52</v>
      </c>
      <c r="K149" s="14"/>
      <c r="L149" s="290">
        <v>24</v>
      </c>
    </row>
    <row r="150" spans="1:18" s="141" customFormat="1" x14ac:dyDescent="0.2">
      <c r="A150" s="141">
        <v>125</v>
      </c>
      <c r="B150" s="296">
        <v>2020</v>
      </c>
      <c r="C150" s="296">
        <v>2020</v>
      </c>
      <c r="D150" s="14">
        <v>289</v>
      </c>
      <c r="E150" s="14"/>
      <c r="F150" s="14" t="s">
        <v>368</v>
      </c>
      <c r="G150" s="14" t="s">
        <v>14</v>
      </c>
      <c r="H150" s="150"/>
      <c r="I150" s="150">
        <v>1.63</v>
      </c>
      <c r="J150" s="297">
        <f>I150*L150</f>
        <v>65.199999999999989</v>
      </c>
      <c r="K150" s="14"/>
      <c r="L150" s="154">
        <v>40</v>
      </c>
    </row>
    <row r="151" spans="1:18" s="141" customFormat="1" x14ac:dyDescent="0.2">
      <c r="A151" s="141">
        <v>126</v>
      </c>
      <c r="B151" s="53">
        <v>2020</v>
      </c>
      <c r="C151" s="53">
        <v>2020</v>
      </c>
      <c r="D151" s="50">
        <v>290</v>
      </c>
      <c r="E151" s="50"/>
      <c r="F151" s="50" t="s">
        <v>476</v>
      </c>
      <c r="G151" s="50" t="s">
        <v>14</v>
      </c>
      <c r="H151" s="50"/>
      <c r="I151" s="50">
        <v>12.98</v>
      </c>
      <c r="J151" s="74">
        <f>L151*I151</f>
        <v>623.04</v>
      </c>
      <c r="K151" s="50"/>
      <c r="L151" s="214">
        <v>48</v>
      </c>
    </row>
    <row r="152" spans="1:18" s="141" customFormat="1" x14ac:dyDescent="0.2">
      <c r="A152" s="141">
        <v>127</v>
      </c>
      <c r="B152" s="53">
        <v>2020</v>
      </c>
      <c r="C152" s="53">
        <v>2020</v>
      </c>
      <c r="D152" s="50">
        <v>291</v>
      </c>
      <c r="E152" s="75"/>
      <c r="F152" s="50" t="s">
        <v>512</v>
      </c>
      <c r="G152" s="50" t="s">
        <v>14</v>
      </c>
      <c r="H152" s="73"/>
      <c r="I152" s="74">
        <v>235.62</v>
      </c>
      <c r="J152" s="219">
        <f t="shared" ref="J152:J158" si="4">I152*L152</f>
        <v>28274.400000000001</v>
      </c>
      <c r="K152" s="106"/>
      <c r="L152" s="214">
        <v>120</v>
      </c>
    </row>
    <row r="153" spans="1:18" s="141" customFormat="1" x14ac:dyDescent="0.2">
      <c r="A153" s="141">
        <v>128</v>
      </c>
      <c r="B153" s="53">
        <v>2020</v>
      </c>
      <c r="C153" s="53">
        <v>2020</v>
      </c>
      <c r="D153" s="50">
        <v>292</v>
      </c>
      <c r="E153" s="75"/>
      <c r="F153" s="50" t="s">
        <v>513</v>
      </c>
      <c r="G153" s="50" t="s">
        <v>14</v>
      </c>
      <c r="H153" s="73"/>
      <c r="I153" s="74">
        <v>170</v>
      </c>
      <c r="J153" s="219">
        <f t="shared" si="4"/>
        <v>1700</v>
      </c>
      <c r="K153" s="106"/>
      <c r="L153" s="214">
        <v>10</v>
      </c>
    </row>
    <row r="154" spans="1:18" s="141" customFormat="1" x14ac:dyDescent="0.2">
      <c r="A154" s="141">
        <v>129</v>
      </c>
      <c r="B154" s="53">
        <v>2020</v>
      </c>
      <c r="C154" s="53">
        <v>2020</v>
      </c>
      <c r="D154" s="50">
        <v>293</v>
      </c>
      <c r="E154" s="75"/>
      <c r="F154" s="50" t="s">
        <v>514</v>
      </c>
      <c r="G154" s="50" t="s">
        <v>14</v>
      </c>
      <c r="H154" s="73"/>
      <c r="I154" s="74">
        <v>942</v>
      </c>
      <c r="J154" s="219">
        <f t="shared" si="4"/>
        <v>1884</v>
      </c>
      <c r="K154" s="106"/>
      <c r="L154" s="214">
        <v>2</v>
      </c>
    </row>
    <row r="155" spans="1:18" s="141" customFormat="1" x14ac:dyDescent="0.2">
      <c r="A155" s="141">
        <v>130</v>
      </c>
      <c r="B155" s="53">
        <v>2020</v>
      </c>
      <c r="C155" s="53">
        <v>2020</v>
      </c>
      <c r="D155" s="50">
        <v>294</v>
      </c>
      <c r="E155" s="75"/>
      <c r="F155" s="50" t="s">
        <v>515</v>
      </c>
      <c r="G155" s="50" t="s">
        <v>14</v>
      </c>
      <c r="H155" s="73"/>
      <c r="I155" s="74">
        <v>325</v>
      </c>
      <c r="J155" s="219">
        <f t="shared" si="4"/>
        <v>975</v>
      </c>
      <c r="K155" s="106"/>
      <c r="L155" s="214">
        <v>3</v>
      </c>
    </row>
    <row r="156" spans="1:18" x14ac:dyDescent="0.2">
      <c r="A156" s="141">
        <v>131</v>
      </c>
      <c r="B156" s="53">
        <v>2020</v>
      </c>
      <c r="C156" s="53">
        <v>2020</v>
      </c>
      <c r="D156" s="50">
        <v>295</v>
      </c>
      <c r="E156" s="75"/>
      <c r="F156" s="50" t="s">
        <v>516</v>
      </c>
      <c r="G156" s="50" t="s">
        <v>14</v>
      </c>
      <c r="H156" s="73"/>
      <c r="I156" s="74">
        <v>25</v>
      </c>
      <c r="J156" s="219">
        <f t="shared" si="4"/>
        <v>500</v>
      </c>
      <c r="K156" s="106"/>
      <c r="L156" s="214">
        <v>20</v>
      </c>
      <c r="R156" s="61" t="s">
        <v>457</v>
      </c>
    </row>
    <row r="157" spans="1:18" x14ac:dyDescent="0.2">
      <c r="A157" s="61">
        <v>132</v>
      </c>
      <c r="B157" s="53">
        <v>2020</v>
      </c>
      <c r="C157" s="53">
        <v>2020</v>
      </c>
      <c r="D157" s="50">
        <v>296</v>
      </c>
      <c r="E157" s="75"/>
      <c r="F157" s="50" t="s">
        <v>517</v>
      </c>
      <c r="G157" s="50" t="s">
        <v>14</v>
      </c>
      <c r="H157" s="73"/>
      <c r="I157" s="74">
        <v>10</v>
      </c>
      <c r="J157" s="219">
        <f t="shared" si="4"/>
        <v>200</v>
      </c>
      <c r="K157" s="106"/>
      <c r="L157" s="214">
        <v>20</v>
      </c>
      <c r="R157" s="61" t="s">
        <v>457</v>
      </c>
    </row>
    <row r="158" spans="1:18" x14ac:dyDescent="0.2">
      <c r="A158" s="61">
        <v>133</v>
      </c>
      <c r="B158" s="53">
        <v>2020</v>
      </c>
      <c r="C158" s="53">
        <v>2020</v>
      </c>
      <c r="D158" s="50">
        <v>297</v>
      </c>
      <c r="E158" s="75"/>
      <c r="F158" s="50" t="s">
        <v>518</v>
      </c>
      <c r="G158" s="50" t="s">
        <v>45</v>
      </c>
      <c r="H158" s="73"/>
      <c r="I158" s="74">
        <v>512.86</v>
      </c>
      <c r="J158" s="219">
        <f t="shared" si="4"/>
        <v>20514.400000000001</v>
      </c>
      <c r="K158" s="106"/>
      <c r="L158" s="214">
        <v>40</v>
      </c>
      <c r="R158" s="61" t="s">
        <v>457</v>
      </c>
    </row>
    <row r="159" spans="1:18" x14ac:dyDescent="0.2">
      <c r="A159" s="61">
        <v>134</v>
      </c>
      <c r="B159" s="53">
        <v>2020</v>
      </c>
      <c r="C159" s="53">
        <v>2020</v>
      </c>
      <c r="D159" s="50">
        <v>2303</v>
      </c>
      <c r="E159" s="75"/>
      <c r="F159" s="50" t="s">
        <v>519</v>
      </c>
      <c r="G159" s="50" t="s">
        <v>14</v>
      </c>
      <c r="H159" s="73"/>
      <c r="I159" s="74">
        <v>200</v>
      </c>
      <c r="J159" s="74">
        <f>L159*I159</f>
        <v>1000</v>
      </c>
      <c r="K159" s="106"/>
      <c r="L159" s="214">
        <v>5</v>
      </c>
      <c r="R159" s="61" t="s">
        <v>457</v>
      </c>
    </row>
    <row r="160" spans="1:18" x14ac:dyDescent="0.2">
      <c r="A160" s="61">
        <v>135</v>
      </c>
      <c r="B160" s="237">
        <v>43567</v>
      </c>
      <c r="C160" s="237">
        <v>43567</v>
      </c>
      <c r="D160" s="50">
        <v>2304</v>
      </c>
      <c r="E160" s="75">
        <v>1953</v>
      </c>
      <c r="F160" s="50" t="s">
        <v>57</v>
      </c>
      <c r="G160" s="50" t="s">
        <v>10</v>
      </c>
      <c r="H160" s="73"/>
      <c r="I160" s="74">
        <v>24.4</v>
      </c>
      <c r="J160" s="74">
        <f>L160*I160</f>
        <v>7710.4</v>
      </c>
      <c r="K160" s="50"/>
      <c r="L160" s="213">
        <v>316</v>
      </c>
      <c r="R160" s="61" t="s">
        <v>457</v>
      </c>
    </row>
    <row r="161" spans="1:18" x14ac:dyDescent="0.2">
      <c r="A161" s="61">
        <v>136</v>
      </c>
      <c r="B161" s="237">
        <v>43567</v>
      </c>
      <c r="C161" s="237">
        <v>43567</v>
      </c>
      <c r="D161" s="50">
        <v>2305</v>
      </c>
      <c r="E161" s="75">
        <v>2702</v>
      </c>
      <c r="F161" s="50" t="s">
        <v>58</v>
      </c>
      <c r="G161" s="50" t="s">
        <v>10</v>
      </c>
      <c r="H161" s="73"/>
      <c r="I161" s="74">
        <v>35.159999999999997</v>
      </c>
      <c r="J161" s="74">
        <f>L161*I161</f>
        <v>1898.6399999999999</v>
      </c>
      <c r="K161" s="50"/>
      <c r="L161" s="213">
        <v>54</v>
      </c>
      <c r="R161" s="61" t="s">
        <v>457</v>
      </c>
    </row>
    <row r="162" spans="1:18" x14ac:dyDescent="0.2">
      <c r="A162" s="61">
        <v>137</v>
      </c>
      <c r="B162" s="237">
        <v>43567</v>
      </c>
      <c r="C162" s="237">
        <v>43567</v>
      </c>
      <c r="D162" s="50">
        <v>2306</v>
      </c>
      <c r="E162" s="75">
        <v>6917</v>
      </c>
      <c r="F162" s="50" t="s">
        <v>76</v>
      </c>
      <c r="G162" s="50" t="s">
        <v>14</v>
      </c>
      <c r="H162" s="50"/>
      <c r="I162" s="74">
        <v>9.44</v>
      </c>
      <c r="J162" s="74">
        <f>L162*I162</f>
        <v>10223.519999999999</v>
      </c>
      <c r="K162" s="50"/>
      <c r="L162" s="213">
        <v>1083</v>
      </c>
      <c r="R162" s="61" t="s">
        <v>457</v>
      </c>
    </row>
    <row r="163" spans="1:18" x14ac:dyDescent="0.2">
      <c r="A163" s="61">
        <v>138</v>
      </c>
      <c r="B163" s="53">
        <v>2020</v>
      </c>
      <c r="C163" s="53">
        <v>2020</v>
      </c>
      <c r="D163" s="50">
        <v>2307</v>
      </c>
      <c r="E163" s="75"/>
      <c r="F163" s="50" t="s">
        <v>520</v>
      </c>
      <c r="G163" s="50" t="s">
        <v>10</v>
      </c>
      <c r="H163" s="73"/>
      <c r="I163" s="74">
        <v>3658</v>
      </c>
      <c r="J163" s="219">
        <f>I163*L163</f>
        <v>7316</v>
      </c>
      <c r="K163" s="106"/>
      <c r="L163" s="214">
        <v>2</v>
      </c>
      <c r="R163" s="61" t="s">
        <v>457</v>
      </c>
    </row>
    <row r="164" spans="1:18" x14ac:dyDescent="0.2">
      <c r="A164" s="61">
        <v>139</v>
      </c>
      <c r="B164" s="53">
        <v>2020</v>
      </c>
      <c r="C164" s="53">
        <v>2020</v>
      </c>
      <c r="D164" s="50">
        <v>2309</v>
      </c>
      <c r="E164" s="75"/>
      <c r="F164" s="50" t="s">
        <v>522</v>
      </c>
      <c r="G164" s="50" t="s">
        <v>14</v>
      </c>
      <c r="H164" s="73"/>
      <c r="I164" s="74">
        <v>708</v>
      </c>
      <c r="J164" s="74">
        <f t="shared" ref="J164:J177" si="5">L164*I164</f>
        <v>2832</v>
      </c>
      <c r="K164" s="106"/>
      <c r="L164" s="214">
        <v>4</v>
      </c>
    </row>
    <row r="165" spans="1:18" x14ac:dyDescent="0.2">
      <c r="A165" s="61">
        <v>140</v>
      </c>
      <c r="B165" s="53">
        <v>2020</v>
      </c>
      <c r="C165" s="53">
        <v>2020</v>
      </c>
      <c r="D165" s="50">
        <v>2310</v>
      </c>
      <c r="E165" s="75"/>
      <c r="F165" s="50" t="s">
        <v>523</v>
      </c>
      <c r="G165" s="50" t="s">
        <v>14</v>
      </c>
      <c r="H165" s="73"/>
      <c r="I165" s="74">
        <v>3835</v>
      </c>
      <c r="J165" s="74">
        <f t="shared" si="5"/>
        <v>3835</v>
      </c>
      <c r="K165" s="106"/>
      <c r="L165" s="214">
        <v>1</v>
      </c>
    </row>
    <row r="166" spans="1:18" x14ac:dyDescent="0.2">
      <c r="A166" s="61">
        <v>141</v>
      </c>
      <c r="B166" s="53">
        <v>2020</v>
      </c>
      <c r="C166" s="53">
        <v>2020</v>
      </c>
      <c r="D166" s="50">
        <v>2311</v>
      </c>
      <c r="E166" s="75"/>
      <c r="F166" s="50" t="s">
        <v>524</v>
      </c>
      <c r="G166" s="50" t="s">
        <v>14</v>
      </c>
      <c r="H166" s="73"/>
      <c r="I166" s="74">
        <v>21377.52</v>
      </c>
      <c r="J166" s="74">
        <f t="shared" si="5"/>
        <v>21377.52</v>
      </c>
      <c r="K166" s="106"/>
      <c r="L166" s="214">
        <v>1</v>
      </c>
    </row>
    <row r="167" spans="1:18" x14ac:dyDescent="0.2">
      <c r="A167" s="61">
        <v>142</v>
      </c>
      <c r="B167" s="53">
        <v>2020</v>
      </c>
      <c r="C167" s="53">
        <v>2020</v>
      </c>
      <c r="D167" s="50">
        <v>2312</v>
      </c>
      <c r="E167" s="75"/>
      <c r="F167" s="50" t="s">
        <v>525</v>
      </c>
      <c r="G167" s="50" t="s">
        <v>14</v>
      </c>
      <c r="H167" s="73"/>
      <c r="I167" s="74">
        <v>1721</v>
      </c>
      <c r="J167" s="74">
        <f t="shared" si="5"/>
        <v>1721</v>
      </c>
      <c r="K167" s="106"/>
      <c r="L167" s="214">
        <v>1</v>
      </c>
    </row>
    <row r="168" spans="1:18" x14ac:dyDescent="0.2">
      <c r="A168" s="61">
        <v>143</v>
      </c>
      <c r="B168" s="53">
        <v>2020</v>
      </c>
      <c r="C168" s="53">
        <v>2020</v>
      </c>
      <c r="D168" s="50">
        <v>2313</v>
      </c>
      <c r="E168" s="75"/>
      <c r="F168" s="50" t="s">
        <v>526</v>
      </c>
      <c r="G168" s="50" t="s">
        <v>14</v>
      </c>
      <c r="H168" s="73"/>
      <c r="I168" s="74">
        <v>4206.7</v>
      </c>
      <c r="J168" s="74">
        <f t="shared" si="5"/>
        <v>4206.7</v>
      </c>
      <c r="K168" s="106"/>
      <c r="L168" s="214">
        <v>1</v>
      </c>
    </row>
    <row r="169" spans="1:18" x14ac:dyDescent="0.2">
      <c r="A169" s="61">
        <v>144</v>
      </c>
      <c r="B169" s="53">
        <v>2020</v>
      </c>
      <c r="C169" s="53">
        <v>2020</v>
      </c>
      <c r="D169" s="50">
        <v>2314</v>
      </c>
      <c r="E169" s="75"/>
      <c r="F169" s="50" t="s">
        <v>527</v>
      </c>
      <c r="G169" s="50" t="s">
        <v>14</v>
      </c>
      <c r="H169" s="73"/>
      <c r="I169" s="74">
        <v>201.78</v>
      </c>
      <c r="J169" s="74">
        <f t="shared" si="5"/>
        <v>201.78</v>
      </c>
      <c r="K169" s="106"/>
      <c r="L169" s="214">
        <v>1</v>
      </c>
    </row>
    <row r="170" spans="1:18" x14ac:dyDescent="0.2">
      <c r="A170" s="61">
        <v>145</v>
      </c>
      <c r="B170" s="53">
        <v>2020</v>
      </c>
      <c r="C170" s="53">
        <v>2020</v>
      </c>
      <c r="D170" s="50">
        <v>2315</v>
      </c>
      <c r="E170" s="75"/>
      <c r="F170" s="50" t="s">
        <v>528</v>
      </c>
      <c r="G170" s="50" t="s">
        <v>14</v>
      </c>
      <c r="H170" s="73"/>
      <c r="I170" s="74">
        <v>1009.14</v>
      </c>
      <c r="J170" s="74">
        <f t="shared" si="5"/>
        <v>1009.14</v>
      </c>
      <c r="K170" s="106"/>
      <c r="L170" s="214">
        <v>1</v>
      </c>
    </row>
    <row r="171" spans="1:18" x14ac:dyDescent="0.2">
      <c r="A171" s="61">
        <v>146</v>
      </c>
      <c r="B171" s="53">
        <v>2020</v>
      </c>
      <c r="C171" s="53">
        <v>2020</v>
      </c>
      <c r="D171" s="50">
        <v>2316</v>
      </c>
      <c r="E171" s="75"/>
      <c r="F171" s="50" t="s">
        <v>529</v>
      </c>
      <c r="G171" s="50" t="s">
        <v>14</v>
      </c>
      <c r="H171" s="73"/>
      <c r="I171" s="74">
        <v>558.98</v>
      </c>
      <c r="J171" s="74">
        <f t="shared" si="5"/>
        <v>558.98</v>
      </c>
      <c r="K171" s="106"/>
      <c r="L171" s="214">
        <v>1</v>
      </c>
    </row>
    <row r="172" spans="1:18" x14ac:dyDescent="0.2">
      <c r="A172" s="61">
        <v>147</v>
      </c>
      <c r="B172" s="296">
        <v>2020</v>
      </c>
      <c r="C172" s="296">
        <v>2020</v>
      </c>
      <c r="D172" s="14">
        <v>2317</v>
      </c>
      <c r="E172" s="148"/>
      <c r="F172" s="14" t="s">
        <v>537</v>
      </c>
      <c r="G172" s="14" t="s">
        <v>14</v>
      </c>
      <c r="H172" s="149"/>
      <c r="I172" s="14">
        <v>2271.5</v>
      </c>
      <c r="J172" s="150">
        <f t="shared" si="5"/>
        <v>2271.5</v>
      </c>
      <c r="K172" s="14"/>
      <c r="L172" s="290">
        <v>1</v>
      </c>
    </row>
    <row r="173" spans="1:18" s="141" customFormat="1" x14ac:dyDescent="0.2">
      <c r="A173" s="61">
        <v>148</v>
      </c>
      <c r="B173" s="296">
        <v>2020</v>
      </c>
      <c r="C173" s="296">
        <v>2020</v>
      </c>
      <c r="D173" s="14">
        <v>2318</v>
      </c>
      <c r="E173" s="148"/>
      <c r="F173" s="14" t="s">
        <v>530</v>
      </c>
      <c r="G173" s="14" t="s">
        <v>14</v>
      </c>
      <c r="H173" s="149"/>
      <c r="I173" s="150">
        <v>647.16999999999996</v>
      </c>
      <c r="J173" s="150">
        <f t="shared" si="5"/>
        <v>1941.5099999999998</v>
      </c>
      <c r="K173" s="153"/>
      <c r="L173" s="290">
        <v>3</v>
      </c>
    </row>
    <row r="174" spans="1:18" s="141" customFormat="1" x14ac:dyDescent="0.2">
      <c r="A174" s="141">
        <v>149</v>
      </c>
      <c r="B174" s="296">
        <v>2020</v>
      </c>
      <c r="C174" s="296">
        <v>2020</v>
      </c>
      <c r="D174" s="14">
        <v>2319</v>
      </c>
      <c r="E174" s="148"/>
      <c r="F174" s="14" t="s">
        <v>531</v>
      </c>
      <c r="G174" s="14" t="s">
        <v>14</v>
      </c>
      <c r="H174" s="149"/>
      <c r="I174" s="150">
        <v>71.459999999999994</v>
      </c>
      <c r="J174" s="150">
        <f t="shared" si="5"/>
        <v>1786.4999999999998</v>
      </c>
      <c r="K174" s="153"/>
      <c r="L174" s="290">
        <v>25</v>
      </c>
    </row>
    <row r="175" spans="1:18" s="141" customFormat="1" x14ac:dyDescent="0.2">
      <c r="A175" s="141">
        <v>150</v>
      </c>
      <c r="B175" s="296">
        <v>2020</v>
      </c>
      <c r="C175" s="296">
        <v>2020</v>
      </c>
      <c r="D175" s="14">
        <v>2320</v>
      </c>
      <c r="E175" s="148"/>
      <c r="F175" s="14" t="s">
        <v>532</v>
      </c>
      <c r="G175" s="14" t="s">
        <v>14</v>
      </c>
      <c r="H175" s="149"/>
      <c r="I175" s="150">
        <v>40.46</v>
      </c>
      <c r="J175" s="150">
        <f t="shared" si="5"/>
        <v>606.9</v>
      </c>
      <c r="K175" s="153"/>
      <c r="L175" s="290">
        <v>15</v>
      </c>
    </row>
    <row r="176" spans="1:18" s="141" customFormat="1" x14ac:dyDescent="0.2">
      <c r="A176" s="141">
        <v>151</v>
      </c>
      <c r="B176" s="296">
        <v>2020</v>
      </c>
      <c r="C176" s="296">
        <v>2020</v>
      </c>
      <c r="D176" s="14">
        <v>2321</v>
      </c>
      <c r="E176" s="148">
        <v>4862</v>
      </c>
      <c r="F176" s="14" t="s">
        <v>533</v>
      </c>
      <c r="G176" s="14" t="s">
        <v>14</v>
      </c>
      <c r="H176" s="149"/>
      <c r="I176" s="150">
        <v>31.14</v>
      </c>
      <c r="J176" s="150">
        <f t="shared" si="5"/>
        <v>9342</v>
      </c>
      <c r="K176" s="14"/>
      <c r="L176" s="267">
        <v>300</v>
      </c>
    </row>
    <row r="177" spans="1:13" s="141" customFormat="1" x14ac:dyDescent="0.2">
      <c r="A177" s="141">
        <v>152</v>
      </c>
      <c r="B177" s="296">
        <v>2020</v>
      </c>
      <c r="C177" s="296">
        <v>2020</v>
      </c>
      <c r="D177" s="14">
        <v>2322</v>
      </c>
      <c r="E177" s="148">
        <v>4861</v>
      </c>
      <c r="F177" s="14" t="s">
        <v>534</v>
      </c>
      <c r="G177" s="14" t="s">
        <v>14</v>
      </c>
      <c r="H177" s="149"/>
      <c r="I177" s="150">
        <v>12.13</v>
      </c>
      <c r="J177" s="150">
        <f t="shared" si="5"/>
        <v>2426</v>
      </c>
      <c r="K177" s="14"/>
      <c r="L177" s="267">
        <v>200</v>
      </c>
    </row>
    <row r="178" spans="1:13" x14ac:dyDescent="0.2">
      <c r="B178" s="244"/>
      <c r="C178" s="244"/>
      <c r="D178" s="67"/>
      <c r="E178" s="68"/>
      <c r="F178" s="67"/>
      <c r="G178" s="67"/>
      <c r="H178" s="69"/>
      <c r="I178" s="70"/>
      <c r="J178" s="70"/>
      <c r="K178" s="103"/>
      <c r="L178" s="212"/>
    </row>
    <row r="179" spans="1:13" x14ac:dyDescent="0.2">
      <c r="B179" s="298"/>
      <c r="C179" s="298"/>
      <c r="D179" s="141"/>
      <c r="E179" s="183"/>
      <c r="F179" s="141"/>
      <c r="G179" s="141"/>
      <c r="H179" s="184"/>
      <c r="I179" s="141"/>
      <c r="J179" s="182"/>
      <c r="K179" s="141"/>
      <c r="L179" s="279"/>
    </row>
    <row r="180" spans="1:13" x14ac:dyDescent="0.2">
      <c r="B180" s="298"/>
      <c r="C180" s="298"/>
      <c r="D180" s="141"/>
      <c r="E180" s="183"/>
      <c r="F180" s="141"/>
      <c r="G180" s="141"/>
      <c r="H180" s="184"/>
      <c r="I180" s="141"/>
      <c r="J180" s="182"/>
      <c r="K180" s="141"/>
      <c r="L180" s="279"/>
    </row>
    <row r="181" spans="1:13" x14ac:dyDescent="0.2">
      <c r="B181" s="298"/>
      <c r="C181" s="298"/>
      <c r="D181" s="141"/>
      <c r="E181" s="183"/>
      <c r="F181" s="141"/>
      <c r="G181" s="141"/>
      <c r="H181" s="184"/>
      <c r="I181" s="141"/>
      <c r="J181" s="182"/>
      <c r="K181" s="141"/>
      <c r="L181" s="279"/>
    </row>
    <row r="182" spans="1:13" x14ac:dyDescent="0.2">
      <c r="B182" s="298"/>
      <c r="C182" s="298"/>
      <c r="D182" s="141"/>
      <c r="E182" s="183"/>
      <c r="F182" s="141"/>
      <c r="G182" s="141"/>
      <c r="H182" s="184"/>
      <c r="I182" s="141"/>
      <c r="J182" s="182"/>
      <c r="K182" s="141"/>
      <c r="L182" s="279"/>
    </row>
    <row r="183" spans="1:13" x14ac:dyDescent="0.2">
      <c r="B183" s="298"/>
      <c r="C183" s="298"/>
      <c r="D183" s="141"/>
      <c r="E183" s="183"/>
      <c r="F183" s="141"/>
      <c r="G183" s="141"/>
      <c r="H183" s="184"/>
      <c r="I183" s="141"/>
      <c r="J183" s="182"/>
      <c r="K183" s="141"/>
      <c r="L183" s="279"/>
    </row>
    <row r="184" spans="1:13" x14ac:dyDescent="0.2">
      <c r="B184" s="298"/>
      <c r="C184" s="298"/>
      <c r="D184" s="141"/>
      <c r="E184" s="183"/>
      <c r="F184" s="141"/>
      <c r="G184" s="141"/>
      <c r="H184" s="184"/>
      <c r="I184" s="141"/>
      <c r="J184" s="182"/>
      <c r="K184" s="141"/>
      <c r="L184" s="279"/>
    </row>
    <row r="185" spans="1:13" x14ac:dyDescent="0.2">
      <c r="B185" s="298"/>
      <c r="C185" s="298"/>
      <c r="D185" s="141"/>
      <c r="E185" s="183"/>
      <c r="F185" s="141"/>
      <c r="G185" s="141"/>
      <c r="H185" s="184"/>
      <c r="I185" s="141"/>
      <c r="J185" s="182"/>
      <c r="K185" s="141"/>
      <c r="L185" s="279"/>
    </row>
    <row r="186" spans="1:13" x14ac:dyDescent="0.2">
      <c r="B186" s="298"/>
      <c r="C186" s="298"/>
      <c r="D186" s="141"/>
      <c r="E186" s="183"/>
      <c r="F186" s="141"/>
      <c r="G186" s="141"/>
      <c r="H186" s="184"/>
      <c r="I186" s="141"/>
      <c r="J186" s="182"/>
      <c r="K186" s="141"/>
      <c r="L186" s="279"/>
    </row>
    <row r="187" spans="1:13" ht="12" thickBot="1" x14ac:dyDescent="0.25">
      <c r="B187" s="278"/>
      <c r="C187" s="278"/>
      <c r="D187" s="156"/>
      <c r="E187" s="157"/>
      <c r="F187" s="156"/>
      <c r="G187" s="156"/>
      <c r="H187" s="160"/>
      <c r="I187" s="158"/>
      <c r="J187" s="158"/>
      <c r="K187" s="161"/>
      <c r="L187" s="277"/>
    </row>
    <row r="188" spans="1:13" ht="18.75" x14ac:dyDescent="0.3">
      <c r="B188" s="1045" t="s">
        <v>359</v>
      </c>
      <c r="C188" s="1046"/>
      <c r="D188" s="1046"/>
      <c r="E188" s="1046"/>
      <c r="F188" s="1046"/>
      <c r="G188" s="1046"/>
      <c r="H188" s="1046"/>
      <c r="I188" s="1046"/>
      <c r="J188" s="1046"/>
      <c r="K188" s="1046"/>
      <c r="L188" s="366"/>
      <c r="M188" s="129"/>
    </row>
    <row r="189" spans="1:13" ht="14.25" x14ac:dyDescent="0.2">
      <c r="B189" s="1047" t="s">
        <v>365</v>
      </c>
      <c r="C189" s="1048"/>
      <c r="D189" s="1048"/>
      <c r="E189" s="1048"/>
      <c r="F189" s="1048"/>
      <c r="G189" s="1048"/>
      <c r="H189" s="1048"/>
      <c r="I189" s="1048"/>
      <c r="J189" s="1048"/>
      <c r="K189" s="1048"/>
      <c r="L189" s="357"/>
    </row>
    <row r="190" spans="1:13" x14ac:dyDescent="0.2">
      <c r="B190" s="1037" t="s">
        <v>384</v>
      </c>
      <c r="C190" s="1023"/>
      <c r="D190" s="1023"/>
      <c r="E190" s="1023"/>
      <c r="F190" s="1023"/>
      <c r="G190" s="1023"/>
      <c r="H190" s="1023"/>
      <c r="I190" s="1023"/>
      <c r="J190" s="1023"/>
      <c r="K190" s="1023"/>
      <c r="L190" s="357"/>
    </row>
    <row r="191" spans="1:13" ht="12" thickBot="1" x14ac:dyDescent="0.25">
      <c r="B191" s="367"/>
      <c r="C191" s="368"/>
      <c r="D191" s="369"/>
      <c r="E191" s="370"/>
      <c r="F191" s="369" t="s">
        <v>442</v>
      </c>
      <c r="G191" s="369"/>
      <c r="H191" s="371"/>
      <c r="I191" s="372"/>
      <c r="J191" s="369"/>
      <c r="K191" s="373"/>
      <c r="L191" s="374"/>
    </row>
    <row r="192" spans="1:13" x14ac:dyDescent="0.2">
      <c r="B192" s="355" t="s">
        <v>1</v>
      </c>
      <c r="C192" s="355" t="s">
        <v>1</v>
      </c>
      <c r="D192" s="164" t="s">
        <v>344</v>
      </c>
      <c r="E192" s="165"/>
      <c r="F192" s="164"/>
      <c r="G192" s="164" t="s">
        <v>4</v>
      </c>
      <c r="H192" s="166" t="s">
        <v>204</v>
      </c>
      <c r="I192" s="167" t="s">
        <v>444</v>
      </c>
      <c r="J192" s="167"/>
      <c r="K192" s="168"/>
      <c r="L192" s="356"/>
    </row>
    <row r="193" spans="1:18" ht="10.5" customHeight="1" x14ac:dyDescent="0.2">
      <c r="B193" s="280" t="s">
        <v>342</v>
      </c>
      <c r="C193" s="280" t="s">
        <v>343</v>
      </c>
      <c r="D193" s="142" t="s">
        <v>345</v>
      </c>
      <c r="E193" s="143" t="s">
        <v>171</v>
      </c>
      <c r="F193" s="142" t="s">
        <v>0</v>
      </c>
      <c r="G193" s="142" t="s">
        <v>5</v>
      </c>
      <c r="H193" s="144" t="s">
        <v>3</v>
      </c>
      <c r="I193" s="145" t="s">
        <v>7</v>
      </c>
      <c r="J193" s="145" t="s">
        <v>8</v>
      </c>
      <c r="K193" s="146"/>
      <c r="L193" s="281" t="s">
        <v>346</v>
      </c>
    </row>
    <row r="194" spans="1:18" ht="17.25" customHeight="1" x14ac:dyDescent="0.2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</row>
    <row r="195" spans="1:18" s="129" customFormat="1" ht="18.75" x14ac:dyDescent="0.3">
      <c r="A195" s="141">
        <v>153</v>
      </c>
      <c r="B195" s="238">
        <v>2020</v>
      </c>
      <c r="C195" s="238">
        <v>2020</v>
      </c>
      <c r="D195" s="50">
        <v>175</v>
      </c>
      <c r="E195" s="75"/>
      <c r="F195" s="50" t="s">
        <v>487</v>
      </c>
      <c r="G195" s="50" t="s">
        <v>14</v>
      </c>
      <c r="H195" s="73"/>
      <c r="I195" s="74">
        <v>60400</v>
      </c>
      <c r="J195" s="74">
        <f>I195*L195</f>
        <v>60400</v>
      </c>
      <c r="K195" s="106"/>
      <c r="L195" s="214">
        <v>1</v>
      </c>
      <c r="M195" s="61"/>
    </row>
    <row r="196" spans="1:18" s="141" customFormat="1" x14ac:dyDescent="0.2">
      <c r="A196" s="61">
        <v>154</v>
      </c>
      <c r="B196" s="268">
        <v>2020</v>
      </c>
      <c r="C196" s="268">
        <v>2020</v>
      </c>
      <c r="D196" s="14">
        <v>193</v>
      </c>
      <c r="E196" s="152"/>
      <c r="F196" s="152" t="s">
        <v>422</v>
      </c>
      <c r="G196" s="152" t="s">
        <v>14</v>
      </c>
      <c r="H196" s="152"/>
      <c r="I196" s="150">
        <v>31000</v>
      </c>
      <c r="J196" s="299">
        <f>I196*L196</f>
        <v>806000</v>
      </c>
      <c r="K196" s="300"/>
      <c r="L196" s="276">
        <v>26</v>
      </c>
    </row>
    <row r="197" spans="1:18" s="141" customFormat="1" ht="12" x14ac:dyDescent="0.2">
      <c r="A197" s="337">
        <v>155</v>
      </c>
      <c r="B197" s="268">
        <v>2018</v>
      </c>
      <c r="C197" s="268">
        <v>2018</v>
      </c>
      <c r="D197" s="14">
        <v>203</v>
      </c>
      <c r="E197" s="148">
        <v>9093</v>
      </c>
      <c r="F197" s="14" t="s">
        <v>447</v>
      </c>
      <c r="G197" s="14" t="s">
        <v>14</v>
      </c>
      <c r="H197" s="149"/>
      <c r="I197" s="150">
        <v>3186</v>
      </c>
      <c r="J197" s="150">
        <f>L197*I197</f>
        <v>31860</v>
      </c>
      <c r="K197" s="14"/>
      <c r="L197" s="267">
        <v>10</v>
      </c>
      <c r="M197" s="331"/>
    </row>
    <row r="198" spans="1:18" s="141" customFormat="1" x14ac:dyDescent="0.2">
      <c r="A198" s="141">
        <v>156</v>
      </c>
      <c r="B198" s="238">
        <v>2020</v>
      </c>
      <c r="C198" s="238">
        <v>2020</v>
      </c>
      <c r="D198" s="50">
        <v>2308</v>
      </c>
      <c r="E198" s="121"/>
      <c r="F198" s="121" t="s">
        <v>521</v>
      </c>
      <c r="G198" s="121" t="s">
        <v>14</v>
      </c>
      <c r="H198" s="121"/>
      <c r="I198" s="74">
        <v>20036.400000000001</v>
      </c>
      <c r="J198" s="246">
        <f>I198*L198</f>
        <v>20036.400000000001</v>
      </c>
      <c r="K198" s="247"/>
      <c r="L198" s="232">
        <v>1</v>
      </c>
      <c r="M198" s="331"/>
    </row>
    <row r="199" spans="1:18" ht="12" thickBot="1" x14ac:dyDescent="0.25">
      <c r="A199" s="141">
        <v>157</v>
      </c>
      <c r="B199" s="340">
        <v>2020</v>
      </c>
      <c r="C199" s="340">
        <v>2020</v>
      </c>
      <c r="D199" s="170">
        <v>2323</v>
      </c>
      <c r="E199" s="171"/>
      <c r="F199" s="170" t="s">
        <v>535</v>
      </c>
      <c r="G199" s="170" t="s">
        <v>536</v>
      </c>
      <c r="H199" s="172"/>
      <c r="I199" s="173">
        <v>314.14999999999998</v>
      </c>
      <c r="J199" s="173">
        <f>L199*I199</f>
        <v>3141.5</v>
      </c>
      <c r="K199" s="170"/>
      <c r="L199" s="375">
        <v>10</v>
      </c>
    </row>
    <row r="200" spans="1:18" s="233" customFormat="1" x14ac:dyDescent="0.2">
      <c r="B200" s="1038" t="s">
        <v>383</v>
      </c>
      <c r="C200" s="1039"/>
      <c r="D200" s="1039"/>
      <c r="E200" s="1039"/>
      <c r="F200" s="1039"/>
      <c r="G200" s="1039"/>
      <c r="H200" s="1039"/>
      <c r="I200" s="1039"/>
      <c r="J200" s="1039"/>
      <c r="K200" s="1039"/>
      <c r="L200" s="376"/>
      <c r="M200" s="71"/>
    </row>
    <row r="201" spans="1:18" s="256" customFormat="1" ht="12.75" customHeight="1" thickBot="1" x14ac:dyDescent="0.25">
      <c r="B201" s="358"/>
      <c r="C201" s="359"/>
      <c r="D201" s="360"/>
      <c r="E201" s="361"/>
      <c r="F201" s="360" t="s">
        <v>539</v>
      </c>
      <c r="G201" s="360"/>
      <c r="H201" s="362"/>
      <c r="I201" s="363"/>
      <c r="J201" s="360"/>
      <c r="K201" s="364"/>
      <c r="L201" s="365"/>
      <c r="M201" s="61"/>
    </row>
    <row r="202" spans="1:18" s="256" customFormat="1" x14ac:dyDescent="0.2">
      <c r="B202" s="355" t="s">
        <v>1</v>
      </c>
      <c r="C202" s="355" t="s">
        <v>1</v>
      </c>
      <c r="D202" s="164" t="s">
        <v>344</v>
      </c>
      <c r="E202" s="165"/>
      <c r="F202" s="164"/>
      <c r="G202" s="164" t="s">
        <v>4</v>
      </c>
      <c r="H202" s="166" t="s">
        <v>204</v>
      </c>
      <c r="I202" s="167" t="s">
        <v>445</v>
      </c>
      <c r="J202" s="167"/>
      <c r="K202" s="168"/>
      <c r="L202" s="356"/>
      <c r="M202" s="71"/>
    </row>
    <row r="203" spans="1:18" s="256" customFormat="1" x14ac:dyDescent="0.2">
      <c r="A203" s="256" t="s">
        <v>538</v>
      </c>
      <c r="B203" s="280" t="s">
        <v>342</v>
      </c>
      <c r="C203" s="280" t="s">
        <v>343</v>
      </c>
      <c r="D203" s="142" t="s">
        <v>345</v>
      </c>
      <c r="E203" s="143" t="s">
        <v>171</v>
      </c>
      <c r="F203" s="142" t="s">
        <v>0</v>
      </c>
      <c r="G203" s="142" t="s">
        <v>5</v>
      </c>
      <c r="H203" s="144" t="s">
        <v>3</v>
      </c>
      <c r="I203" s="145" t="s">
        <v>7</v>
      </c>
      <c r="J203" s="145" t="s">
        <v>8</v>
      </c>
      <c r="K203" s="146"/>
      <c r="L203" s="281" t="s">
        <v>346</v>
      </c>
      <c r="M203" s="71"/>
    </row>
    <row r="204" spans="1:18" s="256" customFormat="1" x14ac:dyDescent="0.2"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71"/>
    </row>
    <row r="205" spans="1:18" s="257" customFormat="1" x14ac:dyDescent="0.2">
      <c r="A205" s="141">
        <v>158</v>
      </c>
      <c r="B205" s="53">
        <v>2020</v>
      </c>
      <c r="C205" s="53">
        <v>2020</v>
      </c>
      <c r="D205" s="50">
        <v>172</v>
      </c>
      <c r="E205" s="75"/>
      <c r="F205" s="50" t="s">
        <v>423</v>
      </c>
      <c r="G205" s="50" t="s">
        <v>41</v>
      </c>
      <c r="H205" s="73"/>
      <c r="I205" s="74">
        <v>250</v>
      </c>
      <c r="J205" s="74">
        <f>L205*I205</f>
        <v>16500</v>
      </c>
      <c r="K205" s="106"/>
      <c r="L205" s="214">
        <v>66</v>
      </c>
      <c r="M205" s="71"/>
    </row>
    <row r="206" spans="1:18" x14ac:dyDescent="0.2">
      <c r="A206" s="61">
        <v>159</v>
      </c>
      <c r="B206" s="53">
        <v>2020</v>
      </c>
      <c r="C206" s="53">
        <v>2020</v>
      </c>
      <c r="D206" s="50">
        <v>174</v>
      </c>
      <c r="E206" s="75"/>
      <c r="F206" s="50" t="s">
        <v>486</v>
      </c>
      <c r="G206" s="50" t="s">
        <v>41</v>
      </c>
      <c r="H206" s="73"/>
      <c r="I206" s="74">
        <v>230.01</v>
      </c>
      <c r="J206" s="74">
        <f>I206*L206</f>
        <v>82803.599999999991</v>
      </c>
      <c r="K206" s="106"/>
      <c r="L206" s="214">
        <v>360</v>
      </c>
    </row>
    <row r="207" spans="1:18" s="141" customFormat="1" x14ac:dyDescent="0.2">
      <c r="A207" s="257">
        <v>160</v>
      </c>
      <c r="B207" s="296">
        <v>2019</v>
      </c>
      <c r="C207" s="296">
        <v>2019</v>
      </c>
      <c r="D207" s="14">
        <v>207</v>
      </c>
      <c r="E207" s="148"/>
      <c r="F207" s="14" t="s">
        <v>394</v>
      </c>
      <c r="G207" s="14" t="s">
        <v>40</v>
      </c>
      <c r="H207" s="149"/>
      <c r="I207" s="150">
        <v>223.15</v>
      </c>
      <c r="J207" s="150">
        <f>L207*I207</f>
        <v>29902.100000000002</v>
      </c>
      <c r="K207" s="153"/>
      <c r="L207" s="290">
        <v>134</v>
      </c>
    </row>
    <row r="208" spans="1:18" s="135" customFormat="1" x14ac:dyDescent="0.2">
      <c r="A208" s="61">
        <v>161</v>
      </c>
      <c r="B208" s="296">
        <v>2020</v>
      </c>
      <c r="C208" s="296">
        <v>2020</v>
      </c>
      <c r="D208" s="14">
        <v>209</v>
      </c>
      <c r="E208" s="148"/>
      <c r="F208" s="14" t="s">
        <v>431</v>
      </c>
      <c r="G208" s="14" t="s">
        <v>41</v>
      </c>
      <c r="H208" s="149"/>
      <c r="I208" s="150">
        <v>100</v>
      </c>
      <c r="J208" s="150">
        <f>I208*L208</f>
        <v>47400</v>
      </c>
      <c r="K208" s="153"/>
      <c r="L208" s="290">
        <v>474</v>
      </c>
      <c r="M208" s="141"/>
      <c r="N208" s="141"/>
      <c r="O208" s="141"/>
      <c r="P208" s="141"/>
      <c r="Q208" s="141"/>
      <c r="R208" s="141"/>
    </row>
    <row r="209" spans="1:18" s="141" customFormat="1" x14ac:dyDescent="0.2">
      <c r="A209" s="141">
        <v>162</v>
      </c>
      <c r="B209" s="296">
        <v>2020</v>
      </c>
      <c r="C209" s="296">
        <v>2020</v>
      </c>
      <c r="D209" s="14">
        <v>211</v>
      </c>
      <c r="E209" s="148"/>
      <c r="F209" s="14" t="s">
        <v>432</v>
      </c>
      <c r="G209" s="14" t="s">
        <v>41</v>
      </c>
      <c r="H209" s="149"/>
      <c r="I209" s="150">
        <v>175.01</v>
      </c>
      <c r="J209" s="150">
        <f>I209*L209</f>
        <v>260239.87</v>
      </c>
      <c r="K209" s="153"/>
      <c r="L209" s="290">
        <v>1487</v>
      </c>
    </row>
    <row r="210" spans="1:18" s="135" customFormat="1" x14ac:dyDescent="0.2">
      <c r="A210" s="135">
        <v>163</v>
      </c>
      <c r="B210" s="333">
        <v>2020</v>
      </c>
      <c r="C210" s="333">
        <v>2020</v>
      </c>
      <c r="D210" s="153">
        <v>213</v>
      </c>
      <c r="E210" s="292"/>
      <c r="F210" s="153" t="s">
        <v>424</v>
      </c>
      <c r="G210" s="153" t="s">
        <v>40</v>
      </c>
      <c r="H210" s="293"/>
      <c r="I210" s="294">
        <v>1003</v>
      </c>
      <c r="J210" s="294">
        <f>L210*I210</f>
        <v>42126</v>
      </c>
      <c r="K210" s="153"/>
      <c r="L210" s="334">
        <v>42</v>
      </c>
      <c r="M210" s="141"/>
      <c r="N210" s="141"/>
      <c r="O210" s="141"/>
      <c r="P210" s="141"/>
      <c r="Q210" s="141"/>
      <c r="R210" s="141"/>
    </row>
    <row r="211" spans="1:18" s="335" customFormat="1" x14ac:dyDescent="0.2">
      <c r="A211" s="141">
        <v>164</v>
      </c>
      <c r="B211" s="296">
        <v>2020</v>
      </c>
      <c r="C211" s="296">
        <v>2020</v>
      </c>
      <c r="D211" s="14">
        <v>214</v>
      </c>
      <c r="E211" s="148"/>
      <c r="F211" s="14" t="s">
        <v>427</v>
      </c>
      <c r="G211" s="14" t="s">
        <v>426</v>
      </c>
      <c r="H211" s="149"/>
      <c r="I211" s="150">
        <v>3662.43</v>
      </c>
      <c r="J211" s="150">
        <f>I211*L211</f>
        <v>25637.01</v>
      </c>
      <c r="K211" s="153"/>
      <c r="L211" s="290">
        <v>7</v>
      </c>
      <c r="M211" s="140"/>
      <c r="N211" s="140"/>
      <c r="O211" s="140"/>
      <c r="P211" s="140"/>
      <c r="Q211" s="140"/>
      <c r="R211" s="140"/>
    </row>
    <row r="212" spans="1:18" s="141" customFormat="1" x14ac:dyDescent="0.2">
      <c r="A212" s="135">
        <v>165</v>
      </c>
      <c r="B212" s="296">
        <v>2020</v>
      </c>
      <c r="C212" s="296">
        <v>2020</v>
      </c>
      <c r="D212" s="14">
        <v>218</v>
      </c>
      <c r="E212" s="148"/>
      <c r="F212" s="14" t="s">
        <v>430</v>
      </c>
      <c r="G212" s="14" t="s">
        <v>41</v>
      </c>
      <c r="H212" s="149"/>
      <c r="I212" s="150">
        <v>175</v>
      </c>
      <c r="J212" s="150">
        <f>I212*L212</f>
        <v>51800</v>
      </c>
      <c r="K212" s="153"/>
      <c r="L212" s="290">
        <v>296</v>
      </c>
    </row>
    <row r="213" spans="1:18" s="141" customFormat="1" x14ac:dyDescent="0.2">
      <c r="A213" s="335">
        <v>166</v>
      </c>
      <c r="B213" s="268">
        <v>2018</v>
      </c>
      <c r="C213" s="268">
        <v>2018</v>
      </c>
      <c r="D213" s="14">
        <v>219</v>
      </c>
      <c r="E213" s="148">
        <v>9596</v>
      </c>
      <c r="F213" s="14" t="s">
        <v>100</v>
      </c>
      <c r="G213" s="14" t="s">
        <v>41</v>
      </c>
      <c r="H213" s="149"/>
      <c r="I213" s="150">
        <v>144.1</v>
      </c>
      <c r="J213" s="150">
        <f t="shared" ref="J213:J218" si="6">L213*I213</f>
        <v>100293.59999999999</v>
      </c>
      <c r="K213" s="14"/>
      <c r="L213" s="267">
        <v>696</v>
      </c>
    </row>
    <row r="214" spans="1:18" s="141" customFormat="1" x14ac:dyDescent="0.2">
      <c r="A214" s="141">
        <v>167</v>
      </c>
      <c r="B214" s="268">
        <v>2018</v>
      </c>
      <c r="C214" s="268">
        <v>2018</v>
      </c>
      <c r="D214" s="14">
        <v>222</v>
      </c>
      <c r="E214" s="148">
        <v>9632</v>
      </c>
      <c r="F214" s="14" t="s">
        <v>104</v>
      </c>
      <c r="G214" s="14" t="s">
        <v>105</v>
      </c>
      <c r="H214" s="149"/>
      <c r="I214" s="150">
        <v>95.7</v>
      </c>
      <c r="J214" s="150">
        <f t="shared" si="6"/>
        <v>24116.400000000001</v>
      </c>
      <c r="K214" s="14"/>
      <c r="L214" s="267">
        <v>252</v>
      </c>
      <c r="N214" s="135"/>
      <c r="O214" s="135"/>
      <c r="P214" s="135"/>
      <c r="Q214" s="135"/>
      <c r="R214" s="135"/>
    </row>
    <row r="215" spans="1:18" s="336" customFormat="1" x14ac:dyDescent="0.2">
      <c r="A215" s="141">
        <v>168</v>
      </c>
      <c r="B215" s="238">
        <v>2018</v>
      </c>
      <c r="C215" s="238">
        <v>2018</v>
      </c>
      <c r="D215" s="50">
        <v>298</v>
      </c>
      <c r="E215" s="75">
        <v>9610</v>
      </c>
      <c r="F215" s="50" t="s">
        <v>322</v>
      </c>
      <c r="G215" s="50" t="s">
        <v>14</v>
      </c>
      <c r="H215" s="73"/>
      <c r="I215" s="74">
        <v>426.62</v>
      </c>
      <c r="J215" s="74">
        <f t="shared" si="6"/>
        <v>3839.58</v>
      </c>
      <c r="K215" s="50"/>
      <c r="L215" s="213">
        <v>9</v>
      </c>
      <c r="M215" s="141"/>
      <c r="N215" s="141"/>
      <c r="O215" s="141"/>
      <c r="P215" s="141"/>
      <c r="Q215" s="141"/>
      <c r="R215" s="141"/>
    </row>
    <row r="216" spans="1:18" x14ac:dyDescent="0.2">
      <c r="A216" s="141">
        <v>169</v>
      </c>
      <c r="B216" s="238">
        <v>2018</v>
      </c>
      <c r="C216" s="238">
        <v>2018</v>
      </c>
      <c r="D216" s="50">
        <v>299</v>
      </c>
      <c r="E216" s="75">
        <v>9612</v>
      </c>
      <c r="F216" s="50" t="s">
        <v>323</v>
      </c>
      <c r="G216" s="50" t="s">
        <v>14</v>
      </c>
      <c r="H216" s="73"/>
      <c r="I216" s="74">
        <v>210</v>
      </c>
      <c r="J216" s="74">
        <f t="shared" si="6"/>
        <v>1680</v>
      </c>
      <c r="K216" s="50"/>
      <c r="L216" s="213">
        <v>8</v>
      </c>
      <c r="N216" s="71"/>
      <c r="O216" s="71"/>
      <c r="P216" s="71"/>
      <c r="Q216" s="71"/>
      <c r="R216" s="71"/>
    </row>
    <row r="217" spans="1:18" x14ac:dyDescent="0.2">
      <c r="A217" s="336">
        <v>170</v>
      </c>
      <c r="B217" s="238">
        <v>2018</v>
      </c>
      <c r="C217" s="238">
        <v>2018</v>
      </c>
      <c r="D217" s="50">
        <v>300</v>
      </c>
      <c r="E217" s="75">
        <v>9611</v>
      </c>
      <c r="F217" s="50" t="s">
        <v>325</v>
      </c>
      <c r="G217" s="50" t="s">
        <v>14</v>
      </c>
      <c r="H217" s="73"/>
      <c r="I217" s="74">
        <v>426.62</v>
      </c>
      <c r="J217" s="74">
        <f t="shared" si="6"/>
        <v>1706.48</v>
      </c>
      <c r="K217" s="50"/>
      <c r="L217" s="213">
        <v>4</v>
      </c>
      <c r="N217" s="71"/>
      <c r="O217" s="71"/>
      <c r="P217" s="71"/>
      <c r="Q217" s="71"/>
      <c r="R217" s="71"/>
    </row>
    <row r="218" spans="1:18" x14ac:dyDescent="0.2">
      <c r="A218" s="61">
        <v>171</v>
      </c>
      <c r="B218" s="238">
        <v>2018</v>
      </c>
      <c r="C218" s="238">
        <v>2018</v>
      </c>
      <c r="D218" s="50">
        <v>2301</v>
      </c>
      <c r="E218" s="75">
        <v>9617</v>
      </c>
      <c r="F218" s="50" t="s">
        <v>320</v>
      </c>
      <c r="G218" s="50" t="s">
        <v>14</v>
      </c>
      <c r="H218" s="73"/>
      <c r="I218" s="74">
        <v>390</v>
      </c>
      <c r="J218" s="74">
        <f t="shared" si="6"/>
        <v>780</v>
      </c>
      <c r="K218" s="50"/>
      <c r="L218" s="213">
        <v>2</v>
      </c>
    </row>
    <row r="219" spans="1:18" x14ac:dyDescent="0.2">
      <c r="A219" s="61">
        <v>172</v>
      </c>
      <c r="B219" s="53">
        <v>2020</v>
      </c>
      <c r="C219" s="53">
        <v>2020</v>
      </c>
      <c r="D219" s="50">
        <v>2302</v>
      </c>
      <c r="E219" s="75"/>
      <c r="F219" s="50" t="s">
        <v>477</v>
      </c>
      <c r="G219" s="50" t="s">
        <v>478</v>
      </c>
      <c r="H219" s="73"/>
      <c r="I219" s="74">
        <v>175</v>
      </c>
      <c r="J219" s="74">
        <f>I219*L219</f>
        <v>2450</v>
      </c>
      <c r="K219" s="106"/>
      <c r="L219" s="214">
        <v>14</v>
      </c>
    </row>
    <row r="220" spans="1:18" s="141" customFormat="1" x14ac:dyDescent="0.2">
      <c r="A220" s="61">
        <v>173</v>
      </c>
      <c r="B220" s="296">
        <v>2020</v>
      </c>
      <c r="C220" s="296">
        <v>2020</v>
      </c>
      <c r="D220" s="14">
        <v>2324</v>
      </c>
      <c r="E220" s="148"/>
      <c r="F220" s="14" t="s">
        <v>458</v>
      </c>
      <c r="G220" s="14" t="s">
        <v>14</v>
      </c>
      <c r="H220" s="149"/>
      <c r="I220" s="150">
        <v>175</v>
      </c>
      <c r="J220" s="150">
        <f>I220*L220</f>
        <v>350</v>
      </c>
      <c r="K220" s="153"/>
      <c r="L220" s="290">
        <v>2</v>
      </c>
    </row>
    <row r="221" spans="1:18" x14ac:dyDescent="0.2">
      <c r="A221" s="61">
        <v>174</v>
      </c>
      <c r="B221" s="268">
        <v>2018</v>
      </c>
      <c r="C221" s="268">
        <v>2018</v>
      </c>
      <c r="D221" s="14">
        <v>2325</v>
      </c>
      <c r="E221" s="148">
        <v>9615</v>
      </c>
      <c r="F221" s="14" t="s">
        <v>479</v>
      </c>
      <c r="G221" s="14" t="s">
        <v>14</v>
      </c>
      <c r="H221" s="149"/>
      <c r="I221" s="150">
        <v>390</v>
      </c>
      <c r="J221" s="150">
        <f>L221*I221</f>
        <v>780</v>
      </c>
      <c r="K221" s="14"/>
      <c r="L221" s="267">
        <v>2</v>
      </c>
    </row>
    <row r="222" spans="1:18" x14ac:dyDescent="0.2">
      <c r="A222" s="141"/>
    </row>
    <row r="226" spans="2:13" s="312" customFormat="1" x14ac:dyDescent="0.2">
      <c r="B226" s="318"/>
      <c r="C226" s="318"/>
      <c r="D226" s="319"/>
      <c r="E226" s="320"/>
      <c r="F226" s="319"/>
      <c r="G226" s="319"/>
      <c r="H226" s="321"/>
      <c r="I226" s="322"/>
      <c r="J226" s="158"/>
      <c r="K226" s="323"/>
      <c r="L226" s="324"/>
    </row>
    <row r="227" spans="2:13" x14ac:dyDescent="0.2">
      <c r="D227" s="82"/>
      <c r="E227" s="77"/>
      <c r="F227" s="82"/>
      <c r="G227" s="338"/>
      <c r="H227" s="83"/>
      <c r="I227" s="85" t="s">
        <v>174</v>
      </c>
      <c r="J227" s="85"/>
    </row>
    <row r="228" spans="2:13" x14ac:dyDescent="0.2">
      <c r="D228" s="82"/>
      <c r="E228" s="77"/>
      <c r="F228" s="82"/>
      <c r="G228" s="82"/>
      <c r="H228" s="83"/>
      <c r="I228" s="84"/>
      <c r="J228" s="84"/>
    </row>
    <row r="229" spans="2:13" x14ac:dyDescent="0.2">
      <c r="D229" s="82"/>
      <c r="E229" s="77"/>
      <c r="F229" s="82"/>
      <c r="G229" s="82"/>
      <c r="H229" s="83"/>
      <c r="I229" s="84"/>
      <c r="J229" s="84"/>
    </row>
    <row r="230" spans="2:13" x14ac:dyDescent="0.2">
      <c r="D230" s="82"/>
      <c r="E230" s="77"/>
      <c r="F230" s="82"/>
      <c r="G230" s="82"/>
      <c r="H230" s="83"/>
      <c r="I230" s="84"/>
      <c r="J230" s="84"/>
    </row>
    <row r="231" spans="2:13" ht="12.75" x14ac:dyDescent="0.2">
      <c r="B231" s="239" t="s">
        <v>449</v>
      </c>
      <c r="D231" s="56"/>
      <c r="E231" s="49"/>
      <c r="F231" s="56"/>
      <c r="G231" s="56" t="s">
        <v>356</v>
      </c>
      <c r="H231" s="57"/>
      <c r="I231" s="58"/>
      <c r="J231" s="58"/>
      <c r="K231" s="60"/>
      <c r="L231" s="225"/>
      <c r="M231" s="37"/>
    </row>
    <row r="232" spans="2:13" x14ac:dyDescent="0.2">
      <c r="D232" s="82"/>
      <c r="E232" s="77"/>
      <c r="F232" s="82"/>
      <c r="G232" s="82"/>
      <c r="H232" s="83"/>
      <c r="I232" s="84"/>
      <c r="J232" s="84"/>
    </row>
    <row r="233" spans="2:13" x14ac:dyDescent="0.2">
      <c r="D233" s="82"/>
      <c r="E233" s="77"/>
      <c r="F233" s="82"/>
      <c r="G233" s="82"/>
      <c r="H233" s="83"/>
      <c r="I233" s="84"/>
      <c r="J233" s="84"/>
    </row>
    <row r="234" spans="2:13" x14ac:dyDescent="0.2">
      <c r="D234" s="82"/>
      <c r="E234" s="77"/>
      <c r="F234" s="82"/>
      <c r="G234" s="82"/>
      <c r="H234" s="83"/>
      <c r="I234" s="84"/>
      <c r="J234" s="84"/>
    </row>
    <row r="235" spans="2:13" x14ac:dyDescent="0.2">
      <c r="D235" s="82"/>
      <c r="E235" s="77"/>
      <c r="F235" s="82"/>
      <c r="G235" s="82"/>
      <c r="H235" s="83"/>
      <c r="I235" s="84"/>
      <c r="J235" s="84"/>
    </row>
    <row r="236" spans="2:13" x14ac:dyDescent="0.2">
      <c r="D236" s="82"/>
      <c r="E236" s="77"/>
      <c r="F236" s="82"/>
      <c r="G236" s="82"/>
      <c r="H236" s="83"/>
      <c r="I236" s="84"/>
      <c r="J236" s="84"/>
    </row>
    <row r="237" spans="2:13" s="37" customFormat="1" ht="15" x14ac:dyDescent="0.25">
      <c r="B237" s="248" t="s">
        <v>353</v>
      </c>
      <c r="C237" s="248"/>
      <c r="D237" s="249"/>
      <c r="E237" s="250"/>
      <c r="F237" s="249"/>
      <c r="G237" s="251" t="s">
        <v>336</v>
      </c>
      <c r="H237" s="251"/>
      <c r="I237" s="252"/>
      <c r="J237" s="252"/>
      <c r="K237" s="259"/>
      <c r="L237" s="254"/>
      <c r="M237" s="123"/>
    </row>
    <row r="238" spans="2:13" ht="12.75" x14ac:dyDescent="0.2">
      <c r="B238" s="37" t="s">
        <v>443</v>
      </c>
      <c r="C238" s="37"/>
      <c r="D238" s="56"/>
      <c r="E238" s="49"/>
      <c r="F238" s="37"/>
      <c r="G238" s="51" t="s">
        <v>355</v>
      </c>
      <c r="H238" s="52"/>
      <c r="I238" s="52"/>
      <c r="J238" s="58"/>
      <c r="K238" s="60"/>
      <c r="L238" s="225"/>
      <c r="M238" s="37"/>
    </row>
    <row r="239" spans="2:13" x14ac:dyDescent="0.2">
      <c r="D239" s="82"/>
      <c r="E239" s="77"/>
      <c r="F239" s="82"/>
      <c r="H239" s="61"/>
      <c r="I239" s="61"/>
      <c r="J239" s="61"/>
    </row>
    <row r="240" spans="2:13" x14ac:dyDescent="0.2">
      <c r="D240" s="82"/>
      <c r="E240" s="77"/>
      <c r="F240" s="82"/>
      <c r="H240" s="61"/>
      <c r="I240" s="61"/>
      <c r="J240" s="61"/>
    </row>
    <row r="241" spans="2:13" x14ac:dyDescent="0.2">
      <c r="D241" s="82"/>
      <c r="E241" s="77"/>
      <c r="F241" s="82"/>
      <c r="G241" s="79"/>
      <c r="H241" s="79"/>
      <c r="J241" s="84"/>
    </row>
    <row r="242" spans="2:13" x14ac:dyDescent="0.2">
      <c r="G242" s="79"/>
      <c r="H242" s="79"/>
      <c r="J242" s="61"/>
    </row>
    <row r="243" spans="2:13" s="123" customFormat="1" ht="15" x14ac:dyDescent="0.25">
      <c r="B243" s="239"/>
      <c r="C243" s="239"/>
      <c r="D243" s="61"/>
      <c r="E243" s="61"/>
      <c r="F243" s="61"/>
      <c r="G243" s="61"/>
      <c r="H243" s="61"/>
      <c r="I243" s="61"/>
      <c r="J243" s="61"/>
      <c r="K243" s="258"/>
      <c r="L243" s="210"/>
      <c r="M243" s="61"/>
    </row>
    <row r="244" spans="2:13" s="37" customFormat="1" ht="12.75" x14ac:dyDescent="0.2">
      <c r="B244" s="239"/>
      <c r="C244" s="239"/>
      <c r="D244" s="61"/>
      <c r="E244" s="61"/>
      <c r="F244" s="61"/>
      <c r="G244" s="61"/>
      <c r="H244" s="61"/>
      <c r="I244" s="61"/>
      <c r="J244" s="61"/>
      <c r="K244" s="258"/>
      <c r="L244" s="210"/>
      <c r="M244" s="61"/>
    </row>
    <row r="245" spans="2:13" x14ac:dyDescent="0.2">
      <c r="E245" s="61"/>
      <c r="H245" s="61"/>
      <c r="I245" s="61"/>
      <c r="J245" s="61"/>
      <c r="K245" s="258"/>
    </row>
    <row r="246" spans="2:13" x14ac:dyDescent="0.2">
      <c r="E246" s="61"/>
      <c r="H246" s="61"/>
      <c r="I246" s="61"/>
      <c r="J246" s="61"/>
      <c r="K246" s="258"/>
    </row>
    <row r="247" spans="2:13" x14ac:dyDescent="0.2">
      <c r="E247" s="61"/>
      <c r="H247" s="61"/>
      <c r="I247" s="61"/>
      <c r="J247" s="61"/>
      <c r="K247" s="258"/>
    </row>
    <row r="248" spans="2:13" x14ac:dyDescent="0.2">
      <c r="E248" s="61"/>
      <c r="H248" s="61"/>
      <c r="I248" s="61"/>
      <c r="J248" s="61"/>
      <c r="K248" s="258"/>
    </row>
    <row r="249" spans="2:13" x14ac:dyDescent="0.2">
      <c r="E249" s="61"/>
      <c r="H249" s="61"/>
      <c r="I249" s="61"/>
      <c r="J249" s="61"/>
      <c r="K249" s="258"/>
    </row>
    <row r="250" spans="2:13" x14ac:dyDescent="0.2">
      <c r="E250" s="61"/>
      <c r="H250" s="61"/>
      <c r="I250" s="61"/>
      <c r="J250" s="61"/>
      <c r="K250" s="258"/>
    </row>
    <row r="251" spans="2:13" x14ac:dyDescent="0.2">
      <c r="E251" s="61"/>
      <c r="H251" s="61"/>
      <c r="I251" s="61"/>
      <c r="J251" s="61"/>
      <c r="K251" s="258"/>
    </row>
    <row r="252" spans="2:13" x14ac:dyDescent="0.2">
      <c r="E252" s="61"/>
      <c r="H252" s="61"/>
      <c r="I252" s="61"/>
      <c r="J252" s="61"/>
      <c r="K252" s="258"/>
    </row>
    <row r="253" spans="2:13" x14ac:dyDescent="0.2">
      <c r="E253" s="61"/>
      <c r="H253" s="61"/>
      <c r="I253" s="61"/>
      <c r="J253" s="61"/>
      <c r="K253" s="258"/>
    </row>
    <row r="254" spans="2:13" x14ac:dyDescent="0.2">
      <c r="E254" s="61"/>
      <c r="H254" s="61"/>
      <c r="I254" s="61"/>
      <c r="J254" s="61"/>
      <c r="K254" s="258"/>
    </row>
    <row r="255" spans="2:13" x14ac:dyDescent="0.2">
      <c r="B255" s="61"/>
      <c r="C255" s="61"/>
      <c r="L255" s="61"/>
    </row>
    <row r="256" spans="2:13" x14ac:dyDescent="0.2">
      <c r="B256" s="61"/>
      <c r="C256" s="61"/>
      <c r="L256" s="61"/>
    </row>
    <row r="257" spans="2:12" x14ac:dyDescent="0.2">
      <c r="B257" s="61"/>
      <c r="C257" s="61"/>
      <c r="L257" s="61"/>
    </row>
    <row r="258" spans="2:12" x14ac:dyDescent="0.2">
      <c r="B258" s="61"/>
      <c r="C258" s="61"/>
      <c r="L258" s="61"/>
    </row>
    <row r="259" spans="2:12" x14ac:dyDescent="0.2">
      <c r="B259" s="61"/>
      <c r="C259" s="61"/>
      <c r="G259" s="79"/>
      <c r="L259" s="61"/>
    </row>
    <row r="260" spans="2:12" x14ac:dyDescent="0.2">
      <c r="B260" s="61"/>
      <c r="C260" s="61"/>
      <c r="G260" s="79"/>
      <c r="L260" s="61"/>
    </row>
    <row r="261" spans="2:12" x14ac:dyDescent="0.2">
      <c r="B261" s="61"/>
      <c r="C261" s="61"/>
      <c r="E261" s="61"/>
      <c r="H261" s="61"/>
      <c r="I261" s="61"/>
      <c r="L261" s="61"/>
    </row>
    <row r="262" spans="2:12" x14ac:dyDescent="0.2">
      <c r="B262" s="61"/>
      <c r="C262" s="61"/>
      <c r="E262" s="61"/>
      <c r="H262" s="61"/>
      <c r="I262" s="61"/>
      <c r="L262" s="61"/>
    </row>
    <row r="263" spans="2:12" x14ac:dyDescent="0.2">
      <c r="B263" s="61"/>
      <c r="C263" s="61"/>
      <c r="E263" s="61"/>
      <c r="H263" s="61"/>
      <c r="I263" s="61"/>
      <c r="L263" s="61"/>
    </row>
    <row r="264" spans="2:12" x14ac:dyDescent="0.2">
      <c r="B264" s="61"/>
      <c r="C264" s="61"/>
      <c r="E264" s="61"/>
      <c r="H264" s="61"/>
      <c r="I264" s="61"/>
      <c r="L264" s="61"/>
    </row>
    <row r="265" spans="2:12" x14ac:dyDescent="0.2">
      <c r="B265" s="61"/>
      <c r="C265" s="61"/>
      <c r="E265" s="61"/>
      <c r="H265" s="61"/>
      <c r="I265" s="61"/>
      <c r="J265" s="61"/>
      <c r="K265" s="258"/>
      <c r="L265" s="61"/>
    </row>
    <row r="266" spans="2:12" x14ac:dyDescent="0.2">
      <c r="B266" s="61"/>
      <c r="C266" s="61"/>
      <c r="E266" s="61"/>
      <c r="H266" s="61"/>
      <c r="I266" s="61"/>
      <c r="J266" s="61"/>
      <c r="K266" s="258"/>
      <c r="L266" s="61"/>
    </row>
    <row r="267" spans="2:12" x14ac:dyDescent="0.2">
      <c r="B267" s="61"/>
      <c r="C267" s="61"/>
      <c r="E267" s="61"/>
      <c r="H267" s="61"/>
      <c r="I267" s="61"/>
      <c r="J267" s="61"/>
      <c r="K267" s="258"/>
      <c r="L267" s="61"/>
    </row>
    <row r="268" spans="2:12" x14ac:dyDescent="0.2">
      <c r="B268" s="61"/>
      <c r="C268" s="61"/>
      <c r="G268" s="79"/>
      <c r="J268" s="61"/>
      <c r="K268" s="258"/>
      <c r="L268" s="61"/>
    </row>
    <row r="269" spans="2:12" x14ac:dyDescent="0.2">
      <c r="B269" s="61"/>
      <c r="C269" s="61"/>
      <c r="G269" s="79"/>
      <c r="J269" s="61"/>
      <c r="K269" s="258"/>
      <c r="L269" s="61"/>
    </row>
    <row r="270" spans="2:12" x14ac:dyDescent="0.2">
      <c r="B270" s="61"/>
      <c r="C270" s="61"/>
      <c r="G270" s="79"/>
      <c r="J270" s="61"/>
      <c r="K270" s="258"/>
      <c r="L270" s="61"/>
    </row>
    <row r="271" spans="2:12" x14ac:dyDescent="0.2">
      <c r="B271" s="61"/>
      <c r="C271" s="61"/>
      <c r="G271" s="79"/>
      <c r="J271" s="61"/>
      <c r="K271" s="258"/>
      <c r="L271" s="61"/>
    </row>
    <row r="272" spans="2:12" x14ac:dyDescent="0.2">
      <c r="B272" s="61"/>
      <c r="C272" s="61"/>
      <c r="G272" s="79"/>
      <c r="J272" s="61"/>
      <c r="K272" s="258"/>
      <c r="L272" s="61"/>
    </row>
    <row r="273" spans="2:12" x14ac:dyDescent="0.2">
      <c r="B273" s="61"/>
      <c r="C273" s="61"/>
      <c r="G273" s="79"/>
      <c r="J273" s="61"/>
      <c r="K273" s="258"/>
      <c r="L273" s="61"/>
    </row>
    <row r="274" spans="2:12" x14ac:dyDescent="0.2">
      <c r="B274" s="61"/>
      <c r="C274" s="61"/>
      <c r="G274" s="79"/>
      <c r="J274" s="61"/>
      <c r="K274" s="258"/>
      <c r="L274" s="61"/>
    </row>
    <row r="275" spans="2:12" x14ac:dyDescent="0.2">
      <c r="B275" s="61"/>
      <c r="C275" s="61"/>
      <c r="G275" s="79"/>
      <c r="J275" s="61"/>
      <c r="K275" s="258"/>
      <c r="L275" s="61"/>
    </row>
    <row r="276" spans="2:12" x14ac:dyDescent="0.2">
      <c r="B276" s="61"/>
      <c r="C276" s="61"/>
      <c r="G276" s="79"/>
      <c r="J276" s="61"/>
      <c r="K276" s="258"/>
      <c r="L276" s="61"/>
    </row>
    <row r="277" spans="2:12" x14ac:dyDescent="0.2">
      <c r="B277" s="61"/>
      <c r="C277" s="61"/>
      <c r="G277" s="79"/>
      <c r="J277" s="61"/>
      <c r="K277" s="258"/>
      <c r="L277" s="61"/>
    </row>
    <row r="278" spans="2:12" x14ac:dyDescent="0.2">
      <c r="B278" s="61"/>
      <c r="C278" s="61"/>
      <c r="G278" s="79"/>
      <c r="J278" s="61"/>
      <c r="K278" s="258"/>
      <c r="L278" s="61"/>
    </row>
    <row r="279" spans="2:12" x14ac:dyDescent="0.2">
      <c r="B279" s="61"/>
      <c r="C279" s="61"/>
      <c r="G279" s="79"/>
      <c r="J279" s="61"/>
      <c r="K279" s="258"/>
      <c r="L279" s="61"/>
    </row>
    <row r="280" spans="2:12" x14ac:dyDescent="0.2">
      <c r="B280" s="61"/>
      <c r="C280" s="61"/>
      <c r="G280" s="79"/>
      <c r="J280" s="61"/>
      <c r="K280" s="258"/>
      <c r="L280" s="61"/>
    </row>
    <row r="281" spans="2:12" x14ac:dyDescent="0.2">
      <c r="B281" s="61"/>
      <c r="C281" s="61"/>
      <c r="E281" s="61"/>
      <c r="G281" s="79"/>
      <c r="H281" s="61"/>
      <c r="I281" s="61"/>
      <c r="J281" s="61"/>
      <c r="K281" s="258"/>
      <c r="L281" s="61"/>
    </row>
    <row r="282" spans="2:12" x14ac:dyDescent="0.2">
      <c r="B282" s="61"/>
      <c r="C282" s="61"/>
      <c r="E282" s="61"/>
      <c r="G282" s="79"/>
      <c r="H282" s="61"/>
      <c r="I282" s="61"/>
      <c r="J282" s="61"/>
      <c r="K282" s="258"/>
      <c r="L282" s="61"/>
    </row>
    <row r="283" spans="2:12" x14ac:dyDescent="0.2">
      <c r="B283" s="61"/>
      <c r="C283" s="61"/>
      <c r="E283" s="61"/>
      <c r="G283" s="79"/>
      <c r="H283" s="61"/>
      <c r="I283" s="61"/>
      <c r="J283" s="61"/>
      <c r="K283" s="258"/>
      <c r="L283" s="61"/>
    </row>
    <row r="284" spans="2:12" x14ac:dyDescent="0.2">
      <c r="B284" s="61"/>
      <c r="C284" s="61"/>
      <c r="E284" s="61"/>
      <c r="G284" s="79"/>
      <c r="H284" s="61"/>
      <c r="I284" s="61"/>
      <c r="J284" s="61"/>
      <c r="K284" s="258"/>
      <c r="L284" s="61"/>
    </row>
    <row r="285" spans="2:12" x14ac:dyDescent="0.2">
      <c r="B285" s="61"/>
      <c r="C285" s="61"/>
      <c r="E285" s="61"/>
      <c r="G285" s="79"/>
      <c r="H285" s="61"/>
      <c r="I285" s="61"/>
      <c r="J285" s="61"/>
      <c r="K285" s="258"/>
      <c r="L285" s="61"/>
    </row>
    <row r="286" spans="2:12" x14ac:dyDescent="0.2">
      <c r="B286" s="61"/>
      <c r="C286" s="61"/>
      <c r="E286" s="61"/>
      <c r="G286" s="79"/>
      <c r="H286" s="61"/>
      <c r="I286" s="61"/>
      <c r="J286" s="61"/>
      <c r="K286" s="258"/>
      <c r="L286" s="61"/>
    </row>
    <row r="287" spans="2:12" x14ac:dyDescent="0.2">
      <c r="B287" s="61"/>
      <c r="C287" s="61"/>
      <c r="E287" s="61"/>
      <c r="G287" s="79"/>
      <c r="H287" s="61"/>
      <c r="I287" s="61"/>
      <c r="J287" s="61"/>
      <c r="K287" s="258"/>
      <c r="L287" s="61"/>
    </row>
    <row r="288" spans="2:12" x14ac:dyDescent="0.2">
      <c r="B288" s="61"/>
      <c r="C288" s="61"/>
      <c r="E288" s="61"/>
      <c r="G288" s="79"/>
      <c r="H288" s="61"/>
      <c r="I288" s="61"/>
      <c r="J288" s="61"/>
      <c r="K288" s="258"/>
      <c r="L288" s="61"/>
    </row>
    <row r="289" spans="2:12" x14ac:dyDescent="0.2">
      <c r="B289" s="61"/>
      <c r="C289" s="61"/>
      <c r="E289" s="61"/>
      <c r="G289" s="79"/>
      <c r="H289" s="61"/>
      <c r="I289" s="61"/>
      <c r="J289" s="61"/>
      <c r="K289" s="258"/>
      <c r="L289" s="61"/>
    </row>
    <row r="290" spans="2:12" x14ac:dyDescent="0.2">
      <c r="B290" s="61"/>
      <c r="C290" s="61"/>
      <c r="E290" s="61"/>
      <c r="G290" s="79"/>
      <c r="H290" s="61"/>
      <c r="I290" s="61"/>
      <c r="J290" s="61"/>
      <c r="K290" s="258"/>
      <c r="L290" s="61"/>
    </row>
    <row r="291" spans="2:12" x14ac:dyDescent="0.2">
      <c r="B291" s="61"/>
      <c r="C291" s="61"/>
      <c r="E291" s="61"/>
      <c r="G291" s="79"/>
      <c r="H291" s="61"/>
      <c r="I291" s="61"/>
      <c r="J291" s="61"/>
      <c r="K291" s="258"/>
      <c r="L291" s="61"/>
    </row>
    <row r="292" spans="2:12" x14ac:dyDescent="0.2">
      <c r="B292" s="61"/>
      <c r="C292" s="61"/>
      <c r="E292" s="61"/>
      <c r="G292" s="79"/>
      <c r="H292" s="61"/>
      <c r="I292" s="61"/>
      <c r="J292" s="61"/>
      <c r="K292" s="258"/>
      <c r="L292" s="61"/>
    </row>
    <row r="293" spans="2:12" x14ac:dyDescent="0.2">
      <c r="B293" s="61"/>
      <c r="C293" s="61"/>
      <c r="E293" s="61"/>
      <c r="G293" s="79"/>
      <c r="H293" s="61"/>
      <c r="I293" s="61"/>
      <c r="J293" s="61"/>
      <c r="K293" s="258"/>
      <c r="L293" s="61"/>
    </row>
    <row r="294" spans="2:12" x14ac:dyDescent="0.2">
      <c r="B294" s="61"/>
      <c r="C294" s="61"/>
      <c r="E294" s="61"/>
      <c r="G294" s="79"/>
      <c r="H294" s="61"/>
      <c r="I294" s="61"/>
      <c r="J294" s="61"/>
      <c r="K294" s="258"/>
      <c r="L294" s="61"/>
    </row>
    <row r="295" spans="2:12" x14ac:dyDescent="0.2">
      <c r="B295" s="61"/>
      <c r="C295" s="61"/>
      <c r="E295" s="61"/>
      <c r="G295" s="79"/>
      <c r="H295" s="61"/>
      <c r="I295" s="61"/>
      <c r="J295" s="61"/>
      <c r="K295" s="258"/>
      <c r="L295" s="61"/>
    </row>
    <row r="296" spans="2:12" x14ac:dyDescent="0.2">
      <c r="B296" s="61"/>
      <c r="C296" s="61"/>
      <c r="E296" s="61"/>
      <c r="G296" s="79"/>
      <c r="H296" s="61"/>
      <c r="I296" s="61"/>
      <c r="J296" s="61"/>
      <c r="K296" s="258"/>
      <c r="L296" s="61"/>
    </row>
    <row r="297" spans="2:12" x14ac:dyDescent="0.2">
      <c r="B297" s="61"/>
      <c r="C297" s="61"/>
      <c r="E297" s="61"/>
      <c r="G297" s="79"/>
      <c r="H297" s="61"/>
      <c r="I297" s="61"/>
      <c r="J297" s="61"/>
      <c r="K297" s="258"/>
      <c r="L297" s="61"/>
    </row>
    <row r="298" spans="2:12" x14ac:dyDescent="0.2">
      <c r="B298" s="61"/>
      <c r="C298" s="61"/>
      <c r="E298" s="61"/>
      <c r="G298" s="79"/>
      <c r="H298" s="61"/>
      <c r="I298" s="61"/>
      <c r="J298" s="61"/>
      <c r="K298" s="258"/>
      <c r="L298" s="61"/>
    </row>
    <row r="299" spans="2:12" x14ac:dyDescent="0.2">
      <c r="B299" s="61"/>
      <c r="C299" s="61"/>
      <c r="E299" s="61"/>
      <c r="G299" s="79"/>
      <c r="H299" s="61"/>
      <c r="I299" s="61"/>
      <c r="J299" s="61"/>
      <c r="K299" s="258"/>
      <c r="L299" s="61"/>
    </row>
    <row r="300" spans="2:12" x14ac:dyDescent="0.2">
      <c r="B300" s="61"/>
      <c r="C300" s="61"/>
      <c r="E300" s="61"/>
      <c r="G300" s="79"/>
      <c r="H300" s="61"/>
      <c r="I300" s="61"/>
      <c r="J300" s="61"/>
      <c r="K300" s="258"/>
      <c r="L300" s="61"/>
    </row>
    <row r="301" spans="2:12" x14ac:dyDescent="0.2">
      <c r="B301" s="61"/>
      <c r="C301" s="61"/>
      <c r="E301" s="61"/>
      <c r="G301" s="79"/>
      <c r="H301" s="61"/>
      <c r="I301" s="61"/>
      <c r="J301" s="61"/>
      <c r="K301" s="258"/>
      <c r="L301" s="61"/>
    </row>
    <row r="302" spans="2:12" x14ac:dyDescent="0.2">
      <c r="B302" s="61"/>
      <c r="C302" s="61"/>
      <c r="E302" s="61"/>
      <c r="G302" s="79"/>
      <c r="H302" s="61"/>
      <c r="I302" s="61"/>
      <c r="J302" s="61"/>
      <c r="K302" s="258"/>
      <c r="L302" s="61"/>
    </row>
    <row r="303" spans="2:12" x14ac:dyDescent="0.2">
      <c r="B303" s="61"/>
      <c r="C303" s="61"/>
      <c r="E303" s="61"/>
      <c r="G303" s="79"/>
      <c r="H303" s="61"/>
      <c r="I303" s="61"/>
      <c r="J303" s="61"/>
      <c r="K303" s="258"/>
      <c r="L303" s="61"/>
    </row>
    <row r="304" spans="2:12" x14ac:dyDescent="0.2">
      <c r="B304" s="61"/>
      <c r="C304" s="61"/>
      <c r="E304" s="61"/>
      <c r="G304" s="79"/>
      <c r="H304" s="61"/>
      <c r="I304" s="61"/>
      <c r="J304" s="61"/>
      <c r="K304" s="258"/>
      <c r="L304" s="61"/>
    </row>
    <row r="305" spans="2:12" x14ac:dyDescent="0.2">
      <c r="B305" s="61"/>
      <c r="C305" s="61"/>
      <c r="E305" s="61"/>
      <c r="G305" s="79"/>
      <c r="H305" s="61"/>
      <c r="I305" s="61"/>
      <c r="J305" s="61"/>
      <c r="K305" s="258"/>
      <c r="L305" s="61"/>
    </row>
    <row r="306" spans="2:12" x14ac:dyDescent="0.2">
      <c r="B306" s="61"/>
      <c r="C306" s="61"/>
      <c r="E306" s="61"/>
      <c r="G306" s="79"/>
      <c r="H306" s="61"/>
      <c r="I306" s="61"/>
      <c r="J306" s="61"/>
      <c r="K306" s="258"/>
      <c r="L306" s="61"/>
    </row>
    <row r="307" spans="2:12" x14ac:dyDescent="0.2">
      <c r="B307" s="61"/>
      <c r="C307" s="61"/>
      <c r="E307" s="61"/>
      <c r="G307" s="79"/>
      <c r="H307" s="61"/>
      <c r="I307" s="61"/>
      <c r="J307" s="61"/>
      <c r="K307" s="258"/>
      <c r="L307" s="61"/>
    </row>
    <row r="308" spans="2:12" x14ac:dyDescent="0.2">
      <c r="B308" s="61"/>
      <c r="C308" s="61"/>
      <c r="E308" s="61"/>
      <c r="G308" s="79"/>
      <c r="H308" s="61"/>
      <c r="I308" s="61"/>
      <c r="J308" s="61"/>
      <c r="K308" s="258"/>
      <c r="L308" s="61"/>
    </row>
    <row r="309" spans="2:12" x14ac:dyDescent="0.2">
      <c r="B309" s="61"/>
      <c r="C309" s="61"/>
      <c r="E309" s="61"/>
      <c r="G309" s="79"/>
      <c r="H309" s="61"/>
      <c r="I309" s="61"/>
      <c r="J309" s="61"/>
      <c r="K309" s="258"/>
      <c r="L309" s="61"/>
    </row>
    <row r="310" spans="2:12" x14ac:dyDescent="0.2">
      <c r="B310" s="61"/>
      <c r="C310" s="61"/>
      <c r="E310" s="61"/>
      <c r="G310" s="79"/>
      <c r="H310" s="61"/>
      <c r="I310" s="61"/>
      <c r="J310" s="61"/>
      <c r="K310" s="258"/>
      <c r="L310" s="61"/>
    </row>
    <row r="311" spans="2:12" x14ac:dyDescent="0.2">
      <c r="B311" s="61"/>
      <c r="C311" s="61"/>
      <c r="E311" s="61"/>
      <c r="G311" s="79"/>
      <c r="H311" s="61"/>
      <c r="I311" s="61"/>
      <c r="J311" s="61"/>
      <c r="K311" s="258"/>
      <c r="L311" s="61"/>
    </row>
    <row r="312" spans="2:12" x14ac:dyDescent="0.2">
      <c r="B312" s="61"/>
      <c r="C312" s="61"/>
      <c r="E312" s="61"/>
      <c r="G312" s="79"/>
      <c r="H312" s="61"/>
      <c r="I312" s="61"/>
      <c r="J312" s="61"/>
      <c r="K312" s="258"/>
      <c r="L312" s="61"/>
    </row>
    <row r="313" spans="2:12" x14ac:dyDescent="0.2">
      <c r="B313" s="61"/>
      <c r="C313" s="61"/>
      <c r="E313" s="61"/>
      <c r="G313" s="79"/>
      <c r="H313" s="61"/>
      <c r="I313" s="61"/>
      <c r="J313" s="61"/>
      <c r="K313" s="258"/>
      <c r="L313" s="61"/>
    </row>
    <row r="314" spans="2:12" x14ac:dyDescent="0.2">
      <c r="B314" s="61"/>
      <c r="C314" s="61"/>
      <c r="E314" s="61"/>
      <c r="G314" s="79"/>
      <c r="H314" s="61"/>
      <c r="I314" s="61"/>
      <c r="J314" s="61"/>
      <c r="K314" s="258"/>
      <c r="L314" s="61"/>
    </row>
    <row r="315" spans="2:12" x14ac:dyDescent="0.2">
      <c r="B315" s="61"/>
      <c r="C315" s="61"/>
      <c r="E315" s="61"/>
      <c r="G315" s="79"/>
      <c r="H315" s="61"/>
      <c r="I315" s="61"/>
      <c r="J315" s="61"/>
      <c r="K315" s="258"/>
      <c r="L315" s="61"/>
    </row>
    <row r="316" spans="2:12" x14ac:dyDescent="0.2">
      <c r="B316" s="61"/>
      <c r="C316" s="61"/>
      <c r="E316" s="61"/>
      <c r="G316" s="79"/>
      <c r="H316" s="61"/>
      <c r="I316" s="61"/>
      <c r="J316" s="61"/>
      <c r="K316" s="258"/>
      <c r="L316" s="61"/>
    </row>
    <row r="317" spans="2:12" x14ac:dyDescent="0.2">
      <c r="B317" s="61"/>
      <c r="C317" s="61"/>
      <c r="E317" s="61"/>
      <c r="G317" s="79"/>
      <c r="H317" s="61"/>
      <c r="I317" s="61"/>
      <c r="J317" s="61"/>
      <c r="K317" s="258"/>
      <c r="L317" s="61"/>
    </row>
    <row r="318" spans="2:12" x14ac:dyDescent="0.2">
      <c r="B318" s="61"/>
      <c r="C318" s="61"/>
      <c r="E318" s="61"/>
      <c r="G318" s="79"/>
      <c r="H318" s="61"/>
      <c r="I318" s="61"/>
      <c r="J318" s="61"/>
      <c r="K318" s="258"/>
      <c r="L318" s="61"/>
    </row>
    <row r="319" spans="2:12" x14ac:dyDescent="0.2">
      <c r="B319" s="61"/>
      <c r="C319" s="61"/>
      <c r="E319" s="61"/>
      <c r="G319" s="79"/>
      <c r="H319" s="61"/>
      <c r="I319" s="61"/>
      <c r="J319" s="61"/>
      <c r="K319" s="258"/>
      <c r="L319" s="61"/>
    </row>
    <row r="320" spans="2:12" x14ac:dyDescent="0.2">
      <c r="B320" s="61"/>
      <c r="C320" s="61"/>
      <c r="E320" s="61"/>
      <c r="G320" s="79"/>
      <c r="H320" s="61"/>
      <c r="I320" s="61"/>
      <c r="J320" s="61"/>
      <c r="K320" s="258"/>
      <c r="L320" s="61"/>
    </row>
    <row r="321" spans="2:12" x14ac:dyDescent="0.2">
      <c r="B321" s="61"/>
      <c r="C321" s="61"/>
      <c r="E321" s="61"/>
      <c r="G321" s="79"/>
      <c r="H321" s="61"/>
      <c r="I321" s="61"/>
      <c r="J321" s="61"/>
      <c r="K321" s="258"/>
      <c r="L321" s="61"/>
    </row>
    <row r="322" spans="2:12" x14ac:dyDescent="0.2">
      <c r="B322" s="61"/>
      <c r="C322" s="61"/>
      <c r="E322" s="61"/>
      <c r="G322" s="79"/>
      <c r="H322" s="61"/>
      <c r="I322" s="61"/>
      <c r="J322" s="61"/>
      <c r="K322" s="258"/>
      <c r="L322" s="61"/>
    </row>
    <row r="323" spans="2:12" x14ac:dyDescent="0.2">
      <c r="B323" s="61"/>
      <c r="C323" s="61"/>
      <c r="E323" s="61"/>
      <c r="G323" s="79"/>
      <c r="H323" s="61"/>
      <c r="I323" s="61"/>
      <c r="J323" s="61"/>
      <c r="K323" s="258"/>
      <c r="L323" s="61"/>
    </row>
    <row r="324" spans="2:12" x14ac:dyDescent="0.2">
      <c r="B324" s="61"/>
      <c r="C324" s="61"/>
      <c r="E324" s="61"/>
      <c r="G324" s="79"/>
      <c r="H324" s="61"/>
      <c r="I324" s="61"/>
      <c r="J324" s="61"/>
      <c r="K324" s="258"/>
      <c r="L324" s="61"/>
    </row>
    <row r="325" spans="2:12" x14ac:dyDescent="0.2">
      <c r="B325" s="61"/>
      <c r="C325" s="61"/>
      <c r="E325" s="61"/>
      <c r="G325" s="79"/>
      <c r="H325" s="61"/>
      <c r="I325" s="61"/>
      <c r="J325" s="61"/>
      <c r="K325" s="258"/>
      <c r="L325" s="61"/>
    </row>
    <row r="326" spans="2:12" x14ac:dyDescent="0.2">
      <c r="B326" s="61"/>
      <c r="C326" s="61"/>
      <c r="E326" s="61"/>
      <c r="G326" s="79"/>
      <c r="H326" s="61"/>
      <c r="I326" s="61"/>
      <c r="J326" s="61"/>
      <c r="K326" s="258"/>
      <c r="L326" s="61"/>
    </row>
    <row r="327" spans="2:12" x14ac:dyDescent="0.2">
      <c r="B327" s="61"/>
      <c r="C327" s="61"/>
      <c r="E327" s="61"/>
      <c r="G327" s="79"/>
      <c r="H327" s="61"/>
      <c r="I327" s="61"/>
      <c r="J327" s="61"/>
      <c r="K327" s="258"/>
      <c r="L327" s="61"/>
    </row>
    <row r="328" spans="2:12" x14ac:dyDescent="0.2">
      <c r="B328" s="61"/>
      <c r="C328" s="61"/>
      <c r="E328" s="61"/>
      <c r="G328" s="79"/>
      <c r="H328" s="61"/>
      <c r="I328" s="61"/>
      <c r="J328" s="61"/>
      <c r="K328" s="258"/>
      <c r="L328" s="61"/>
    </row>
    <row r="329" spans="2:12" x14ac:dyDescent="0.2">
      <c r="B329" s="61"/>
      <c r="C329" s="61"/>
      <c r="E329" s="61"/>
      <c r="G329" s="79"/>
      <c r="H329" s="61"/>
      <c r="I329" s="61"/>
      <c r="J329" s="61"/>
      <c r="K329" s="258"/>
      <c r="L329" s="61"/>
    </row>
    <row r="330" spans="2:12" x14ac:dyDescent="0.2">
      <c r="B330" s="61"/>
      <c r="C330" s="61"/>
      <c r="E330" s="61"/>
      <c r="G330" s="79"/>
      <c r="H330" s="61"/>
      <c r="I330" s="61"/>
      <c r="J330" s="61"/>
      <c r="K330" s="258"/>
      <c r="L330" s="61"/>
    </row>
    <row r="331" spans="2:12" x14ac:dyDescent="0.2">
      <c r="B331" s="61"/>
      <c r="C331" s="61"/>
      <c r="E331" s="61"/>
      <c r="G331" s="79"/>
      <c r="H331" s="61"/>
      <c r="I331" s="61"/>
      <c r="J331" s="61"/>
      <c r="K331" s="258"/>
      <c r="L331" s="61"/>
    </row>
    <row r="332" spans="2:12" x14ac:dyDescent="0.2">
      <c r="B332" s="61"/>
      <c r="C332" s="61"/>
      <c r="E332" s="61"/>
      <c r="G332" s="79"/>
      <c r="H332" s="61"/>
      <c r="I332" s="61"/>
      <c r="J332" s="61"/>
      <c r="K332" s="258"/>
      <c r="L332" s="61"/>
    </row>
    <row r="333" spans="2:12" x14ac:dyDescent="0.2">
      <c r="B333" s="61"/>
      <c r="C333" s="61"/>
      <c r="E333" s="61"/>
      <c r="G333" s="79"/>
      <c r="H333" s="61"/>
      <c r="I333" s="61"/>
      <c r="J333" s="61"/>
      <c r="K333" s="258"/>
      <c r="L333" s="61"/>
    </row>
    <row r="334" spans="2:12" x14ac:dyDescent="0.2">
      <c r="B334" s="61"/>
      <c r="C334" s="61"/>
      <c r="E334" s="61"/>
      <c r="G334" s="79"/>
      <c r="H334" s="61"/>
      <c r="I334" s="61"/>
      <c r="J334" s="61"/>
      <c r="K334" s="258"/>
      <c r="L334" s="61"/>
    </row>
    <row r="335" spans="2:12" x14ac:dyDescent="0.2">
      <c r="B335" s="61"/>
      <c r="C335" s="61"/>
      <c r="E335" s="61"/>
      <c r="G335" s="79"/>
      <c r="H335" s="61"/>
      <c r="I335" s="61"/>
      <c r="J335" s="61"/>
      <c r="K335" s="258"/>
      <c r="L335" s="61"/>
    </row>
    <row r="336" spans="2:12" x14ac:dyDescent="0.2">
      <c r="B336" s="61"/>
      <c r="C336" s="61"/>
      <c r="E336" s="61"/>
      <c r="G336" s="79"/>
      <c r="H336" s="61"/>
      <c r="I336" s="61"/>
      <c r="J336" s="61"/>
      <c r="K336" s="258"/>
      <c r="L336" s="61"/>
    </row>
    <row r="337" spans="2:12" x14ac:dyDescent="0.2">
      <c r="B337" s="61"/>
      <c r="C337" s="61"/>
      <c r="E337" s="61"/>
      <c r="G337" s="79"/>
      <c r="H337" s="61"/>
      <c r="I337" s="61"/>
      <c r="J337" s="61"/>
      <c r="K337" s="258"/>
      <c r="L337" s="61"/>
    </row>
    <row r="338" spans="2:12" x14ac:dyDescent="0.2">
      <c r="B338" s="61"/>
      <c r="C338" s="61"/>
      <c r="E338" s="61"/>
      <c r="G338" s="79"/>
      <c r="H338" s="61"/>
      <c r="I338" s="61"/>
      <c r="J338" s="61"/>
      <c r="K338" s="258"/>
      <c r="L338" s="61"/>
    </row>
    <row r="339" spans="2:12" x14ac:dyDescent="0.2">
      <c r="B339" s="61"/>
      <c r="C339" s="61"/>
      <c r="E339" s="61"/>
      <c r="G339" s="79"/>
      <c r="H339" s="61"/>
      <c r="I339" s="61"/>
      <c r="J339" s="61"/>
      <c r="K339" s="258"/>
      <c r="L339" s="61"/>
    </row>
    <row r="340" spans="2:12" x14ac:dyDescent="0.2">
      <c r="B340" s="61"/>
      <c r="C340" s="61"/>
      <c r="E340" s="61"/>
      <c r="G340" s="79"/>
      <c r="H340" s="61"/>
      <c r="I340" s="61"/>
      <c r="J340" s="61"/>
      <c r="K340" s="258"/>
      <c r="L340" s="61"/>
    </row>
    <row r="341" spans="2:12" x14ac:dyDescent="0.2">
      <c r="B341" s="61"/>
      <c r="C341" s="61"/>
      <c r="E341" s="61"/>
      <c r="G341" s="79"/>
      <c r="H341" s="61"/>
      <c r="I341" s="61"/>
      <c r="J341" s="61"/>
      <c r="K341" s="258"/>
      <c r="L341" s="61"/>
    </row>
    <row r="342" spans="2:12" x14ac:dyDescent="0.2">
      <c r="B342" s="61"/>
      <c r="C342" s="61"/>
      <c r="E342" s="61"/>
      <c r="G342" s="79"/>
      <c r="H342" s="61"/>
      <c r="I342" s="61"/>
      <c r="J342" s="61"/>
      <c r="K342" s="258"/>
      <c r="L342" s="61"/>
    </row>
    <row r="343" spans="2:12" x14ac:dyDescent="0.2">
      <c r="B343" s="61"/>
      <c r="C343" s="61"/>
      <c r="E343" s="61"/>
      <c r="G343" s="79"/>
      <c r="H343" s="61"/>
      <c r="I343" s="61"/>
      <c r="J343" s="61"/>
      <c r="K343" s="258"/>
      <c r="L343" s="61"/>
    </row>
    <row r="344" spans="2:12" x14ac:dyDescent="0.2">
      <c r="B344" s="61"/>
      <c r="C344" s="61"/>
      <c r="E344" s="61"/>
      <c r="G344" s="79"/>
      <c r="H344" s="61"/>
      <c r="I344" s="61"/>
      <c r="J344" s="61"/>
      <c r="K344" s="258"/>
      <c r="L344" s="61"/>
    </row>
    <row r="345" spans="2:12" x14ac:dyDescent="0.2">
      <c r="B345" s="61"/>
      <c r="C345" s="61"/>
      <c r="E345" s="61"/>
      <c r="G345" s="79"/>
      <c r="H345" s="61"/>
      <c r="I345" s="61"/>
      <c r="J345" s="61"/>
      <c r="K345" s="258"/>
      <c r="L345" s="61"/>
    </row>
    <row r="346" spans="2:12" x14ac:dyDescent="0.2">
      <c r="B346" s="61"/>
      <c r="C346" s="61"/>
      <c r="E346" s="61"/>
      <c r="G346" s="79"/>
      <c r="H346" s="61"/>
      <c r="I346" s="61"/>
      <c r="J346" s="61"/>
      <c r="K346" s="258"/>
      <c r="L346" s="61"/>
    </row>
    <row r="347" spans="2:12" x14ac:dyDescent="0.2">
      <c r="B347" s="61"/>
      <c r="C347" s="61"/>
      <c r="E347" s="61"/>
      <c r="G347" s="79"/>
      <c r="H347" s="61"/>
      <c r="I347" s="61"/>
      <c r="J347" s="61"/>
      <c r="K347" s="258"/>
      <c r="L347" s="61"/>
    </row>
    <row r="348" spans="2:12" x14ac:dyDescent="0.2">
      <c r="B348" s="61"/>
      <c r="C348" s="61"/>
      <c r="E348" s="61"/>
      <c r="G348" s="79"/>
      <c r="H348" s="61"/>
      <c r="I348" s="61"/>
      <c r="J348" s="61"/>
      <c r="K348" s="258"/>
      <c r="L348" s="61"/>
    </row>
    <row r="349" spans="2:12" x14ac:dyDescent="0.2">
      <c r="B349" s="61"/>
      <c r="C349" s="61"/>
      <c r="E349" s="61"/>
      <c r="G349" s="79"/>
      <c r="H349" s="61"/>
      <c r="I349" s="61"/>
      <c r="J349" s="61"/>
      <c r="K349" s="258"/>
      <c r="L349" s="61"/>
    </row>
    <row r="350" spans="2:12" x14ac:dyDescent="0.2">
      <c r="B350" s="61"/>
      <c r="C350" s="61"/>
      <c r="E350" s="61"/>
      <c r="G350" s="79"/>
      <c r="H350" s="61"/>
      <c r="I350" s="61"/>
      <c r="J350" s="61"/>
      <c r="K350" s="258"/>
      <c r="L350" s="61"/>
    </row>
    <row r="351" spans="2:12" x14ac:dyDescent="0.2">
      <c r="B351" s="61"/>
      <c r="C351" s="61"/>
      <c r="E351" s="61"/>
      <c r="G351" s="79"/>
      <c r="H351" s="61"/>
      <c r="I351" s="61"/>
      <c r="J351" s="61"/>
      <c r="K351" s="258"/>
      <c r="L351" s="61"/>
    </row>
    <row r="352" spans="2:12" x14ac:dyDescent="0.2">
      <c r="B352" s="61"/>
      <c r="C352" s="61"/>
      <c r="E352" s="61"/>
      <c r="G352" s="79"/>
      <c r="H352" s="61"/>
      <c r="I352" s="61"/>
      <c r="J352" s="61"/>
      <c r="K352" s="258"/>
      <c r="L352" s="61"/>
    </row>
    <row r="353" spans="2:12" x14ac:dyDescent="0.2">
      <c r="B353" s="61"/>
      <c r="C353" s="61"/>
      <c r="E353" s="61"/>
      <c r="G353" s="79"/>
      <c r="H353" s="61"/>
      <c r="I353" s="61"/>
      <c r="J353" s="61"/>
      <c r="K353" s="258"/>
      <c r="L353" s="61"/>
    </row>
    <row r="354" spans="2:12" x14ac:dyDescent="0.2">
      <c r="B354" s="61"/>
      <c r="C354" s="61"/>
      <c r="E354" s="61"/>
      <c r="G354" s="79"/>
      <c r="H354" s="61"/>
      <c r="I354" s="61"/>
      <c r="J354" s="61"/>
      <c r="K354" s="258"/>
      <c r="L354" s="61"/>
    </row>
    <row r="355" spans="2:12" x14ac:dyDescent="0.2">
      <c r="B355" s="61"/>
      <c r="C355" s="61"/>
      <c r="E355" s="61"/>
      <c r="G355" s="79"/>
      <c r="H355" s="61"/>
      <c r="I355" s="61"/>
      <c r="J355" s="61"/>
      <c r="K355" s="258"/>
      <c r="L355" s="61"/>
    </row>
    <row r="356" spans="2:12" x14ac:dyDescent="0.2">
      <c r="B356" s="61"/>
      <c r="C356" s="61"/>
      <c r="E356" s="61"/>
      <c r="G356" s="79"/>
      <c r="H356" s="61"/>
      <c r="I356" s="61"/>
      <c r="J356" s="61"/>
      <c r="K356" s="258"/>
      <c r="L356" s="61"/>
    </row>
    <row r="357" spans="2:12" x14ac:dyDescent="0.2">
      <c r="B357" s="61"/>
      <c r="C357" s="61"/>
      <c r="E357" s="61"/>
      <c r="G357" s="79"/>
      <c r="H357" s="61"/>
      <c r="I357" s="61"/>
      <c r="J357" s="61"/>
      <c r="K357" s="258"/>
      <c r="L357" s="61"/>
    </row>
    <row r="358" spans="2:12" x14ac:dyDescent="0.2">
      <c r="B358" s="61"/>
      <c r="C358" s="61"/>
      <c r="E358" s="61"/>
      <c r="G358" s="79"/>
      <c r="H358" s="61"/>
      <c r="I358" s="61"/>
      <c r="J358" s="61"/>
      <c r="K358" s="258"/>
      <c r="L358" s="61"/>
    </row>
    <row r="359" spans="2:12" x14ac:dyDescent="0.2">
      <c r="B359" s="61"/>
      <c r="C359" s="61"/>
      <c r="E359" s="61"/>
      <c r="G359" s="79"/>
      <c r="H359" s="61"/>
      <c r="I359" s="61"/>
      <c r="J359" s="61"/>
      <c r="K359" s="258"/>
      <c r="L359" s="61"/>
    </row>
    <row r="360" spans="2:12" x14ac:dyDescent="0.2">
      <c r="B360" s="61"/>
      <c r="C360" s="61"/>
      <c r="E360" s="61"/>
      <c r="G360" s="79"/>
      <c r="H360" s="61"/>
      <c r="I360" s="61"/>
      <c r="J360" s="61"/>
      <c r="K360" s="258"/>
      <c r="L360" s="61"/>
    </row>
    <row r="361" spans="2:12" x14ac:dyDescent="0.2">
      <c r="B361" s="61"/>
      <c r="C361" s="61"/>
      <c r="E361" s="61"/>
      <c r="G361" s="79"/>
      <c r="H361" s="61"/>
      <c r="I361" s="61"/>
      <c r="J361" s="61"/>
      <c r="K361" s="258"/>
      <c r="L361" s="61"/>
    </row>
    <row r="362" spans="2:12" x14ac:dyDescent="0.2">
      <c r="B362" s="61"/>
      <c r="C362" s="61"/>
      <c r="E362" s="61"/>
      <c r="G362" s="79"/>
      <c r="H362" s="61"/>
      <c r="I362" s="61"/>
      <c r="J362" s="61"/>
      <c r="K362" s="258"/>
      <c r="L362" s="61"/>
    </row>
    <row r="363" spans="2:12" x14ac:dyDescent="0.2">
      <c r="B363" s="61"/>
      <c r="C363" s="61"/>
      <c r="E363" s="61"/>
      <c r="G363" s="79"/>
      <c r="H363" s="61"/>
      <c r="I363" s="61"/>
      <c r="J363" s="61"/>
      <c r="K363" s="258"/>
      <c r="L363" s="61"/>
    </row>
    <row r="364" spans="2:12" x14ac:dyDescent="0.2">
      <c r="B364" s="61"/>
      <c r="C364" s="61"/>
      <c r="E364" s="61"/>
      <c r="G364" s="79"/>
      <c r="H364" s="61"/>
      <c r="I364" s="61"/>
      <c r="J364" s="61"/>
      <c r="K364" s="258"/>
      <c r="L364" s="61"/>
    </row>
    <row r="365" spans="2:12" x14ac:dyDescent="0.2">
      <c r="B365" s="61"/>
      <c r="C365" s="61"/>
      <c r="E365" s="61"/>
      <c r="G365" s="79"/>
      <c r="H365" s="61"/>
      <c r="I365" s="61"/>
      <c r="J365" s="61"/>
      <c r="K365" s="258"/>
      <c r="L365" s="61"/>
    </row>
    <row r="366" spans="2:12" x14ac:dyDescent="0.2">
      <c r="B366" s="61"/>
      <c r="C366" s="61"/>
      <c r="E366" s="61"/>
      <c r="G366" s="79"/>
      <c r="H366" s="61"/>
      <c r="I366" s="61"/>
      <c r="J366" s="61"/>
      <c r="K366" s="258"/>
      <c r="L366" s="61"/>
    </row>
    <row r="367" spans="2:12" x14ac:dyDescent="0.2">
      <c r="B367" s="61"/>
      <c r="C367" s="61"/>
      <c r="E367" s="61"/>
      <c r="G367" s="79"/>
      <c r="H367" s="61"/>
      <c r="I367" s="61"/>
      <c r="J367" s="61"/>
      <c r="K367" s="258"/>
      <c r="L367" s="61"/>
    </row>
    <row r="368" spans="2:12" x14ac:dyDescent="0.2">
      <c r="B368" s="61"/>
      <c r="C368" s="61"/>
      <c r="E368" s="61"/>
      <c r="G368" s="79"/>
      <c r="H368" s="61"/>
      <c r="I368" s="61"/>
      <c r="J368" s="61"/>
      <c r="K368" s="258"/>
      <c r="L368" s="61"/>
    </row>
    <row r="369" spans="2:12" x14ac:dyDescent="0.2">
      <c r="B369" s="61"/>
      <c r="C369" s="61"/>
      <c r="E369" s="61"/>
      <c r="G369" s="79"/>
      <c r="H369" s="61"/>
      <c r="I369" s="61"/>
      <c r="J369" s="61"/>
      <c r="K369" s="258"/>
      <c r="L369" s="61"/>
    </row>
    <row r="370" spans="2:12" x14ac:dyDescent="0.2">
      <c r="B370" s="61"/>
      <c r="C370" s="61"/>
      <c r="E370" s="61"/>
      <c r="G370" s="79"/>
      <c r="H370" s="61"/>
      <c r="I370" s="61"/>
      <c r="J370" s="61"/>
      <c r="K370" s="258"/>
      <c r="L370" s="61"/>
    </row>
    <row r="371" spans="2:12" x14ac:dyDescent="0.2">
      <c r="B371" s="61"/>
      <c r="C371" s="61"/>
      <c r="E371" s="61"/>
      <c r="G371" s="79"/>
      <c r="H371" s="61"/>
      <c r="I371" s="61"/>
      <c r="J371" s="61"/>
      <c r="K371" s="258"/>
      <c r="L371" s="61"/>
    </row>
    <row r="372" spans="2:12" x14ac:dyDescent="0.2">
      <c r="B372" s="61"/>
      <c r="C372" s="61"/>
      <c r="E372" s="61"/>
      <c r="G372" s="79"/>
      <c r="H372" s="61"/>
      <c r="I372" s="61"/>
      <c r="J372" s="61"/>
      <c r="K372" s="258"/>
      <c r="L372" s="61"/>
    </row>
    <row r="373" spans="2:12" x14ac:dyDescent="0.2">
      <c r="B373" s="61"/>
      <c r="C373" s="61"/>
      <c r="E373" s="61"/>
      <c r="G373" s="79"/>
      <c r="H373" s="61"/>
      <c r="I373" s="61"/>
      <c r="J373" s="61"/>
      <c r="K373" s="258"/>
      <c r="L373" s="61"/>
    </row>
    <row r="374" spans="2:12" x14ac:dyDescent="0.2">
      <c r="B374" s="61"/>
      <c r="C374" s="61"/>
      <c r="E374" s="61"/>
      <c r="G374" s="79"/>
      <c r="H374" s="61"/>
      <c r="I374" s="61"/>
      <c r="J374" s="61"/>
      <c r="K374" s="258"/>
      <c r="L374" s="61"/>
    </row>
    <row r="375" spans="2:12" x14ac:dyDescent="0.2">
      <c r="B375" s="61"/>
      <c r="C375" s="61"/>
      <c r="E375" s="61"/>
      <c r="G375" s="79"/>
      <c r="H375" s="61"/>
      <c r="I375" s="61"/>
      <c r="J375" s="61"/>
      <c r="K375" s="258"/>
      <c r="L375" s="61"/>
    </row>
    <row r="376" spans="2:12" x14ac:dyDescent="0.2">
      <c r="B376" s="61"/>
      <c r="C376" s="61"/>
      <c r="E376" s="61"/>
      <c r="G376" s="79"/>
      <c r="H376" s="61"/>
      <c r="I376" s="61"/>
      <c r="J376" s="61"/>
      <c r="K376" s="258"/>
      <c r="L376" s="61"/>
    </row>
    <row r="377" spans="2:12" x14ac:dyDescent="0.2">
      <c r="B377" s="61"/>
      <c r="C377" s="61"/>
      <c r="E377" s="61"/>
      <c r="G377" s="79"/>
      <c r="H377" s="61"/>
      <c r="I377" s="61"/>
      <c r="J377" s="61"/>
      <c r="K377" s="258"/>
      <c r="L377" s="61"/>
    </row>
    <row r="378" spans="2:12" x14ac:dyDescent="0.2">
      <c r="B378" s="61"/>
      <c r="C378" s="61"/>
      <c r="E378" s="61"/>
      <c r="G378" s="79"/>
      <c r="H378" s="61"/>
      <c r="I378" s="61"/>
      <c r="J378" s="61"/>
      <c r="K378" s="258"/>
      <c r="L378" s="61"/>
    </row>
    <row r="379" spans="2:12" x14ac:dyDescent="0.2">
      <c r="B379" s="61"/>
      <c r="C379" s="61"/>
      <c r="E379" s="61"/>
      <c r="G379" s="79"/>
      <c r="H379" s="61"/>
      <c r="I379" s="61"/>
      <c r="J379" s="61"/>
      <c r="K379" s="258"/>
      <c r="L379" s="61"/>
    </row>
    <row r="380" spans="2:12" x14ac:dyDescent="0.2">
      <c r="B380" s="61"/>
      <c r="C380" s="61"/>
      <c r="E380" s="61"/>
      <c r="G380" s="79"/>
      <c r="H380" s="61"/>
      <c r="I380" s="61"/>
      <c r="J380" s="61"/>
      <c r="K380" s="258"/>
      <c r="L380" s="61"/>
    </row>
    <row r="381" spans="2:12" x14ac:dyDescent="0.2">
      <c r="B381" s="61"/>
      <c r="C381" s="61"/>
      <c r="E381" s="61"/>
      <c r="G381" s="79"/>
      <c r="H381" s="61"/>
      <c r="I381" s="61"/>
      <c r="J381" s="61"/>
      <c r="K381" s="258"/>
      <c r="L381" s="61"/>
    </row>
    <row r="382" spans="2:12" x14ac:dyDescent="0.2">
      <c r="B382" s="61"/>
      <c r="C382" s="61"/>
      <c r="E382" s="61"/>
      <c r="G382" s="79"/>
      <c r="H382" s="61"/>
      <c r="I382" s="61"/>
      <c r="J382" s="61"/>
      <c r="K382" s="258"/>
      <c r="L382" s="61"/>
    </row>
    <row r="383" spans="2:12" x14ac:dyDescent="0.2">
      <c r="B383" s="61"/>
      <c r="C383" s="61"/>
      <c r="E383" s="61"/>
      <c r="G383" s="79"/>
      <c r="H383" s="61"/>
      <c r="I383" s="61"/>
      <c r="J383" s="61"/>
      <c r="K383" s="258"/>
      <c r="L383" s="61"/>
    </row>
    <row r="384" spans="2:12" x14ac:dyDescent="0.2">
      <c r="B384" s="61"/>
      <c r="C384" s="61"/>
      <c r="E384" s="61"/>
      <c r="G384" s="79"/>
      <c r="H384" s="61"/>
      <c r="I384" s="61"/>
      <c r="J384" s="61"/>
      <c r="K384" s="258"/>
      <c r="L384" s="61"/>
    </row>
    <row r="385" spans="2:12" x14ac:dyDescent="0.2">
      <c r="B385" s="61"/>
      <c r="C385" s="61"/>
      <c r="E385" s="61"/>
      <c r="G385" s="79"/>
      <c r="H385" s="61"/>
      <c r="I385" s="61"/>
      <c r="J385" s="61"/>
      <c r="K385" s="258"/>
      <c r="L385" s="61"/>
    </row>
    <row r="386" spans="2:12" x14ac:dyDescent="0.2">
      <c r="B386" s="61"/>
      <c r="C386" s="61"/>
      <c r="E386" s="61"/>
      <c r="G386" s="79"/>
      <c r="H386" s="61"/>
      <c r="I386" s="61"/>
      <c r="J386" s="61"/>
      <c r="K386" s="258"/>
      <c r="L386" s="61"/>
    </row>
    <row r="387" spans="2:12" x14ac:dyDescent="0.2">
      <c r="B387" s="61"/>
      <c r="C387" s="61"/>
      <c r="E387" s="61"/>
      <c r="G387" s="79"/>
      <c r="H387" s="61"/>
      <c r="I387" s="61"/>
      <c r="J387" s="61"/>
      <c r="K387" s="258"/>
      <c r="L387" s="61"/>
    </row>
    <row r="388" spans="2:12" x14ac:dyDescent="0.2">
      <c r="B388" s="61"/>
      <c r="C388" s="61"/>
      <c r="E388" s="61"/>
      <c r="G388" s="79"/>
      <c r="H388" s="61"/>
      <c r="I388" s="61"/>
      <c r="J388" s="61"/>
      <c r="K388" s="258"/>
      <c r="L388" s="61"/>
    </row>
    <row r="389" spans="2:12" x14ac:dyDescent="0.2">
      <c r="B389" s="61"/>
      <c r="C389" s="61"/>
      <c r="E389" s="61"/>
      <c r="G389" s="79"/>
      <c r="H389" s="61"/>
      <c r="I389" s="61"/>
      <c r="J389" s="61"/>
      <c r="K389" s="258"/>
      <c r="L389" s="61"/>
    </row>
    <row r="390" spans="2:12" x14ac:dyDescent="0.2">
      <c r="B390" s="61"/>
      <c r="C390" s="61"/>
      <c r="E390" s="61"/>
      <c r="G390" s="79"/>
      <c r="H390" s="61"/>
      <c r="I390" s="61"/>
      <c r="J390" s="61"/>
      <c r="K390" s="258"/>
      <c r="L390" s="61"/>
    </row>
    <row r="391" spans="2:12" x14ac:dyDescent="0.2">
      <c r="B391" s="61"/>
      <c r="C391" s="61"/>
      <c r="E391" s="61"/>
      <c r="G391" s="79"/>
      <c r="H391" s="61"/>
      <c r="I391" s="61"/>
      <c r="J391" s="61"/>
      <c r="K391" s="258"/>
      <c r="L391" s="61"/>
    </row>
    <row r="392" spans="2:12" x14ac:dyDescent="0.2">
      <c r="B392" s="61"/>
      <c r="C392" s="61"/>
      <c r="E392" s="61"/>
      <c r="G392" s="79"/>
      <c r="H392" s="61"/>
      <c r="I392" s="61"/>
      <c r="J392" s="61"/>
      <c r="K392" s="258"/>
      <c r="L392" s="61"/>
    </row>
    <row r="393" spans="2:12" x14ac:dyDescent="0.2">
      <c r="B393" s="61"/>
      <c r="C393" s="61"/>
      <c r="E393" s="61"/>
      <c r="G393" s="79"/>
      <c r="H393" s="61"/>
      <c r="I393" s="61"/>
      <c r="J393" s="61"/>
      <c r="K393" s="258"/>
      <c r="L393" s="61"/>
    </row>
    <row r="394" spans="2:12" x14ac:dyDescent="0.2">
      <c r="B394" s="61"/>
      <c r="C394" s="61"/>
      <c r="E394" s="61"/>
      <c r="G394" s="79"/>
      <c r="H394" s="61"/>
      <c r="I394" s="61"/>
      <c r="J394" s="61"/>
      <c r="K394" s="258"/>
      <c r="L394" s="61"/>
    </row>
    <row r="395" spans="2:12" x14ac:dyDescent="0.2">
      <c r="B395" s="61"/>
      <c r="C395" s="61"/>
      <c r="E395" s="61"/>
      <c r="G395" s="79"/>
      <c r="H395" s="61"/>
      <c r="I395" s="61"/>
      <c r="J395" s="61"/>
      <c r="K395" s="258"/>
      <c r="L395" s="61"/>
    </row>
    <row r="396" spans="2:12" x14ac:dyDescent="0.2">
      <c r="B396" s="61"/>
      <c r="C396" s="61"/>
      <c r="E396" s="61"/>
      <c r="G396" s="79"/>
      <c r="H396" s="61"/>
      <c r="I396" s="61"/>
      <c r="J396" s="61"/>
      <c r="K396" s="258"/>
      <c r="L396" s="61"/>
    </row>
    <row r="397" spans="2:12" x14ac:dyDescent="0.2">
      <c r="B397" s="61"/>
      <c r="C397" s="61"/>
      <c r="E397" s="61"/>
      <c r="G397" s="79"/>
      <c r="H397" s="61"/>
      <c r="I397" s="61"/>
      <c r="J397" s="61"/>
      <c r="K397" s="258"/>
      <c r="L397" s="61"/>
    </row>
    <row r="398" spans="2:12" x14ac:dyDescent="0.2">
      <c r="B398" s="61"/>
      <c r="C398" s="61"/>
      <c r="E398" s="61"/>
      <c r="G398" s="79"/>
      <c r="H398" s="61"/>
      <c r="I398" s="61"/>
      <c r="J398" s="61"/>
      <c r="K398" s="258"/>
      <c r="L398" s="61"/>
    </row>
    <row r="399" spans="2:12" x14ac:dyDescent="0.2">
      <c r="B399" s="61"/>
      <c r="C399" s="61"/>
      <c r="E399" s="61"/>
      <c r="G399" s="79"/>
      <c r="H399" s="61"/>
      <c r="I399" s="61"/>
      <c r="J399" s="61"/>
      <c r="K399" s="258"/>
      <c r="L399" s="61"/>
    </row>
    <row r="400" spans="2:12" x14ac:dyDescent="0.2">
      <c r="B400" s="61"/>
      <c r="C400" s="61"/>
      <c r="E400" s="61"/>
      <c r="G400" s="79"/>
      <c r="H400" s="61"/>
      <c r="I400" s="61"/>
      <c r="J400" s="61"/>
      <c r="K400" s="258"/>
      <c r="L400" s="61"/>
    </row>
    <row r="401" spans="2:12" x14ac:dyDescent="0.2">
      <c r="B401" s="61"/>
      <c r="C401" s="61"/>
      <c r="E401" s="61"/>
      <c r="G401" s="79"/>
      <c r="H401" s="61"/>
      <c r="I401" s="61"/>
      <c r="J401" s="61"/>
      <c r="K401" s="258"/>
      <c r="L401" s="61"/>
    </row>
    <row r="402" spans="2:12" x14ac:dyDescent="0.2">
      <c r="B402" s="61"/>
      <c r="C402" s="61"/>
      <c r="E402" s="61"/>
      <c r="G402" s="79"/>
      <c r="H402" s="61"/>
      <c r="I402" s="61"/>
      <c r="J402" s="61"/>
      <c r="K402" s="258"/>
      <c r="L402" s="61"/>
    </row>
    <row r="403" spans="2:12" x14ac:dyDescent="0.2">
      <c r="B403" s="61"/>
      <c r="C403" s="61"/>
      <c r="E403" s="61"/>
      <c r="G403" s="79"/>
      <c r="H403" s="61"/>
      <c r="I403" s="61"/>
      <c r="J403" s="61"/>
      <c r="K403" s="258"/>
      <c r="L403" s="61"/>
    </row>
    <row r="404" spans="2:12" x14ac:dyDescent="0.2">
      <c r="B404" s="61"/>
      <c r="C404" s="61"/>
      <c r="E404" s="61"/>
      <c r="G404" s="79"/>
      <c r="H404" s="61"/>
      <c r="I404" s="61"/>
      <c r="J404" s="61"/>
      <c r="K404" s="258"/>
      <c r="L404" s="61"/>
    </row>
    <row r="405" spans="2:12" x14ac:dyDescent="0.2">
      <c r="B405" s="61"/>
      <c r="C405" s="61"/>
      <c r="E405" s="61"/>
      <c r="G405" s="79"/>
      <c r="H405" s="61"/>
      <c r="I405" s="61"/>
      <c r="J405" s="61"/>
      <c r="K405" s="258"/>
      <c r="L405" s="61"/>
    </row>
    <row r="406" spans="2:12" x14ac:dyDescent="0.2">
      <c r="B406" s="61"/>
      <c r="C406" s="61"/>
      <c r="E406" s="61"/>
      <c r="G406" s="79"/>
      <c r="H406" s="61"/>
      <c r="I406" s="61"/>
      <c r="J406" s="61"/>
      <c r="K406" s="258"/>
      <c r="L406" s="61"/>
    </row>
    <row r="407" spans="2:12" x14ac:dyDescent="0.2">
      <c r="B407" s="61"/>
      <c r="C407" s="61"/>
      <c r="E407" s="61"/>
      <c r="G407" s="79"/>
      <c r="H407" s="61"/>
      <c r="I407" s="61"/>
      <c r="J407" s="61"/>
      <c r="K407" s="258"/>
      <c r="L407" s="61"/>
    </row>
    <row r="408" spans="2:12" x14ac:dyDescent="0.2">
      <c r="B408" s="61"/>
      <c r="C408" s="61"/>
      <c r="E408" s="61"/>
      <c r="G408" s="79"/>
      <c r="H408" s="61"/>
      <c r="I408" s="61"/>
      <c r="J408" s="61"/>
      <c r="K408" s="258"/>
      <c r="L408" s="61"/>
    </row>
    <row r="409" spans="2:12" x14ac:dyDescent="0.2">
      <c r="B409" s="61"/>
      <c r="C409" s="61"/>
      <c r="E409" s="61"/>
      <c r="G409" s="79"/>
      <c r="H409" s="61"/>
      <c r="I409" s="61"/>
      <c r="J409" s="61"/>
      <c r="K409" s="258"/>
      <c r="L409" s="61"/>
    </row>
    <row r="410" spans="2:12" x14ac:dyDescent="0.2">
      <c r="B410" s="61"/>
      <c r="C410" s="61"/>
      <c r="E410" s="61"/>
      <c r="G410" s="79"/>
      <c r="H410" s="61"/>
      <c r="I410" s="61"/>
      <c r="J410" s="61"/>
      <c r="K410" s="258"/>
      <c r="L410" s="61"/>
    </row>
    <row r="411" spans="2:12" x14ac:dyDescent="0.2">
      <c r="B411" s="61"/>
      <c r="C411" s="61"/>
      <c r="E411" s="61"/>
      <c r="G411" s="79"/>
      <c r="H411" s="61"/>
      <c r="I411" s="61"/>
      <c r="J411" s="61"/>
      <c r="K411" s="258"/>
      <c r="L411" s="61"/>
    </row>
    <row r="412" spans="2:12" x14ac:dyDescent="0.2">
      <c r="B412" s="61"/>
      <c r="C412" s="61"/>
      <c r="E412" s="61"/>
      <c r="G412" s="79"/>
      <c r="H412" s="61"/>
      <c r="I412" s="61"/>
      <c r="J412" s="61"/>
      <c r="K412" s="258"/>
      <c r="L412" s="61"/>
    </row>
  </sheetData>
  <sortState ref="B182:L199">
    <sortCondition ref="D182:D199"/>
  </sortState>
  <mergeCells count="13">
    <mergeCell ref="B190:K190"/>
    <mergeCell ref="B200:K200"/>
    <mergeCell ref="B1:K1"/>
    <mergeCell ref="B2:K2"/>
    <mergeCell ref="B3:K3"/>
    <mergeCell ref="B188:K188"/>
    <mergeCell ref="B189:K189"/>
    <mergeCell ref="B63:K63"/>
    <mergeCell ref="B64:K64"/>
    <mergeCell ref="B65:K65"/>
    <mergeCell ref="B125:K125"/>
    <mergeCell ref="B126:K126"/>
    <mergeCell ref="B127:K12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topLeftCell="A94" workbookViewId="0">
      <selection sqref="A1:XFD1048576"/>
    </sheetView>
  </sheetViews>
  <sheetFormatPr baseColWidth="10" defaultColWidth="11.42578125" defaultRowHeight="11.25" x14ac:dyDescent="0.2"/>
  <cols>
    <col min="1" max="1" width="9.5703125" style="61" customWidth="1"/>
    <col min="2" max="2" width="11" style="61" customWidth="1"/>
    <col min="3" max="3" width="7.28515625" style="61" customWidth="1"/>
    <col min="4" max="4" width="0.140625" style="87" hidden="1" customWidth="1"/>
    <col min="5" max="5" width="34.7109375" style="61" customWidth="1"/>
    <col min="6" max="6" width="8.140625" style="61" customWidth="1"/>
    <col min="7" max="7" width="0.140625" style="88" hidden="1" customWidth="1"/>
    <col min="8" max="8" width="9.5703125" style="79" customWidth="1"/>
    <col min="9" max="9" width="10.85546875" style="79" customWidth="1"/>
    <col min="10" max="10" width="7.85546875" style="78" hidden="1" customWidth="1"/>
    <col min="11" max="11" width="7.85546875" style="210" customWidth="1"/>
    <col min="12" max="12" width="7.28515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1" s="129" customFormat="1" ht="18.75" x14ac:dyDescent="0.3">
      <c r="A1" s="1033" t="s">
        <v>357</v>
      </c>
      <c r="B1" s="1033"/>
      <c r="C1" s="1033"/>
      <c r="D1" s="1033"/>
      <c r="E1" s="1033"/>
      <c r="F1" s="1033"/>
      <c r="G1" s="1033"/>
      <c r="H1" s="1033"/>
      <c r="I1" s="1033"/>
      <c r="J1" s="1033"/>
      <c r="K1" s="207"/>
    </row>
    <row r="2" spans="1:11" s="123" customFormat="1" ht="15" x14ac:dyDescent="0.25">
      <c r="A2" s="1034" t="s">
        <v>54</v>
      </c>
      <c r="B2" s="1034"/>
      <c r="C2" s="1034"/>
      <c r="D2" s="1034"/>
      <c r="E2" s="1034"/>
      <c r="F2" s="1034"/>
      <c r="G2" s="1034"/>
      <c r="H2" s="1034"/>
      <c r="I2" s="1034"/>
      <c r="J2" s="1034"/>
      <c r="K2" s="208"/>
    </row>
    <row r="3" spans="1:11" s="71" customFormat="1" x14ac:dyDescent="0.2">
      <c r="A3" s="1031" t="s">
        <v>382</v>
      </c>
      <c r="B3" s="1031"/>
      <c r="C3" s="1031"/>
      <c r="D3" s="1031"/>
      <c r="E3" s="1031"/>
      <c r="F3" s="1031"/>
      <c r="G3" s="1031"/>
      <c r="H3" s="1031"/>
      <c r="I3" s="1031"/>
      <c r="J3" s="1031"/>
      <c r="K3" s="209"/>
    </row>
    <row r="4" spans="1:11" x14ac:dyDescent="0.2">
      <c r="A4" s="62"/>
      <c r="B4" s="62"/>
      <c r="C4" s="62"/>
      <c r="D4" s="63"/>
      <c r="E4" s="62" t="s">
        <v>400</v>
      </c>
      <c r="F4" s="62"/>
      <c r="G4" s="64"/>
      <c r="H4" s="65"/>
      <c r="I4" s="62"/>
    </row>
    <row r="5" spans="1:11" s="71" customFormat="1" x14ac:dyDescent="0.2">
      <c r="A5" s="67" t="s">
        <v>1</v>
      </c>
      <c r="B5" s="67" t="s">
        <v>1</v>
      </c>
      <c r="C5" s="67" t="s">
        <v>344</v>
      </c>
      <c r="D5" s="68"/>
      <c r="E5" s="67"/>
      <c r="F5" s="67" t="s">
        <v>4</v>
      </c>
      <c r="G5" s="69" t="s">
        <v>204</v>
      </c>
      <c r="H5" s="70" t="s">
        <v>6</v>
      </c>
      <c r="I5" s="70"/>
      <c r="J5" s="211"/>
      <c r="K5" s="212"/>
    </row>
    <row r="6" spans="1:11" s="71" customFormat="1" x14ac:dyDescent="0.2">
      <c r="A6" s="67" t="s">
        <v>342</v>
      </c>
      <c r="B6" s="67" t="s">
        <v>343</v>
      </c>
      <c r="C6" s="67" t="s">
        <v>345</v>
      </c>
      <c r="D6" s="68" t="s">
        <v>171</v>
      </c>
      <c r="E6" s="67" t="s">
        <v>0</v>
      </c>
      <c r="F6" s="67" t="s">
        <v>5</v>
      </c>
      <c r="G6" s="69" t="s">
        <v>3</v>
      </c>
      <c r="H6" s="70" t="s">
        <v>7</v>
      </c>
      <c r="I6" s="70" t="s">
        <v>8</v>
      </c>
      <c r="J6" s="211"/>
      <c r="K6" s="212" t="s">
        <v>346</v>
      </c>
    </row>
    <row r="7" spans="1:11" s="71" customFormat="1" x14ac:dyDescent="0.2">
      <c r="A7" s="80">
        <v>43714</v>
      </c>
      <c r="B7" s="80">
        <v>43714</v>
      </c>
      <c r="C7" s="55">
        <v>1457</v>
      </c>
      <c r="D7" s="96" t="s">
        <v>221</v>
      </c>
      <c r="E7" s="55" t="s">
        <v>9</v>
      </c>
      <c r="F7" s="55" t="s">
        <v>37</v>
      </c>
      <c r="G7" s="94"/>
      <c r="H7" s="93">
        <v>223</v>
      </c>
      <c r="I7" s="93">
        <f t="shared" ref="I7:I38" si="0">K7*H7</f>
        <v>322904</v>
      </c>
      <c r="J7" s="104"/>
      <c r="K7" s="226">
        <v>1448</v>
      </c>
    </row>
    <row r="8" spans="1:11" s="95" customFormat="1" x14ac:dyDescent="0.2">
      <c r="A8" s="227">
        <v>2018</v>
      </c>
      <c r="B8" s="227">
        <v>2018</v>
      </c>
      <c r="C8" s="55">
        <v>1459</v>
      </c>
      <c r="D8" s="96">
        <v>1763</v>
      </c>
      <c r="E8" s="55" t="s">
        <v>182</v>
      </c>
      <c r="F8" s="55" t="s">
        <v>14</v>
      </c>
      <c r="G8" s="94"/>
      <c r="H8" s="93">
        <v>4.07</v>
      </c>
      <c r="I8" s="93">
        <f t="shared" si="0"/>
        <v>243793.00000000003</v>
      </c>
      <c r="J8" s="104"/>
      <c r="K8" s="226">
        <v>59900</v>
      </c>
    </row>
    <row r="9" spans="1:11" s="95" customFormat="1" x14ac:dyDescent="0.2">
      <c r="A9" s="227">
        <v>2018</v>
      </c>
      <c r="B9" s="227">
        <v>2018</v>
      </c>
      <c r="C9" s="55">
        <v>1460</v>
      </c>
      <c r="D9" s="96">
        <v>9628</v>
      </c>
      <c r="E9" s="55" t="s">
        <v>225</v>
      </c>
      <c r="F9" s="55" t="s">
        <v>14</v>
      </c>
      <c r="G9" s="94"/>
      <c r="H9" s="93">
        <v>18.41</v>
      </c>
      <c r="I9" s="93">
        <f t="shared" si="0"/>
        <v>2356.48</v>
      </c>
      <c r="J9" s="228"/>
      <c r="K9" s="226">
        <v>128</v>
      </c>
    </row>
    <row r="10" spans="1:11" s="95" customFormat="1" x14ac:dyDescent="0.2">
      <c r="A10" s="227">
        <v>2018</v>
      </c>
      <c r="B10" s="227">
        <v>2018</v>
      </c>
      <c r="C10" s="55">
        <v>1461</v>
      </c>
      <c r="D10" s="96">
        <v>9629</v>
      </c>
      <c r="E10" s="55" t="s">
        <v>226</v>
      </c>
      <c r="F10" s="55" t="s">
        <v>14</v>
      </c>
      <c r="G10" s="92"/>
      <c r="H10" s="93">
        <v>11.33</v>
      </c>
      <c r="I10" s="93">
        <f t="shared" si="0"/>
        <v>1801.47</v>
      </c>
      <c r="J10" s="228"/>
      <c r="K10" s="226">
        <v>159</v>
      </c>
    </row>
    <row r="11" spans="1:11" s="81" customFormat="1" x14ac:dyDescent="0.2">
      <c r="A11" s="80">
        <v>43535</v>
      </c>
      <c r="B11" s="80">
        <v>43535</v>
      </c>
      <c r="C11" s="55">
        <v>1462</v>
      </c>
      <c r="D11" s="96">
        <v>4073</v>
      </c>
      <c r="E11" s="55" t="s">
        <v>39</v>
      </c>
      <c r="F11" s="55" t="s">
        <v>14</v>
      </c>
      <c r="G11" s="92"/>
      <c r="H11" s="93">
        <v>18.309999999999999</v>
      </c>
      <c r="I11" s="93">
        <f t="shared" si="0"/>
        <v>6042.2999999999993</v>
      </c>
      <c r="J11" s="228"/>
      <c r="K11" s="226">
        <v>330</v>
      </c>
    </row>
    <row r="12" spans="1:11" s="81" customFormat="1" x14ac:dyDescent="0.2">
      <c r="A12" s="72">
        <v>43663</v>
      </c>
      <c r="B12" s="72">
        <v>43663</v>
      </c>
      <c r="C12" s="50">
        <v>1463</v>
      </c>
      <c r="D12" s="75">
        <v>2890</v>
      </c>
      <c r="E12" s="50" t="s">
        <v>64</v>
      </c>
      <c r="F12" s="50" t="s">
        <v>34</v>
      </c>
      <c r="G12" s="73"/>
      <c r="H12" s="74">
        <v>622</v>
      </c>
      <c r="I12" s="74">
        <f t="shared" si="0"/>
        <v>26746</v>
      </c>
      <c r="J12" s="106"/>
      <c r="K12" s="213">
        <v>43</v>
      </c>
    </row>
    <row r="13" spans="1:11" x14ac:dyDescent="0.2">
      <c r="A13" s="72" t="s">
        <v>351</v>
      </c>
      <c r="B13" s="72" t="s">
        <v>351</v>
      </c>
      <c r="C13" s="50">
        <v>1464</v>
      </c>
      <c r="D13" s="75">
        <v>3133</v>
      </c>
      <c r="E13" s="50" t="s">
        <v>63</v>
      </c>
      <c r="F13" s="50" t="s">
        <v>34</v>
      </c>
      <c r="G13" s="73"/>
      <c r="H13" s="74">
        <v>578.20000000000005</v>
      </c>
      <c r="I13" s="74">
        <f t="shared" si="0"/>
        <v>5203.8</v>
      </c>
      <c r="J13" s="106"/>
      <c r="K13" s="213">
        <v>9</v>
      </c>
    </row>
    <row r="14" spans="1:11" x14ac:dyDescent="0.2">
      <c r="A14" s="72">
        <v>43659</v>
      </c>
      <c r="B14" s="72">
        <v>43659</v>
      </c>
      <c r="C14" s="50">
        <v>1465</v>
      </c>
      <c r="D14" s="75" t="s">
        <v>210</v>
      </c>
      <c r="E14" s="50" t="s">
        <v>19</v>
      </c>
      <c r="F14" s="50" t="s">
        <v>40</v>
      </c>
      <c r="G14" s="73"/>
      <c r="H14" s="74">
        <v>234.82</v>
      </c>
      <c r="I14" s="74">
        <f t="shared" si="0"/>
        <v>12915.1</v>
      </c>
      <c r="J14" s="106"/>
      <c r="K14" s="213">
        <v>55</v>
      </c>
    </row>
    <row r="15" spans="1:11" x14ac:dyDescent="0.2">
      <c r="A15" s="121">
        <v>2018</v>
      </c>
      <c r="B15" s="121">
        <v>2018</v>
      </c>
      <c r="C15" s="50">
        <v>1466</v>
      </c>
      <c r="D15" s="75">
        <v>1203</v>
      </c>
      <c r="E15" s="50" t="s">
        <v>61</v>
      </c>
      <c r="F15" s="50" t="s">
        <v>14</v>
      </c>
      <c r="G15" s="73"/>
      <c r="H15" s="74">
        <v>129</v>
      </c>
      <c r="I15" s="74">
        <f t="shared" si="0"/>
        <v>258000</v>
      </c>
      <c r="J15" s="50"/>
      <c r="K15" s="213">
        <v>2000</v>
      </c>
    </row>
    <row r="16" spans="1:11" x14ac:dyDescent="0.2">
      <c r="A16" s="72">
        <v>43649</v>
      </c>
      <c r="B16" s="72">
        <v>43649</v>
      </c>
      <c r="C16" s="50">
        <v>1467</v>
      </c>
      <c r="D16" s="75">
        <v>3523</v>
      </c>
      <c r="E16" s="50" t="s">
        <v>165</v>
      </c>
      <c r="F16" s="50" t="s">
        <v>14</v>
      </c>
      <c r="G16" s="73"/>
      <c r="H16" s="74">
        <v>112.1</v>
      </c>
      <c r="I16" s="74">
        <f t="shared" si="0"/>
        <v>1121</v>
      </c>
      <c r="J16" s="50"/>
      <c r="K16" s="213">
        <v>10</v>
      </c>
    </row>
    <row r="17" spans="1:11" x14ac:dyDescent="0.2">
      <c r="A17" s="72">
        <v>43649</v>
      </c>
      <c r="B17" s="72">
        <v>43649</v>
      </c>
      <c r="C17" s="50">
        <v>1468</v>
      </c>
      <c r="D17" s="75">
        <v>9643</v>
      </c>
      <c r="E17" s="50" t="s">
        <v>330</v>
      </c>
      <c r="F17" s="50" t="s">
        <v>14</v>
      </c>
      <c r="G17" s="73"/>
      <c r="H17" s="74">
        <v>290</v>
      </c>
      <c r="I17" s="74">
        <f t="shared" si="0"/>
        <v>1450</v>
      </c>
      <c r="J17" s="50"/>
      <c r="K17" s="213">
        <v>5</v>
      </c>
    </row>
    <row r="18" spans="1:11" x14ac:dyDescent="0.2">
      <c r="A18" s="72">
        <v>43649</v>
      </c>
      <c r="B18" s="72">
        <v>43649</v>
      </c>
      <c r="C18" s="50">
        <v>1469</v>
      </c>
      <c r="D18" s="75">
        <v>1891</v>
      </c>
      <c r="E18" s="50" t="s">
        <v>33</v>
      </c>
      <c r="F18" s="50" t="s">
        <v>14</v>
      </c>
      <c r="G18" s="73"/>
      <c r="H18" s="74">
        <v>190.26</v>
      </c>
      <c r="I18" s="74">
        <f t="shared" si="0"/>
        <v>951.3</v>
      </c>
      <c r="J18" s="50"/>
      <c r="K18" s="213">
        <v>5</v>
      </c>
    </row>
    <row r="19" spans="1:11" x14ac:dyDescent="0.2">
      <c r="A19" s="72">
        <v>43659</v>
      </c>
      <c r="B19" s="72">
        <v>43659</v>
      </c>
      <c r="C19" s="50">
        <v>1471</v>
      </c>
      <c r="D19" s="75">
        <v>1707</v>
      </c>
      <c r="E19" s="50" t="s">
        <v>99</v>
      </c>
      <c r="F19" s="50" t="s">
        <v>40</v>
      </c>
      <c r="G19" s="73"/>
      <c r="H19" s="74">
        <v>59</v>
      </c>
      <c r="I19" s="74">
        <f t="shared" si="0"/>
        <v>2006</v>
      </c>
      <c r="J19" s="50"/>
      <c r="K19" s="213">
        <v>34</v>
      </c>
    </row>
    <row r="20" spans="1:11" x14ac:dyDescent="0.2">
      <c r="A20" s="121">
        <v>2020</v>
      </c>
      <c r="B20" s="121">
        <v>2020</v>
      </c>
      <c r="C20" s="76">
        <v>1473</v>
      </c>
      <c r="D20" s="188">
        <v>3582</v>
      </c>
      <c r="E20" s="76" t="s">
        <v>101</v>
      </c>
      <c r="F20" s="76" t="s">
        <v>40</v>
      </c>
      <c r="G20" s="196"/>
      <c r="H20" s="190">
        <v>118</v>
      </c>
      <c r="I20" s="190">
        <f t="shared" si="0"/>
        <v>708</v>
      </c>
      <c r="J20" s="76"/>
      <c r="K20" s="192">
        <v>6</v>
      </c>
    </row>
    <row r="21" spans="1:11" x14ac:dyDescent="0.2">
      <c r="A21" s="72">
        <v>43588</v>
      </c>
      <c r="B21" s="72">
        <v>43588</v>
      </c>
      <c r="C21" s="50">
        <v>1475</v>
      </c>
      <c r="D21" s="75">
        <v>2665</v>
      </c>
      <c r="E21" s="50" t="s">
        <v>23</v>
      </c>
      <c r="F21" s="50" t="s">
        <v>37</v>
      </c>
      <c r="G21" s="50"/>
      <c r="H21" s="74">
        <v>258</v>
      </c>
      <c r="I21" s="74">
        <f t="shared" si="0"/>
        <v>13416</v>
      </c>
      <c r="J21" s="50"/>
      <c r="K21" s="213">
        <v>52</v>
      </c>
    </row>
    <row r="22" spans="1:11" x14ac:dyDescent="0.2">
      <c r="A22" s="72">
        <v>43658</v>
      </c>
      <c r="B22" s="72">
        <v>43658</v>
      </c>
      <c r="C22" s="50">
        <v>1478</v>
      </c>
      <c r="D22" s="75">
        <v>2353</v>
      </c>
      <c r="E22" s="50" t="s">
        <v>103</v>
      </c>
      <c r="F22" s="50" t="s">
        <v>40</v>
      </c>
      <c r="G22" s="73"/>
      <c r="H22" s="74">
        <v>82.6</v>
      </c>
      <c r="I22" s="74">
        <f t="shared" si="0"/>
        <v>21063</v>
      </c>
      <c r="J22" s="50"/>
      <c r="K22" s="213">
        <v>255</v>
      </c>
    </row>
    <row r="23" spans="1:11" x14ac:dyDescent="0.2">
      <c r="A23" s="72">
        <v>43622</v>
      </c>
      <c r="B23" s="72">
        <v>43622</v>
      </c>
      <c r="C23" s="50">
        <v>1479</v>
      </c>
      <c r="D23" s="75">
        <v>5735</v>
      </c>
      <c r="E23" s="50" t="s">
        <v>139</v>
      </c>
      <c r="F23" s="50" t="s">
        <v>14</v>
      </c>
      <c r="G23" s="50"/>
      <c r="H23" s="74">
        <v>2596</v>
      </c>
      <c r="I23" s="74">
        <f t="shared" si="0"/>
        <v>7788</v>
      </c>
      <c r="J23" s="50"/>
      <c r="K23" s="213">
        <v>3</v>
      </c>
    </row>
    <row r="24" spans="1:11" x14ac:dyDescent="0.2">
      <c r="A24" s="121">
        <v>2017</v>
      </c>
      <c r="B24" s="121">
        <v>2017</v>
      </c>
      <c r="C24" s="50">
        <v>1480</v>
      </c>
      <c r="D24" s="75">
        <v>5251</v>
      </c>
      <c r="E24" s="50" t="s">
        <v>43</v>
      </c>
      <c r="F24" s="50" t="s">
        <v>14</v>
      </c>
      <c r="G24" s="50"/>
      <c r="H24" s="74">
        <v>5240</v>
      </c>
      <c r="I24" s="74">
        <f t="shared" si="0"/>
        <v>41920</v>
      </c>
      <c r="J24" s="50"/>
      <c r="K24" s="213">
        <v>8</v>
      </c>
    </row>
    <row r="25" spans="1:11" x14ac:dyDescent="0.2">
      <c r="A25" s="72">
        <v>43622</v>
      </c>
      <c r="B25" s="72">
        <v>43622</v>
      </c>
      <c r="C25" s="50">
        <v>1481</v>
      </c>
      <c r="D25" s="75">
        <v>5733</v>
      </c>
      <c r="E25" s="50" t="s">
        <v>138</v>
      </c>
      <c r="F25" s="50" t="s">
        <v>14</v>
      </c>
      <c r="G25" s="50"/>
      <c r="H25" s="74">
        <v>1770</v>
      </c>
      <c r="I25" s="74">
        <f t="shared" si="0"/>
        <v>8850</v>
      </c>
      <c r="J25" s="50"/>
      <c r="K25" s="213">
        <v>5</v>
      </c>
    </row>
    <row r="26" spans="1:11" x14ac:dyDescent="0.2">
      <c r="A26" s="72">
        <v>43622</v>
      </c>
      <c r="B26" s="72">
        <v>43622</v>
      </c>
      <c r="C26" s="50">
        <v>1482</v>
      </c>
      <c r="D26" s="75">
        <v>5733</v>
      </c>
      <c r="E26" s="50" t="s">
        <v>227</v>
      </c>
      <c r="F26" s="50" t="s">
        <v>14</v>
      </c>
      <c r="G26" s="50"/>
      <c r="H26" s="74">
        <v>1770</v>
      </c>
      <c r="I26" s="74">
        <f t="shared" si="0"/>
        <v>10620</v>
      </c>
      <c r="J26" s="50"/>
      <c r="K26" s="213">
        <v>6</v>
      </c>
    </row>
    <row r="27" spans="1:11" x14ac:dyDescent="0.2">
      <c r="A27" s="72">
        <v>43622</v>
      </c>
      <c r="B27" s="72">
        <v>43622</v>
      </c>
      <c r="C27" s="50">
        <v>1483</v>
      </c>
      <c r="D27" s="75"/>
      <c r="E27" s="50" t="s">
        <v>228</v>
      </c>
      <c r="F27" s="50" t="s">
        <v>14</v>
      </c>
      <c r="G27" s="50"/>
      <c r="H27" s="74">
        <v>10839.48</v>
      </c>
      <c r="I27" s="74">
        <f t="shared" si="0"/>
        <v>65036.88</v>
      </c>
      <c r="J27" s="50"/>
      <c r="K27" s="213">
        <v>6</v>
      </c>
    </row>
    <row r="28" spans="1:11" x14ac:dyDescent="0.2">
      <c r="A28" s="72">
        <v>43622</v>
      </c>
      <c r="B28" s="72">
        <v>43622</v>
      </c>
      <c r="C28" s="50">
        <v>1484</v>
      </c>
      <c r="D28" s="75">
        <v>9640</v>
      </c>
      <c r="E28" s="50" t="s">
        <v>123</v>
      </c>
      <c r="F28" s="50" t="s">
        <v>14</v>
      </c>
      <c r="G28" s="50"/>
      <c r="H28" s="74">
        <v>713.9</v>
      </c>
      <c r="I28" s="74">
        <f t="shared" si="0"/>
        <v>2141.6999999999998</v>
      </c>
      <c r="J28" s="50"/>
      <c r="K28" s="213">
        <v>3</v>
      </c>
    </row>
    <row r="29" spans="1:11" x14ac:dyDescent="0.2">
      <c r="A29" s="72">
        <v>43622</v>
      </c>
      <c r="B29" s="72">
        <v>43622</v>
      </c>
      <c r="C29" s="50">
        <v>1485</v>
      </c>
      <c r="D29" s="75"/>
      <c r="E29" s="50" t="s">
        <v>229</v>
      </c>
      <c r="F29" s="50" t="s">
        <v>14</v>
      </c>
      <c r="G29" s="50"/>
      <c r="H29" s="74">
        <v>1325.52</v>
      </c>
      <c r="I29" s="74">
        <f t="shared" si="0"/>
        <v>3976.56</v>
      </c>
      <c r="J29" s="50"/>
      <c r="K29" s="213">
        <v>3</v>
      </c>
    </row>
    <row r="30" spans="1:11" x14ac:dyDescent="0.2">
      <c r="A30" s="72">
        <v>43622</v>
      </c>
      <c r="B30" s="72">
        <v>43622</v>
      </c>
      <c r="C30" s="50">
        <v>1486</v>
      </c>
      <c r="D30" s="75">
        <v>5733</v>
      </c>
      <c r="E30" s="50" t="s">
        <v>147</v>
      </c>
      <c r="F30" s="50" t="s">
        <v>14</v>
      </c>
      <c r="G30" s="50"/>
      <c r="H30" s="74">
        <v>2466.1999999999998</v>
      </c>
      <c r="I30" s="74">
        <f t="shared" si="0"/>
        <v>7398.5999999999995</v>
      </c>
      <c r="J30" s="50"/>
      <c r="K30" s="213">
        <v>3</v>
      </c>
    </row>
    <row r="31" spans="1:11" x14ac:dyDescent="0.2">
      <c r="A31" s="72">
        <v>43622</v>
      </c>
      <c r="B31" s="72">
        <v>43622</v>
      </c>
      <c r="C31" s="50">
        <v>1487</v>
      </c>
      <c r="D31" s="75">
        <v>5736</v>
      </c>
      <c r="E31" s="50" t="s">
        <v>149</v>
      </c>
      <c r="F31" s="50" t="s">
        <v>14</v>
      </c>
      <c r="G31" s="50"/>
      <c r="H31" s="74">
        <v>2596</v>
      </c>
      <c r="I31" s="74">
        <f t="shared" si="0"/>
        <v>5192</v>
      </c>
      <c r="J31" s="50"/>
      <c r="K31" s="213">
        <v>2</v>
      </c>
    </row>
    <row r="32" spans="1:11" x14ac:dyDescent="0.2">
      <c r="A32" s="72">
        <v>43622</v>
      </c>
      <c r="B32" s="72">
        <v>43622</v>
      </c>
      <c r="C32" s="50">
        <v>1488</v>
      </c>
      <c r="D32" s="75">
        <v>5734</v>
      </c>
      <c r="E32" s="50" t="s">
        <v>148</v>
      </c>
      <c r="F32" s="50" t="s">
        <v>14</v>
      </c>
      <c r="G32" s="50"/>
      <c r="H32" s="74">
        <v>2596</v>
      </c>
      <c r="I32" s="74">
        <f t="shared" si="0"/>
        <v>7788</v>
      </c>
      <c r="J32" s="50"/>
      <c r="K32" s="213">
        <v>3</v>
      </c>
    </row>
    <row r="33" spans="1:11" x14ac:dyDescent="0.2">
      <c r="A33" s="72">
        <v>43622</v>
      </c>
      <c r="B33" s="72">
        <v>43622</v>
      </c>
      <c r="C33" s="50">
        <v>1489</v>
      </c>
      <c r="D33" s="75">
        <v>9638</v>
      </c>
      <c r="E33" s="50" t="s">
        <v>337</v>
      </c>
      <c r="F33" s="50" t="s">
        <v>14</v>
      </c>
      <c r="G33" s="50"/>
      <c r="H33" s="74">
        <v>1427.8</v>
      </c>
      <c r="I33" s="74">
        <f t="shared" si="0"/>
        <v>2855.6</v>
      </c>
      <c r="J33" s="50"/>
      <c r="K33" s="213">
        <v>2</v>
      </c>
    </row>
    <row r="34" spans="1:11" x14ac:dyDescent="0.2">
      <c r="A34" s="72">
        <v>43622</v>
      </c>
      <c r="B34" s="72">
        <v>43622</v>
      </c>
      <c r="C34" s="50">
        <v>1492</v>
      </c>
      <c r="D34" s="75">
        <v>9637</v>
      </c>
      <c r="E34" s="50" t="s">
        <v>142</v>
      </c>
      <c r="F34" s="50" t="s">
        <v>14</v>
      </c>
      <c r="G34" s="50"/>
      <c r="H34" s="74">
        <v>574.76</v>
      </c>
      <c r="I34" s="74">
        <f t="shared" si="0"/>
        <v>4598.08</v>
      </c>
      <c r="J34" s="50"/>
      <c r="K34" s="213">
        <v>8</v>
      </c>
    </row>
    <row r="35" spans="1:11" x14ac:dyDescent="0.2">
      <c r="A35" s="72">
        <v>43622</v>
      </c>
      <c r="B35" s="72">
        <v>43622</v>
      </c>
      <c r="C35" s="50">
        <v>1493</v>
      </c>
      <c r="D35" s="75">
        <v>9639</v>
      </c>
      <c r="E35" s="50" t="s">
        <v>150</v>
      </c>
      <c r="F35" s="50" t="s">
        <v>14</v>
      </c>
      <c r="G35" s="50"/>
      <c r="H35" s="74">
        <v>3556.22</v>
      </c>
      <c r="I35" s="74">
        <f t="shared" si="0"/>
        <v>17781.099999999999</v>
      </c>
      <c r="J35" s="50"/>
      <c r="K35" s="213">
        <v>5</v>
      </c>
    </row>
    <row r="36" spans="1:11" x14ac:dyDescent="0.2">
      <c r="A36" s="72">
        <v>43622</v>
      </c>
      <c r="B36" s="72">
        <v>43622</v>
      </c>
      <c r="C36" s="50">
        <v>1494</v>
      </c>
      <c r="D36" s="75">
        <v>2375</v>
      </c>
      <c r="E36" s="50" t="s">
        <v>143</v>
      </c>
      <c r="F36" s="50" t="s">
        <v>14</v>
      </c>
      <c r="G36" s="50"/>
      <c r="H36" s="74">
        <v>2950</v>
      </c>
      <c r="I36" s="74">
        <f t="shared" si="0"/>
        <v>11800</v>
      </c>
      <c r="J36" s="50"/>
      <c r="K36" s="213">
        <v>4</v>
      </c>
    </row>
    <row r="37" spans="1:11" x14ac:dyDescent="0.2">
      <c r="A37" s="72">
        <v>43622</v>
      </c>
      <c r="B37" s="72">
        <v>43622</v>
      </c>
      <c r="C37" s="50">
        <v>1495</v>
      </c>
      <c r="D37" s="75"/>
      <c r="E37" s="50" t="s">
        <v>232</v>
      </c>
      <c r="F37" s="50" t="s">
        <v>14</v>
      </c>
      <c r="G37" s="50"/>
      <c r="H37" s="74">
        <v>538.20000000000005</v>
      </c>
      <c r="I37" s="74">
        <f t="shared" si="0"/>
        <v>3229.2000000000003</v>
      </c>
      <c r="J37" s="50"/>
      <c r="K37" s="213">
        <v>6</v>
      </c>
    </row>
    <row r="38" spans="1:11" x14ac:dyDescent="0.2">
      <c r="A38" s="121">
        <v>2018</v>
      </c>
      <c r="B38" s="121">
        <v>2018</v>
      </c>
      <c r="C38" s="50">
        <v>1496</v>
      </c>
      <c r="D38" s="75" t="s">
        <v>223</v>
      </c>
      <c r="E38" s="50" t="s">
        <v>140</v>
      </c>
      <c r="F38" s="50" t="s">
        <v>10</v>
      </c>
      <c r="G38" s="73"/>
      <c r="H38" s="74">
        <v>2220</v>
      </c>
      <c r="I38" s="74">
        <f t="shared" si="0"/>
        <v>6660</v>
      </c>
      <c r="J38" s="50"/>
      <c r="K38" s="213">
        <v>3</v>
      </c>
    </row>
    <row r="39" spans="1:11" s="81" customFormat="1" x14ac:dyDescent="0.2">
      <c r="A39" s="72">
        <v>43795</v>
      </c>
      <c r="B39" s="72">
        <v>43795</v>
      </c>
      <c r="C39" s="50">
        <v>1499</v>
      </c>
      <c r="D39" s="75">
        <v>2666</v>
      </c>
      <c r="E39" s="50" t="s">
        <v>44</v>
      </c>
      <c r="F39" s="50" t="s">
        <v>37</v>
      </c>
      <c r="G39" s="50"/>
      <c r="H39" s="74">
        <v>265</v>
      </c>
      <c r="I39" s="74">
        <f t="shared" ref="I39:I59" si="1">K39*H39</f>
        <v>23055</v>
      </c>
      <c r="J39" s="50"/>
      <c r="K39" s="213">
        <v>87</v>
      </c>
    </row>
    <row r="40" spans="1:11" x14ac:dyDescent="0.2">
      <c r="A40" s="121">
        <v>2018</v>
      </c>
      <c r="B40" s="121">
        <v>2018</v>
      </c>
      <c r="C40" s="50">
        <v>1520</v>
      </c>
      <c r="D40" s="50"/>
      <c r="E40" s="50" t="s">
        <v>238</v>
      </c>
      <c r="F40" s="50" t="s">
        <v>14</v>
      </c>
      <c r="G40" s="73"/>
      <c r="H40" s="74">
        <v>1499.78</v>
      </c>
      <c r="I40" s="74">
        <f t="shared" si="1"/>
        <v>4499.34</v>
      </c>
      <c r="J40" s="50"/>
      <c r="K40" s="214">
        <v>3</v>
      </c>
    </row>
    <row r="41" spans="1:11" x14ac:dyDescent="0.2">
      <c r="A41" s="121">
        <v>2015</v>
      </c>
      <c r="B41" s="121">
        <v>2015</v>
      </c>
      <c r="C41" s="50">
        <v>1527</v>
      </c>
      <c r="D41" s="75">
        <v>9608</v>
      </c>
      <c r="E41" s="50" t="s">
        <v>49</v>
      </c>
      <c r="F41" s="50" t="s">
        <v>14</v>
      </c>
      <c r="G41" s="73"/>
      <c r="H41" s="74">
        <v>105</v>
      </c>
      <c r="I41" s="74">
        <f t="shared" si="1"/>
        <v>2940</v>
      </c>
      <c r="J41" s="50"/>
      <c r="K41" s="213">
        <v>28</v>
      </c>
    </row>
    <row r="42" spans="1:11" x14ac:dyDescent="0.2">
      <c r="A42" s="80">
        <v>43567</v>
      </c>
      <c r="B42" s="80">
        <v>43567</v>
      </c>
      <c r="C42" s="55">
        <v>1528</v>
      </c>
      <c r="D42" s="96">
        <v>6917</v>
      </c>
      <c r="E42" s="55" t="s">
        <v>76</v>
      </c>
      <c r="F42" s="55" t="s">
        <v>14</v>
      </c>
      <c r="G42" s="55"/>
      <c r="H42" s="93">
        <v>9.44</v>
      </c>
      <c r="I42" s="93">
        <f t="shared" si="1"/>
        <v>9440</v>
      </c>
      <c r="J42" s="55"/>
      <c r="K42" s="226">
        <v>1000</v>
      </c>
    </row>
    <row r="43" spans="1:11" x14ac:dyDescent="0.2">
      <c r="A43" s="121">
        <v>2016</v>
      </c>
      <c r="B43" s="121">
        <v>2016</v>
      </c>
      <c r="C43" s="50">
        <v>1530</v>
      </c>
      <c r="D43" s="75">
        <v>4862</v>
      </c>
      <c r="E43" s="50" t="s">
        <v>153</v>
      </c>
      <c r="F43" s="50" t="s">
        <v>45</v>
      </c>
      <c r="G43" s="73"/>
      <c r="H43" s="74">
        <v>11.13</v>
      </c>
      <c r="I43" s="74">
        <f t="shared" si="1"/>
        <v>333.90000000000003</v>
      </c>
      <c r="J43" s="50"/>
      <c r="K43" s="213">
        <v>30</v>
      </c>
    </row>
    <row r="44" spans="1:11" x14ac:dyDescent="0.2">
      <c r="A44" s="121">
        <v>2016</v>
      </c>
      <c r="B44" s="121">
        <v>2016</v>
      </c>
      <c r="C44" s="50">
        <v>1531</v>
      </c>
      <c r="D44" s="75">
        <v>4861</v>
      </c>
      <c r="E44" s="50" t="s">
        <v>152</v>
      </c>
      <c r="F44" s="50" t="s">
        <v>45</v>
      </c>
      <c r="G44" s="73"/>
      <c r="H44" s="74">
        <v>23.22</v>
      </c>
      <c r="I44" s="74">
        <f t="shared" si="1"/>
        <v>696.59999999999991</v>
      </c>
      <c r="J44" s="50"/>
      <c r="K44" s="213">
        <v>30</v>
      </c>
    </row>
    <row r="45" spans="1:11" x14ac:dyDescent="0.2">
      <c r="A45" s="72">
        <v>43567</v>
      </c>
      <c r="B45" s="72">
        <v>43567</v>
      </c>
      <c r="C45" s="50">
        <v>1536</v>
      </c>
      <c r="D45" s="75" t="s">
        <v>212</v>
      </c>
      <c r="E45" s="50" t="s">
        <v>80</v>
      </c>
      <c r="F45" s="50" t="s">
        <v>81</v>
      </c>
      <c r="G45" s="50"/>
      <c r="H45" s="74">
        <v>9.44</v>
      </c>
      <c r="I45" s="74">
        <f t="shared" si="1"/>
        <v>2463.8399999999997</v>
      </c>
      <c r="J45" s="50"/>
      <c r="K45" s="213">
        <v>261</v>
      </c>
    </row>
    <row r="46" spans="1:11" x14ac:dyDescent="0.2">
      <c r="A46" s="72">
        <v>43567</v>
      </c>
      <c r="B46" s="72">
        <v>43567</v>
      </c>
      <c r="C46" s="50">
        <v>1537</v>
      </c>
      <c r="D46" s="50" t="s">
        <v>213</v>
      </c>
      <c r="E46" s="50" t="s">
        <v>84</v>
      </c>
      <c r="F46" s="50" t="s">
        <v>81</v>
      </c>
      <c r="G46" s="50"/>
      <c r="H46" s="74">
        <v>24.78</v>
      </c>
      <c r="I46" s="74">
        <f t="shared" si="1"/>
        <v>7557.9000000000005</v>
      </c>
      <c r="J46" s="50"/>
      <c r="K46" s="213">
        <v>305</v>
      </c>
    </row>
    <row r="47" spans="1:11" x14ac:dyDescent="0.2">
      <c r="A47" s="72">
        <v>43504</v>
      </c>
      <c r="B47" s="72">
        <v>43504</v>
      </c>
      <c r="C47" s="50">
        <v>1538</v>
      </c>
      <c r="D47" s="75" t="s">
        <v>224</v>
      </c>
      <c r="E47" s="50" t="s">
        <v>145</v>
      </c>
      <c r="F47" s="50" t="s">
        <v>10</v>
      </c>
      <c r="G47" s="73"/>
      <c r="H47" s="74">
        <v>2913</v>
      </c>
      <c r="I47" s="74">
        <f t="shared" si="1"/>
        <v>20391</v>
      </c>
      <c r="J47" s="50"/>
      <c r="K47" s="213">
        <v>7</v>
      </c>
    </row>
    <row r="48" spans="1:11" s="204" customFormat="1" x14ac:dyDescent="0.2">
      <c r="A48" s="72">
        <v>43501</v>
      </c>
      <c r="B48" s="72">
        <v>43501</v>
      </c>
      <c r="C48" s="50">
        <v>1541</v>
      </c>
      <c r="D48" s="75">
        <v>9634</v>
      </c>
      <c r="E48" s="50" t="s">
        <v>249</v>
      </c>
      <c r="F48" s="50" t="s">
        <v>14</v>
      </c>
      <c r="G48" s="50"/>
      <c r="H48" s="74">
        <v>1.54</v>
      </c>
      <c r="I48" s="74">
        <f t="shared" si="1"/>
        <v>16016</v>
      </c>
      <c r="J48" s="50"/>
      <c r="K48" s="213">
        <v>10400</v>
      </c>
    </row>
    <row r="49" spans="1:11" x14ac:dyDescent="0.2">
      <c r="A49" s="121">
        <v>2017</v>
      </c>
      <c r="B49" s="121">
        <v>2017</v>
      </c>
      <c r="C49" s="50">
        <v>1543</v>
      </c>
      <c r="D49" s="75">
        <v>3141</v>
      </c>
      <c r="E49" s="50" t="s">
        <v>18</v>
      </c>
      <c r="F49" s="50" t="s">
        <v>14</v>
      </c>
      <c r="G49" s="73"/>
      <c r="H49" s="74">
        <v>312.7</v>
      </c>
      <c r="I49" s="74">
        <f t="shared" si="1"/>
        <v>2188.9</v>
      </c>
      <c r="J49" s="50"/>
      <c r="K49" s="213">
        <v>7</v>
      </c>
    </row>
    <row r="50" spans="1:11" x14ac:dyDescent="0.2">
      <c r="A50" s="121">
        <v>2018</v>
      </c>
      <c r="B50" s="121">
        <v>2018</v>
      </c>
      <c r="C50" s="50">
        <v>1545</v>
      </c>
      <c r="D50" s="75">
        <v>7635</v>
      </c>
      <c r="E50" s="50" t="s">
        <v>36</v>
      </c>
      <c r="F50" s="50" t="s">
        <v>14</v>
      </c>
      <c r="G50" s="73"/>
      <c r="H50" s="74">
        <v>1.22</v>
      </c>
      <c r="I50" s="74">
        <f t="shared" si="1"/>
        <v>54534</v>
      </c>
      <c r="J50" s="50"/>
      <c r="K50" s="213">
        <v>44700</v>
      </c>
    </row>
    <row r="51" spans="1:11" x14ac:dyDescent="0.2">
      <c r="A51" s="198">
        <v>43659</v>
      </c>
      <c r="B51" s="198">
        <v>43659</v>
      </c>
      <c r="C51" s="199">
        <v>1546</v>
      </c>
      <c r="D51" s="200">
        <v>4962</v>
      </c>
      <c r="E51" s="199" t="s">
        <v>60</v>
      </c>
      <c r="F51" s="199" t="s">
        <v>14</v>
      </c>
      <c r="G51" s="201"/>
      <c r="H51" s="202">
        <v>109.4</v>
      </c>
      <c r="I51" s="202">
        <f t="shared" si="1"/>
        <v>218.8</v>
      </c>
      <c r="J51" s="199"/>
      <c r="K51" s="229">
        <v>2</v>
      </c>
    </row>
    <row r="52" spans="1:11" x14ac:dyDescent="0.2">
      <c r="A52" s="72">
        <v>43659</v>
      </c>
      <c r="B52" s="72">
        <v>43659</v>
      </c>
      <c r="C52" s="50">
        <v>1548</v>
      </c>
      <c r="D52" s="75" t="s">
        <v>216</v>
      </c>
      <c r="E52" s="50" t="s">
        <v>93</v>
      </c>
      <c r="F52" s="50" t="s">
        <v>34</v>
      </c>
      <c r="G52" s="73"/>
      <c r="H52" s="74">
        <v>118</v>
      </c>
      <c r="I52" s="74">
        <f t="shared" si="1"/>
        <v>2242</v>
      </c>
      <c r="J52" s="50"/>
      <c r="K52" s="213">
        <v>19</v>
      </c>
    </row>
    <row r="53" spans="1:11" x14ac:dyDescent="0.2">
      <c r="A53" s="72">
        <v>43659</v>
      </c>
      <c r="B53" s="72">
        <v>43659</v>
      </c>
      <c r="C53" s="50">
        <v>1549</v>
      </c>
      <c r="D53" s="75">
        <v>2922</v>
      </c>
      <c r="E53" s="50" t="s">
        <v>96</v>
      </c>
      <c r="F53" s="50" t="s">
        <v>14</v>
      </c>
      <c r="G53" s="73"/>
      <c r="H53" s="74">
        <v>70.8</v>
      </c>
      <c r="I53" s="74">
        <f t="shared" si="1"/>
        <v>5380.8</v>
      </c>
      <c r="J53" s="50"/>
      <c r="K53" s="213">
        <v>76</v>
      </c>
    </row>
    <row r="54" spans="1:11" x14ac:dyDescent="0.2">
      <c r="A54" s="72">
        <v>43659</v>
      </c>
      <c r="B54" s="72">
        <v>43659</v>
      </c>
      <c r="C54" s="50">
        <v>1550</v>
      </c>
      <c r="D54" s="75">
        <v>963</v>
      </c>
      <c r="E54" s="50" t="s">
        <v>244</v>
      </c>
      <c r="F54" s="73" t="s">
        <v>14</v>
      </c>
      <c r="G54" s="73"/>
      <c r="H54" s="74">
        <v>162.5</v>
      </c>
      <c r="I54" s="74">
        <f t="shared" si="1"/>
        <v>5687.5</v>
      </c>
      <c r="J54" s="50"/>
      <c r="K54" s="213">
        <v>35</v>
      </c>
    </row>
    <row r="55" spans="1:11" x14ac:dyDescent="0.2">
      <c r="A55" s="121">
        <v>2020</v>
      </c>
      <c r="B55" s="121">
        <v>2020</v>
      </c>
      <c r="C55" s="121">
        <v>1551</v>
      </c>
      <c r="D55" s="121"/>
      <c r="E55" s="121" t="s">
        <v>410</v>
      </c>
      <c r="F55" s="121" t="s">
        <v>14</v>
      </c>
      <c r="G55" s="231"/>
      <c r="H55" s="231">
        <v>94.4</v>
      </c>
      <c r="I55" s="74">
        <f t="shared" si="1"/>
        <v>472</v>
      </c>
      <c r="J55" s="121"/>
      <c r="K55" s="232">
        <v>5</v>
      </c>
    </row>
    <row r="56" spans="1:11" s="81" customFormat="1" x14ac:dyDescent="0.2">
      <c r="A56" s="121">
        <v>2018</v>
      </c>
      <c r="B56" s="121">
        <v>2018</v>
      </c>
      <c r="C56" s="50">
        <v>1553</v>
      </c>
      <c r="D56" s="75">
        <v>2739</v>
      </c>
      <c r="E56" s="50" t="s">
        <v>92</v>
      </c>
      <c r="F56" s="50" t="s">
        <v>14</v>
      </c>
      <c r="G56" s="73"/>
      <c r="H56" s="74">
        <v>141.6</v>
      </c>
      <c r="I56" s="74">
        <f t="shared" si="1"/>
        <v>9628.7999999999993</v>
      </c>
      <c r="J56" s="50"/>
      <c r="K56" s="213">
        <v>68</v>
      </c>
    </row>
    <row r="57" spans="1:11" x14ac:dyDescent="0.2">
      <c r="A57" s="121">
        <v>2018</v>
      </c>
      <c r="B57" s="121">
        <v>2018</v>
      </c>
      <c r="C57" s="50">
        <v>1554</v>
      </c>
      <c r="D57" s="75">
        <v>6582</v>
      </c>
      <c r="E57" s="50" t="s">
        <v>95</v>
      </c>
      <c r="F57" s="50" t="s">
        <v>14</v>
      </c>
      <c r="G57" s="73"/>
      <c r="H57" s="74">
        <v>590</v>
      </c>
      <c r="I57" s="74">
        <f t="shared" si="1"/>
        <v>9440</v>
      </c>
      <c r="J57" s="50"/>
      <c r="K57" s="213">
        <v>16</v>
      </c>
    </row>
    <row r="58" spans="1:11" x14ac:dyDescent="0.2">
      <c r="A58" s="121">
        <v>2018</v>
      </c>
      <c r="B58" s="121">
        <v>2018</v>
      </c>
      <c r="C58" s="50">
        <v>1555</v>
      </c>
      <c r="D58" s="75">
        <v>5195</v>
      </c>
      <c r="E58" s="50" t="s">
        <v>113</v>
      </c>
      <c r="F58" s="50" t="s">
        <v>34</v>
      </c>
      <c r="G58" s="73"/>
      <c r="H58" s="74">
        <v>1293.28</v>
      </c>
      <c r="I58" s="74">
        <f t="shared" si="1"/>
        <v>43971.519999999997</v>
      </c>
      <c r="J58" s="50"/>
      <c r="K58" s="213">
        <v>34</v>
      </c>
    </row>
    <row r="59" spans="1:11" x14ac:dyDescent="0.2">
      <c r="A59" s="72">
        <v>43659</v>
      </c>
      <c r="B59" s="72">
        <v>43659</v>
      </c>
      <c r="C59" s="50">
        <v>1556</v>
      </c>
      <c r="D59" s="75">
        <v>2383</v>
      </c>
      <c r="E59" s="50" t="s">
        <v>97</v>
      </c>
      <c r="F59" s="50" t="s">
        <v>98</v>
      </c>
      <c r="G59" s="73"/>
      <c r="H59" s="74">
        <v>102</v>
      </c>
      <c r="I59" s="74">
        <f t="shared" si="1"/>
        <v>13158</v>
      </c>
      <c r="J59" s="50"/>
      <c r="K59" s="213">
        <v>129</v>
      </c>
    </row>
    <row r="60" spans="1:11" x14ac:dyDescent="0.2">
      <c r="A60" s="121">
        <v>2020</v>
      </c>
      <c r="B60" s="121">
        <v>2020</v>
      </c>
      <c r="C60" s="121">
        <v>1556</v>
      </c>
      <c r="D60" s="121"/>
      <c r="E60" s="121" t="s">
        <v>409</v>
      </c>
      <c r="F60" s="121" t="s">
        <v>98</v>
      </c>
      <c r="G60" s="231"/>
      <c r="H60" s="231"/>
      <c r="I60" s="231"/>
      <c r="J60" s="121"/>
      <c r="K60" s="232">
        <v>32</v>
      </c>
    </row>
    <row r="61" spans="1:11" x14ac:dyDescent="0.2">
      <c r="A61" s="227">
        <v>2017</v>
      </c>
      <c r="B61" s="227">
        <v>2017</v>
      </c>
      <c r="C61" s="55">
        <v>1557</v>
      </c>
      <c r="D61" s="96">
        <v>6498</v>
      </c>
      <c r="E61" s="55" t="s">
        <v>42</v>
      </c>
      <c r="F61" s="55" t="s">
        <v>14</v>
      </c>
      <c r="G61" s="55"/>
      <c r="H61" s="93">
        <v>56.05</v>
      </c>
      <c r="I61" s="93">
        <f t="shared" ref="I61:I108" si="2">K61*H61</f>
        <v>21859.5</v>
      </c>
      <c r="J61" s="55"/>
      <c r="K61" s="226">
        <v>390</v>
      </c>
    </row>
    <row r="62" spans="1:11" x14ac:dyDescent="0.2">
      <c r="A62" s="121">
        <v>2017</v>
      </c>
      <c r="B62" s="121">
        <v>2017</v>
      </c>
      <c r="C62" s="50">
        <v>1559</v>
      </c>
      <c r="D62" s="75">
        <v>9644</v>
      </c>
      <c r="E62" s="50" t="s">
        <v>173</v>
      </c>
      <c r="F62" s="50" t="s">
        <v>14</v>
      </c>
      <c r="G62" s="73"/>
      <c r="H62" s="74">
        <v>472</v>
      </c>
      <c r="I62" s="74">
        <f t="shared" si="2"/>
        <v>2360</v>
      </c>
      <c r="J62" s="50"/>
      <c r="K62" s="213">
        <v>5</v>
      </c>
    </row>
    <row r="63" spans="1:11" x14ac:dyDescent="0.2">
      <c r="A63" s="72">
        <v>43622</v>
      </c>
      <c r="B63" s="72">
        <v>43622</v>
      </c>
      <c r="C63" s="50">
        <v>1570</v>
      </c>
      <c r="D63" s="75">
        <v>3982</v>
      </c>
      <c r="E63" s="50" t="s">
        <v>22</v>
      </c>
      <c r="F63" s="50" t="s">
        <v>14</v>
      </c>
      <c r="G63" s="73"/>
      <c r="H63" s="74">
        <v>3215.5</v>
      </c>
      <c r="I63" s="74">
        <f t="shared" si="2"/>
        <v>22508.5</v>
      </c>
      <c r="J63" s="50"/>
      <c r="K63" s="213">
        <v>7</v>
      </c>
    </row>
    <row r="64" spans="1:11" x14ac:dyDescent="0.2">
      <c r="A64" s="72">
        <v>43567</v>
      </c>
      <c r="B64" s="72">
        <v>43567</v>
      </c>
      <c r="C64" s="50">
        <v>1575</v>
      </c>
      <c r="D64" s="75">
        <v>5982</v>
      </c>
      <c r="E64" s="50" t="s">
        <v>77</v>
      </c>
      <c r="F64" s="50" t="s">
        <v>14</v>
      </c>
      <c r="G64" s="73"/>
      <c r="H64" s="74">
        <v>3.37</v>
      </c>
      <c r="I64" s="74">
        <f t="shared" si="2"/>
        <v>6312.01</v>
      </c>
      <c r="J64" s="50"/>
      <c r="K64" s="213">
        <v>1873</v>
      </c>
    </row>
    <row r="65" spans="1:11" x14ac:dyDescent="0.2">
      <c r="A65" s="72">
        <v>43622</v>
      </c>
      <c r="B65" s="72">
        <v>43622</v>
      </c>
      <c r="C65" s="50">
        <v>1577</v>
      </c>
      <c r="D65" s="75"/>
      <c r="E65" s="50" t="s">
        <v>256</v>
      </c>
      <c r="F65" s="50" t="s">
        <v>14</v>
      </c>
      <c r="G65" s="73"/>
      <c r="H65" s="74">
        <v>2950</v>
      </c>
      <c r="I65" s="74">
        <f t="shared" si="2"/>
        <v>26550</v>
      </c>
      <c r="J65" s="50"/>
      <c r="K65" s="213">
        <v>9</v>
      </c>
    </row>
    <row r="66" spans="1:11" x14ac:dyDescent="0.2">
      <c r="A66" s="72">
        <v>43622</v>
      </c>
      <c r="B66" s="72">
        <v>43622</v>
      </c>
      <c r="C66" s="50">
        <v>1591</v>
      </c>
      <c r="D66" s="75"/>
      <c r="E66" s="50" t="s">
        <v>267</v>
      </c>
      <c r="F66" s="50" t="s">
        <v>14</v>
      </c>
      <c r="G66" s="73"/>
      <c r="H66" s="74">
        <v>1331.48</v>
      </c>
      <c r="I66" s="74">
        <f t="shared" si="2"/>
        <v>2662.96</v>
      </c>
      <c r="J66" s="50"/>
      <c r="K66" s="213">
        <v>2</v>
      </c>
    </row>
    <row r="67" spans="1:11" x14ac:dyDescent="0.2">
      <c r="A67" s="72">
        <v>43567</v>
      </c>
      <c r="B67" s="72">
        <v>43567</v>
      </c>
      <c r="C67" s="50">
        <v>1594</v>
      </c>
      <c r="D67" s="75">
        <v>1439</v>
      </c>
      <c r="E67" s="50" t="s">
        <v>26</v>
      </c>
      <c r="F67" s="50" t="s">
        <v>14</v>
      </c>
      <c r="G67" s="73"/>
      <c r="H67" s="74">
        <v>23</v>
      </c>
      <c r="I67" s="74">
        <f t="shared" si="2"/>
        <v>575</v>
      </c>
      <c r="J67" s="50"/>
      <c r="K67" s="213">
        <v>25</v>
      </c>
    </row>
    <row r="68" spans="1:11" x14ac:dyDescent="0.2">
      <c r="A68" s="72">
        <v>43567</v>
      </c>
      <c r="B68" s="72">
        <v>43567</v>
      </c>
      <c r="C68" s="50">
        <v>1595</v>
      </c>
      <c r="D68" s="75">
        <v>2548</v>
      </c>
      <c r="E68" s="50" t="s">
        <v>85</v>
      </c>
      <c r="F68" s="50" t="s">
        <v>14</v>
      </c>
      <c r="G68" s="73"/>
      <c r="H68" s="74">
        <v>16.52</v>
      </c>
      <c r="I68" s="74">
        <f t="shared" si="2"/>
        <v>396.48</v>
      </c>
      <c r="J68" s="50"/>
      <c r="K68" s="213">
        <v>24</v>
      </c>
    </row>
    <row r="69" spans="1:11" x14ac:dyDescent="0.2">
      <c r="A69" s="72">
        <v>43567</v>
      </c>
      <c r="B69" s="72">
        <v>43567</v>
      </c>
      <c r="C69" s="50">
        <v>1596</v>
      </c>
      <c r="D69" s="75" t="s">
        <v>218</v>
      </c>
      <c r="E69" s="50" t="s">
        <v>87</v>
      </c>
      <c r="F69" s="50" t="s">
        <v>14</v>
      </c>
      <c r="G69" s="73"/>
      <c r="H69" s="74">
        <v>16.52</v>
      </c>
      <c r="I69" s="74">
        <f t="shared" si="2"/>
        <v>379.96</v>
      </c>
      <c r="J69" s="50"/>
      <c r="K69" s="213">
        <v>23</v>
      </c>
    </row>
    <row r="70" spans="1:11" x14ac:dyDescent="0.2">
      <c r="A70" s="72">
        <v>43567</v>
      </c>
      <c r="B70" s="72">
        <v>43567</v>
      </c>
      <c r="C70" s="50">
        <v>1597</v>
      </c>
      <c r="D70" s="75">
        <v>2549</v>
      </c>
      <c r="E70" s="50" t="s">
        <v>86</v>
      </c>
      <c r="F70" s="50" t="s">
        <v>14</v>
      </c>
      <c r="G70" s="73"/>
      <c r="H70" s="74">
        <v>16.52</v>
      </c>
      <c r="I70" s="74">
        <f t="shared" si="2"/>
        <v>429.52</v>
      </c>
      <c r="J70" s="50"/>
      <c r="K70" s="213">
        <v>26</v>
      </c>
    </row>
    <row r="71" spans="1:11" x14ac:dyDescent="0.2">
      <c r="A71" s="72">
        <v>43567</v>
      </c>
      <c r="B71" s="72">
        <v>43567</v>
      </c>
      <c r="C71" s="50">
        <v>1598</v>
      </c>
      <c r="D71" s="75">
        <v>2702</v>
      </c>
      <c r="E71" s="50" t="s">
        <v>58</v>
      </c>
      <c r="F71" s="50" t="s">
        <v>10</v>
      </c>
      <c r="G71" s="73"/>
      <c r="H71" s="74">
        <v>35.159999999999997</v>
      </c>
      <c r="I71" s="74">
        <f t="shared" si="2"/>
        <v>2988.6</v>
      </c>
      <c r="J71" s="50"/>
      <c r="K71" s="213">
        <v>85</v>
      </c>
    </row>
    <row r="72" spans="1:11" x14ac:dyDescent="0.2">
      <c r="A72" s="72">
        <v>43567</v>
      </c>
      <c r="B72" s="72">
        <v>43567</v>
      </c>
      <c r="C72" s="50">
        <v>1599</v>
      </c>
      <c r="D72" s="75">
        <v>1953</v>
      </c>
      <c r="E72" s="50" t="s">
        <v>57</v>
      </c>
      <c r="F72" s="50" t="s">
        <v>10</v>
      </c>
      <c r="G72" s="73"/>
      <c r="H72" s="74">
        <v>24.4</v>
      </c>
      <c r="I72" s="74">
        <f t="shared" si="2"/>
        <v>9882</v>
      </c>
      <c r="J72" s="50"/>
      <c r="K72" s="213">
        <v>405</v>
      </c>
    </row>
    <row r="73" spans="1:11" x14ac:dyDescent="0.2">
      <c r="A73" s="72">
        <v>43567</v>
      </c>
      <c r="B73" s="72">
        <v>43567</v>
      </c>
      <c r="C73" s="50">
        <v>1600</v>
      </c>
      <c r="D73" s="75">
        <v>9604</v>
      </c>
      <c r="E73" s="50" t="s">
        <v>89</v>
      </c>
      <c r="F73" s="50" t="s">
        <v>14</v>
      </c>
      <c r="G73" s="73"/>
      <c r="H73" s="74">
        <v>35.4</v>
      </c>
      <c r="I73" s="74">
        <f t="shared" si="2"/>
        <v>1947</v>
      </c>
      <c r="J73" s="50"/>
      <c r="K73" s="213">
        <v>55</v>
      </c>
    </row>
    <row r="74" spans="1:11" s="82" customFormat="1" x14ac:dyDescent="0.2">
      <c r="A74" s="72">
        <v>43567</v>
      </c>
      <c r="B74" s="72">
        <v>43567</v>
      </c>
      <c r="C74" s="50">
        <v>1603</v>
      </c>
      <c r="D74" s="75">
        <v>9623</v>
      </c>
      <c r="E74" s="50" t="s">
        <v>127</v>
      </c>
      <c r="F74" s="50" t="s">
        <v>81</v>
      </c>
      <c r="G74" s="73"/>
      <c r="H74" s="74">
        <v>29</v>
      </c>
      <c r="I74" s="74">
        <f t="shared" si="2"/>
        <v>464</v>
      </c>
      <c r="J74" s="50"/>
      <c r="K74" s="213">
        <v>16</v>
      </c>
    </row>
    <row r="75" spans="1:11" s="230" customFormat="1" x14ac:dyDescent="0.2">
      <c r="A75" s="122">
        <v>43567</v>
      </c>
      <c r="B75" s="122">
        <v>43567</v>
      </c>
      <c r="C75" s="82">
        <v>1604</v>
      </c>
      <c r="D75" s="77">
        <v>9622</v>
      </c>
      <c r="E75" s="82" t="s">
        <v>126</v>
      </c>
      <c r="F75" s="82" t="s">
        <v>81</v>
      </c>
      <c r="G75" s="83"/>
      <c r="H75" s="84">
        <v>33</v>
      </c>
      <c r="I75" s="84">
        <f t="shared" si="2"/>
        <v>264</v>
      </c>
      <c r="J75" s="82"/>
      <c r="K75" s="215">
        <v>8</v>
      </c>
    </row>
    <row r="76" spans="1:11" s="230" customFormat="1" x14ac:dyDescent="0.2">
      <c r="A76" s="122">
        <v>43567</v>
      </c>
      <c r="B76" s="122">
        <v>43567</v>
      </c>
      <c r="C76" s="82">
        <v>1605</v>
      </c>
      <c r="D76" s="77" t="s">
        <v>214</v>
      </c>
      <c r="E76" s="82" t="s">
        <v>181</v>
      </c>
      <c r="F76" s="82" t="s">
        <v>14</v>
      </c>
      <c r="G76" s="83"/>
      <c r="H76" s="84">
        <v>21.24</v>
      </c>
      <c r="I76" s="84">
        <f t="shared" si="2"/>
        <v>1125.72</v>
      </c>
      <c r="J76" s="82"/>
      <c r="K76" s="215">
        <v>53</v>
      </c>
    </row>
    <row r="77" spans="1:11" s="197" customFormat="1" x14ac:dyDescent="0.2">
      <c r="A77" s="122">
        <v>43567</v>
      </c>
      <c r="B77" s="122">
        <v>43567</v>
      </c>
      <c r="C77" s="50">
        <v>1606</v>
      </c>
      <c r="D77" s="75">
        <v>2550</v>
      </c>
      <c r="E77" s="50" t="s">
        <v>401</v>
      </c>
      <c r="F77" s="50" t="s">
        <v>81</v>
      </c>
      <c r="G77" s="73"/>
      <c r="H77" s="74">
        <v>92.04</v>
      </c>
      <c r="I77" s="74">
        <f t="shared" si="2"/>
        <v>45191.640000000007</v>
      </c>
      <c r="J77" s="50"/>
      <c r="K77" s="213">
        <v>491</v>
      </c>
    </row>
    <row r="78" spans="1:11" x14ac:dyDescent="0.2">
      <c r="A78" s="72">
        <v>43567</v>
      </c>
      <c r="B78" s="72">
        <v>43567</v>
      </c>
      <c r="C78" s="50">
        <v>1607</v>
      </c>
      <c r="D78" s="75">
        <v>9609</v>
      </c>
      <c r="E78" s="50" t="s">
        <v>184</v>
      </c>
      <c r="F78" s="50" t="s">
        <v>81</v>
      </c>
      <c r="G78" s="73"/>
      <c r="H78" s="74">
        <v>64.900000000000006</v>
      </c>
      <c r="I78" s="74">
        <f t="shared" si="2"/>
        <v>194.70000000000002</v>
      </c>
      <c r="J78" s="50"/>
      <c r="K78" s="213">
        <v>3</v>
      </c>
    </row>
    <row r="79" spans="1:11" x14ac:dyDescent="0.2">
      <c r="A79" s="72">
        <v>43567</v>
      </c>
      <c r="B79" s="72">
        <v>43567</v>
      </c>
      <c r="C79" s="50">
        <v>1608</v>
      </c>
      <c r="D79" s="75">
        <v>6914</v>
      </c>
      <c r="E79" s="50" t="s">
        <v>166</v>
      </c>
      <c r="F79" s="50" t="s">
        <v>14</v>
      </c>
      <c r="G79" s="73"/>
      <c r="H79" s="74">
        <v>23.6</v>
      </c>
      <c r="I79" s="74">
        <f t="shared" si="2"/>
        <v>3941.2000000000003</v>
      </c>
      <c r="J79" s="50"/>
      <c r="K79" s="213">
        <v>167</v>
      </c>
    </row>
    <row r="80" spans="1:11" x14ac:dyDescent="0.2">
      <c r="A80" s="72">
        <v>43567</v>
      </c>
      <c r="B80" s="72">
        <v>43567</v>
      </c>
      <c r="C80" s="50">
        <v>1609</v>
      </c>
      <c r="D80" s="75">
        <v>6572</v>
      </c>
      <c r="E80" s="50" t="s">
        <v>402</v>
      </c>
      <c r="F80" s="50" t="s">
        <v>14</v>
      </c>
      <c r="G80" s="73"/>
      <c r="H80" s="74">
        <v>109.4</v>
      </c>
      <c r="I80" s="74">
        <f t="shared" si="2"/>
        <v>765.80000000000007</v>
      </c>
      <c r="J80" s="50"/>
      <c r="K80" s="213">
        <v>7</v>
      </c>
    </row>
    <row r="81" spans="1:11" x14ac:dyDescent="0.2">
      <c r="A81" s="72">
        <v>43567</v>
      </c>
      <c r="B81" s="72">
        <v>43567</v>
      </c>
      <c r="C81" s="50">
        <v>1610</v>
      </c>
      <c r="D81" s="75">
        <v>3770</v>
      </c>
      <c r="E81" s="50" t="s">
        <v>30</v>
      </c>
      <c r="F81" s="50" t="s">
        <v>10</v>
      </c>
      <c r="G81" s="73"/>
      <c r="H81" s="74">
        <v>105.02</v>
      </c>
      <c r="I81" s="74">
        <f t="shared" si="2"/>
        <v>10291.959999999999</v>
      </c>
      <c r="J81" s="50"/>
      <c r="K81" s="213">
        <v>98</v>
      </c>
    </row>
    <row r="82" spans="1:11" x14ac:dyDescent="0.2">
      <c r="A82" s="72">
        <v>43567</v>
      </c>
      <c r="B82" s="72">
        <v>43567</v>
      </c>
      <c r="C82" s="50">
        <v>1612</v>
      </c>
      <c r="D82" s="75">
        <v>9620</v>
      </c>
      <c r="E82" s="50" t="s">
        <v>91</v>
      </c>
      <c r="F82" s="50" t="s">
        <v>14</v>
      </c>
      <c r="G82" s="73"/>
      <c r="H82" s="74">
        <v>19.11</v>
      </c>
      <c r="I82" s="74">
        <f t="shared" si="2"/>
        <v>5255.25</v>
      </c>
      <c r="J82" s="50"/>
      <c r="K82" s="213">
        <v>275</v>
      </c>
    </row>
    <row r="83" spans="1:11" x14ac:dyDescent="0.2">
      <c r="A83" s="72">
        <v>43567</v>
      </c>
      <c r="B83" s="72">
        <v>43567</v>
      </c>
      <c r="C83" s="50">
        <v>1614</v>
      </c>
      <c r="D83" s="75">
        <v>3767</v>
      </c>
      <c r="E83" s="50" t="s">
        <v>129</v>
      </c>
      <c r="F83" s="50" t="s">
        <v>14</v>
      </c>
      <c r="G83" s="73"/>
      <c r="H83" s="74">
        <v>5.08</v>
      </c>
      <c r="I83" s="74">
        <f t="shared" si="2"/>
        <v>12131.04</v>
      </c>
      <c r="J83" s="50"/>
      <c r="K83" s="213">
        <v>2388</v>
      </c>
    </row>
    <row r="84" spans="1:11" x14ac:dyDescent="0.2">
      <c r="A84" s="72">
        <v>43567</v>
      </c>
      <c r="B84" s="72">
        <v>43567</v>
      </c>
      <c r="C84" s="50">
        <v>1615</v>
      </c>
      <c r="D84" s="75">
        <v>1610</v>
      </c>
      <c r="E84" s="50" t="s">
        <v>131</v>
      </c>
      <c r="F84" s="50" t="s">
        <v>14</v>
      </c>
      <c r="G84" s="73"/>
      <c r="H84" s="74">
        <v>3.98</v>
      </c>
      <c r="I84" s="74">
        <f t="shared" si="2"/>
        <v>1062.6600000000001</v>
      </c>
      <c r="J84" s="50"/>
      <c r="K84" s="213">
        <v>267</v>
      </c>
    </row>
    <row r="85" spans="1:11" x14ac:dyDescent="0.2">
      <c r="A85" s="72">
        <v>43567</v>
      </c>
      <c r="B85" s="72">
        <v>43567</v>
      </c>
      <c r="C85" s="50">
        <v>1617</v>
      </c>
      <c r="D85" s="75">
        <v>3768</v>
      </c>
      <c r="E85" s="50" t="s">
        <v>134</v>
      </c>
      <c r="F85" s="50" t="s">
        <v>14</v>
      </c>
      <c r="G85" s="73"/>
      <c r="H85" s="74">
        <v>5.08</v>
      </c>
      <c r="I85" s="74">
        <f t="shared" si="2"/>
        <v>365.76</v>
      </c>
      <c r="J85" s="50"/>
      <c r="K85" s="213">
        <v>72</v>
      </c>
    </row>
    <row r="86" spans="1:11" x14ac:dyDescent="0.2">
      <c r="A86" s="72">
        <v>43622</v>
      </c>
      <c r="B86" s="72">
        <v>43622</v>
      </c>
      <c r="C86" s="50">
        <v>1621</v>
      </c>
      <c r="D86" s="75">
        <v>1608</v>
      </c>
      <c r="E86" s="50" t="s">
        <v>135</v>
      </c>
      <c r="F86" s="50" t="s">
        <v>14</v>
      </c>
      <c r="G86" s="73"/>
      <c r="H86" s="74">
        <v>2088.6</v>
      </c>
      <c r="I86" s="74">
        <f t="shared" si="2"/>
        <v>12531.599999999999</v>
      </c>
      <c r="J86" s="50"/>
      <c r="K86" s="213">
        <v>6</v>
      </c>
    </row>
    <row r="87" spans="1:11" x14ac:dyDescent="0.2">
      <c r="A87" s="72">
        <v>43622</v>
      </c>
      <c r="B87" s="72">
        <v>43622</v>
      </c>
      <c r="C87" s="50">
        <v>1625</v>
      </c>
      <c r="D87" s="75"/>
      <c r="E87" s="50" t="s">
        <v>271</v>
      </c>
      <c r="F87" s="50" t="s">
        <v>14</v>
      </c>
      <c r="G87" s="73"/>
      <c r="H87" s="74">
        <v>1427.8</v>
      </c>
      <c r="I87" s="74">
        <f t="shared" si="2"/>
        <v>1427.8</v>
      </c>
      <c r="J87" s="50"/>
      <c r="K87" s="213">
        <v>1</v>
      </c>
    </row>
    <row r="88" spans="1:11" x14ac:dyDescent="0.2">
      <c r="A88" s="72">
        <v>43567</v>
      </c>
      <c r="B88" s="72">
        <v>43567</v>
      </c>
      <c r="C88" s="50">
        <v>1628</v>
      </c>
      <c r="D88" s="75">
        <v>2403</v>
      </c>
      <c r="E88" s="50" t="s">
        <v>47</v>
      </c>
      <c r="F88" s="50" t="s">
        <v>14</v>
      </c>
      <c r="G88" s="73"/>
      <c r="H88" s="74">
        <v>16.52</v>
      </c>
      <c r="I88" s="74">
        <f t="shared" si="2"/>
        <v>7946.12</v>
      </c>
      <c r="J88" s="106"/>
      <c r="K88" s="213">
        <v>481</v>
      </c>
    </row>
    <row r="89" spans="1:11" x14ac:dyDescent="0.2">
      <c r="A89" s="72">
        <v>43622</v>
      </c>
      <c r="B89" s="72">
        <v>43622</v>
      </c>
      <c r="C89" s="50">
        <v>1629</v>
      </c>
      <c r="D89" s="75"/>
      <c r="E89" s="50" t="s">
        <v>403</v>
      </c>
      <c r="F89" s="50" t="s">
        <v>14</v>
      </c>
      <c r="G89" s="50"/>
      <c r="H89" s="74">
        <v>722.75</v>
      </c>
      <c r="I89" s="74">
        <f t="shared" si="2"/>
        <v>1445.5</v>
      </c>
      <c r="J89" s="106"/>
      <c r="K89" s="213">
        <v>2</v>
      </c>
    </row>
    <row r="90" spans="1:11" x14ac:dyDescent="0.2">
      <c r="A90" s="121">
        <v>2018</v>
      </c>
      <c r="B90" s="121">
        <v>2018</v>
      </c>
      <c r="C90" s="50">
        <v>1632</v>
      </c>
      <c r="D90" s="75"/>
      <c r="E90" s="50" t="s">
        <v>275</v>
      </c>
      <c r="F90" s="50" t="s">
        <v>14</v>
      </c>
      <c r="G90" s="50"/>
      <c r="H90" s="74">
        <v>716.85</v>
      </c>
      <c r="I90" s="74">
        <f t="shared" si="2"/>
        <v>4301.1000000000004</v>
      </c>
      <c r="J90" s="106"/>
      <c r="K90" s="213">
        <v>6</v>
      </c>
    </row>
    <row r="91" spans="1:11" x14ac:dyDescent="0.2">
      <c r="A91" s="121">
        <v>2018</v>
      </c>
      <c r="B91" s="121">
        <v>2018</v>
      </c>
      <c r="C91" s="50">
        <v>1639</v>
      </c>
      <c r="D91" s="75">
        <v>5194</v>
      </c>
      <c r="E91" s="50" t="s">
        <v>66</v>
      </c>
      <c r="F91" s="50" t="s">
        <v>10</v>
      </c>
      <c r="G91" s="50"/>
      <c r="H91" s="74">
        <v>2714</v>
      </c>
      <c r="I91" s="74">
        <f t="shared" si="2"/>
        <v>21712</v>
      </c>
      <c r="J91" s="106"/>
      <c r="K91" s="213">
        <v>8</v>
      </c>
    </row>
    <row r="92" spans="1:11" x14ac:dyDescent="0.2">
      <c r="A92" s="72">
        <v>43588</v>
      </c>
      <c r="B92" s="72">
        <v>43588</v>
      </c>
      <c r="C92" s="50">
        <v>1648</v>
      </c>
      <c r="D92" s="75"/>
      <c r="E92" s="50" t="s">
        <v>285</v>
      </c>
      <c r="F92" s="50" t="s">
        <v>14</v>
      </c>
      <c r="G92" s="73"/>
      <c r="H92" s="74">
        <v>37871.03</v>
      </c>
      <c r="I92" s="74">
        <f t="shared" si="2"/>
        <v>75742.06</v>
      </c>
      <c r="J92" s="106"/>
      <c r="K92" s="213">
        <v>2</v>
      </c>
    </row>
    <row r="93" spans="1:11" x14ac:dyDescent="0.2">
      <c r="A93" s="72">
        <v>43588</v>
      </c>
      <c r="B93" s="72">
        <v>43588</v>
      </c>
      <c r="C93" s="50">
        <v>1649</v>
      </c>
      <c r="D93" s="75"/>
      <c r="E93" s="50" t="s">
        <v>404</v>
      </c>
      <c r="F93" s="50" t="s">
        <v>14</v>
      </c>
      <c r="G93" s="73"/>
      <c r="H93" s="74">
        <v>24420</v>
      </c>
      <c r="I93" s="74">
        <f t="shared" si="2"/>
        <v>24420</v>
      </c>
      <c r="J93" s="106"/>
      <c r="K93" s="213">
        <v>1</v>
      </c>
    </row>
    <row r="94" spans="1:11" x14ac:dyDescent="0.2">
      <c r="A94" s="72">
        <v>43588</v>
      </c>
      <c r="B94" s="72">
        <v>43588</v>
      </c>
      <c r="C94" s="50">
        <v>1650</v>
      </c>
      <c r="D94" s="75"/>
      <c r="E94" s="50" t="s">
        <v>286</v>
      </c>
      <c r="F94" s="50" t="s">
        <v>14</v>
      </c>
      <c r="G94" s="73"/>
      <c r="H94" s="74">
        <v>1128.46</v>
      </c>
      <c r="I94" s="74">
        <f t="shared" si="2"/>
        <v>2256.92</v>
      </c>
      <c r="J94" s="106"/>
      <c r="K94" s="213">
        <v>2</v>
      </c>
    </row>
    <row r="95" spans="1:11" x14ac:dyDescent="0.2">
      <c r="A95" s="72">
        <v>43588</v>
      </c>
      <c r="B95" s="72">
        <v>43588</v>
      </c>
      <c r="C95" s="50">
        <v>1651</v>
      </c>
      <c r="D95" s="75"/>
      <c r="E95" s="50" t="s">
        <v>287</v>
      </c>
      <c r="F95" s="50" t="s">
        <v>14</v>
      </c>
      <c r="G95" s="73"/>
      <c r="H95" s="74">
        <v>4803.6499999999996</v>
      </c>
      <c r="I95" s="74">
        <f t="shared" si="2"/>
        <v>14410.949999999999</v>
      </c>
      <c r="J95" s="106"/>
      <c r="K95" s="213">
        <v>3</v>
      </c>
    </row>
    <row r="96" spans="1:11" x14ac:dyDescent="0.2">
      <c r="A96" s="72">
        <v>43588</v>
      </c>
      <c r="B96" s="72">
        <v>43588</v>
      </c>
      <c r="C96" s="50">
        <v>1652</v>
      </c>
      <c r="D96" s="75"/>
      <c r="E96" s="50" t="s">
        <v>288</v>
      </c>
      <c r="F96" s="50" t="s">
        <v>14</v>
      </c>
      <c r="G96" s="73"/>
      <c r="H96" s="74">
        <v>147732.68</v>
      </c>
      <c r="I96" s="74">
        <f t="shared" si="2"/>
        <v>147732.68</v>
      </c>
      <c r="J96" s="106"/>
      <c r="K96" s="213">
        <v>1</v>
      </c>
    </row>
    <row r="97" spans="1:11" x14ac:dyDescent="0.2">
      <c r="A97" s="72">
        <v>43588</v>
      </c>
      <c r="B97" s="72">
        <v>43588</v>
      </c>
      <c r="C97" s="50">
        <v>1653</v>
      </c>
      <c r="D97" s="75"/>
      <c r="E97" s="50" t="s">
        <v>289</v>
      </c>
      <c r="F97" s="50" t="s">
        <v>14</v>
      </c>
      <c r="G97" s="73"/>
      <c r="H97" s="74">
        <v>35777.71</v>
      </c>
      <c r="I97" s="74">
        <f t="shared" si="2"/>
        <v>143110.84</v>
      </c>
      <c r="J97" s="106"/>
      <c r="K97" s="213">
        <v>4</v>
      </c>
    </row>
    <row r="98" spans="1:11" x14ac:dyDescent="0.2">
      <c r="A98" s="72">
        <v>43588</v>
      </c>
      <c r="B98" s="72">
        <v>43588</v>
      </c>
      <c r="C98" s="50">
        <v>1654</v>
      </c>
      <c r="D98" s="75"/>
      <c r="E98" s="50" t="s">
        <v>405</v>
      </c>
      <c r="F98" s="50" t="s">
        <v>14</v>
      </c>
      <c r="G98" s="73"/>
      <c r="H98" s="74">
        <v>3638.16</v>
      </c>
      <c r="I98" s="74">
        <f t="shared" si="2"/>
        <v>3638.16</v>
      </c>
      <c r="J98" s="106"/>
      <c r="K98" s="213">
        <v>1</v>
      </c>
    </row>
    <row r="99" spans="1:11" x14ac:dyDescent="0.2">
      <c r="A99" s="72">
        <v>43588</v>
      </c>
      <c r="B99" s="72">
        <v>43588</v>
      </c>
      <c r="C99" s="50">
        <v>1655</v>
      </c>
      <c r="D99" s="75"/>
      <c r="E99" s="50" t="s">
        <v>406</v>
      </c>
      <c r="F99" s="50" t="s">
        <v>14</v>
      </c>
      <c r="G99" s="73"/>
      <c r="H99" s="74">
        <v>1266.56</v>
      </c>
      <c r="I99" s="74">
        <f t="shared" si="2"/>
        <v>6332.7999999999993</v>
      </c>
      <c r="J99" s="106"/>
      <c r="K99" s="213">
        <v>5</v>
      </c>
    </row>
    <row r="100" spans="1:11" x14ac:dyDescent="0.2">
      <c r="A100" s="72">
        <v>43588</v>
      </c>
      <c r="B100" s="72">
        <v>43588</v>
      </c>
      <c r="C100" s="50">
        <v>1656</v>
      </c>
      <c r="D100" s="75"/>
      <c r="E100" s="50" t="s">
        <v>292</v>
      </c>
      <c r="F100" s="50" t="s">
        <v>14</v>
      </c>
      <c r="G100" s="73"/>
      <c r="H100" s="74">
        <v>1266.56</v>
      </c>
      <c r="I100" s="74">
        <f t="shared" si="2"/>
        <v>5066.24</v>
      </c>
      <c r="J100" s="106"/>
      <c r="K100" s="213">
        <v>4</v>
      </c>
    </row>
    <row r="101" spans="1:11" x14ac:dyDescent="0.2">
      <c r="A101" s="72">
        <v>43588</v>
      </c>
      <c r="B101" s="72">
        <v>43588</v>
      </c>
      <c r="C101" s="50">
        <v>1657</v>
      </c>
      <c r="D101" s="75"/>
      <c r="E101" s="50" t="s">
        <v>407</v>
      </c>
      <c r="F101" s="50" t="s">
        <v>14</v>
      </c>
      <c r="G101" s="73"/>
      <c r="H101" s="74">
        <v>4803.6499999999996</v>
      </c>
      <c r="I101" s="74">
        <f t="shared" si="2"/>
        <v>24018.25</v>
      </c>
      <c r="J101" s="106"/>
      <c r="K101" s="213">
        <v>5</v>
      </c>
    </row>
    <row r="102" spans="1:11" x14ac:dyDescent="0.2">
      <c r="A102" s="72">
        <v>43588</v>
      </c>
      <c r="B102" s="72">
        <v>43588</v>
      </c>
      <c r="C102" s="50">
        <v>1658</v>
      </c>
      <c r="D102" s="75"/>
      <c r="E102" s="50" t="s">
        <v>293</v>
      </c>
      <c r="F102" s="50" t="s">
        <v>14</v>
      </c>
      <c r="G102" s="73"/>
      <c r="H102" s="74">
        <v>1266.56</v>
      </c>
      <c r="I102" s="74">
        <f t="shared" si="2"/>
        <v>1266.56</v>
      </c>
      <c r="J102" s="50"/>
      <c r="K102" s="213">
        <v>1</v>
      </c>
    </row>
    <row r="103" spans="1:11" x14ac:dyDescent="0.2">
      <c r="A103" s="72">
        <v>43567</v>
      </c>
      <c r="B103" s="72">
        <v>43567</v>
      </c>
      <c r="C103" s="50">
        <v>1676</v>
      </c>
      <c r="D103" s="75">
        <v>9624</v>
      </c>
      <c r="E103" s="50" t="s">
        <v>128</v>
      </c>
      <c r="F103" s="50" t="s">
        <v>81</v>
      </c>
      <c r="G103" s="73"/>
      <c r="H103" s="74">
        <v>380</v>
      </c>
      <c r="I103" s="74">
        <f t="shared" si="2"/>
        <v>1520</v>
      </c>
      <c r="J103" s="106"/>
      <c r="K103" s="213">
        <v>4</v>
      </c>
    </row>
    <row r="104" spans="1:11" x14ac:dyDescent="0.2">
      <c r="A104" s="72">
        <v>43622</v>
      </c>
      <c r="B104" s="72">
        <v>43622</v>
      </c>
      <c r="C104" s="50">
        <v>1678</v>
      </c>
      <c r="D104" s="75">
        <v>9598</v>
      </c>
      <c r="E104" s="50" t="s">
        <v>167</v>
      </c>
      <c r="F104" s="50" t="s">
        <v>14</v>
      </c>
      <c r="G104" s="50"/>
      <c r="H104" s="74">
        <v>722.75</v>
      </c>
      <c r="I104" s="74">
        <f t="shared" si="2"/>
        <v>1445.5</v>
      </c>
      <c r="J104" s="106"/>
      <c r="K104" s="213">
        <v>2</v>
      </c>
    </row>
    <row r="105" spans="1:11" x14ac:dyDescent="0.2">
      <c r="A105" s="72">
        <v>43622</v>
      </c>
      <c r="B105" s="72">
        <v>43622</v>
      </c>
      <c r="C105" s="50">
        <v>1679</v>
      </c>
      <c r="D105" s="75">
        <v>9601</v>
      </c>
      <c r="E105" s="50" t="s">
        <v>307</v>
      </c>
      <c r="F105" s="50" t="s">
        <v>14</v>
      </c>
      <c r="G105" s="73"/>
      <c r="H105" s="74">
        <v>722.75</v>
      </c>
      <c r="I105" s="74">
        <f t="shared" si="2"/>
        <v>1445.5</v>
      </c>
      <c r="J105" s="106"/>
      <c r="K105" s="213">
        <v>2</v>
      </c>
    </row>
    <row r="106" spans="1:11" x14ac:dyDescent="0.2">
      <c r="A106" s="72">
        <v>43622</v>
      </c>
      <c r="B106" s="72">
        <v>43622</v>
      </c>
      <c r="C106" s="50">
        <v>1680</v>
      </c>
      <c r="D106" s="75">
        <v>9599</v>
      </c>
      <c r="E106" s="50" t="s">
        <v>168</v>
      </c>
      <c r="F106" s="50" t="s">
        <v>14</v>
      </c>
      <c r="G106" s="73"/>
      <c r="H106" s="74">
        <v>722.75</v>
      </c>
      <c r="I106" s="74">
        <f t="shared" si="2"/>
        <v>1445.5</v>
      </c>
      <c r="J106" s="106"/>
      <c r="K106" s="213">
        <v>2</v>
      </c>
    </row>
    <row r="107" spans="1:11" x14ac:dyDescent="0.2">
      <c r="A107" s="72">
        <v>43658</v>
      </c>
      <c r="B107" s="72">
        <v>43658</v>
      </c>
      <c r="C107" s="50">
        <v>1681</v>
      </c>
      <c r="D107" s="75"/>
      <c r="E107" s="50" t="s">
        <v>107</v>
      </c>
      <c r="F107" s="50" t="s">
        <v>40</v>
      </c>
      <c r="G107" s="73"/>
      <c r="H107" s="74">
        <v>295</v>
      </c>
      <c r="I107" s="74">
        <f t="shared" si="2"/>
        <v>2360</v>
      </c>
      <c r="J107" s="106"/>
      <c r="K107" s="213">
        <v>8</v>
      </c>
    </row>
    <row r="108" spans="1:11" x14ac:dyDescent="0.2">
      <c r="A108" s="72">
        <v>43622</v>
      </c>
      <c r="B108" s="72">
        <v>43622</v>
      </c>
      <c r="C108" s="50">
        <v>1682</v>
      </c>
      <c r="D108" s="75">
        <v>9642</v>
      </c>
      <c r="E108" s="50" t="s">
        <v>144</v>
      </c>
      <c r="F108" s="50" t="s">
        <v>14</v>
      </c>
      <c r="G108" s="73"/>
      <c r="H108" s="74">
        <v>2596</v>
      </c>
      <c r="I108" s="74">
        <f t="shared" si="2"/>
        <v>2596</v>
      </c>
      <c r="J108" s="106"/>
      <c r="K108" s="213">
        <v>1</v>
      </c>
    </row>
    <row r="109" spans="1:11" x14ac:dyDescent="0.2">
      <c r="A109" s="50">
        <v>2020</v>
      </c>
      <c r="B109" s="50">
        <v>2020</v>
      </c>
      <c r="C109" s="50">
        <v>1689</v>
      </c>
      <c r="D109" s="75"/>
      <c r="E109" s="50" t="s">
        <v>367</v>
      </c>
      <c r="F109" s="50" t="s">
        <v>14</v>
      </c>
      <c r="G109" s="73"/>
      <c r="H109" s="74">
        <v>812.94</v>
      </c>
      <c r="I109" s="219">
        <f t="shared" ref="I109:I118" si="3">H109*K109</f>
        <v>812.94</v>
      </c>
      <c r="J109" s="50"/>
      <c r="K109" s="214">
        <v>1</v>
      </c>
    </row>
    <row r="110" spans="1:11" x14ac:dyDescent="0.2">
      <c r="A110" s="50">
        <v>2020</v>
      </c>
      <c r="B110" s="50">
        <v>2020</v>
      </c>
      <c r="C110" s="50">
        <v>1690</v>
      </c>
      <c r="D110" s="75"/>
      <c r="E110" s="50" t="s">
        <v>79</v>
      </c>
      <c r="F110" s="50" t="s">
        <v>14</v>
      </c>
      <c r="G110" s="74"/>
      <c r="H110" s="74">
        <v>1.41</v>
      </c>
      <c r="I110" s="219">
        <f t="shared" si="3"/>
        <v>1579.1999999999998</v>
      </c>
      <c r="J110" s="50"/>
      <c r="K110" s="214">
        <v>1120</v>
      </c>
    </row>
    <row r="111" spans="1:11" x14ac:dyDescent="0.2">
      <c r="A111" s="50">
        <v>2020</v>
      </c>
      <c r="B111" s="50">
        <v>2020</v>
      </c>
      <c r="C111" s="50">
        <v>1691</v>
      </c>
      <c r="D111" s="50"/>
      <c r="E111" s="50" t="s">
        <v>368</v>
      </c>
      <c r="F111" s="50" t="s">
        <v>14</v>
      </c>
      <c r="G111" s="74"/>
      <c r="H111" s="74">
        <v>1.63</v>
      </c>
      <c r="I111" s="219">
        <f t="shared" si="3"/>
        <v>467.80999999999995</v>
      </c>
      <c r="J111" s="50"/>
      <c r="K111" s="214">
        <v>287</v>
      </c>
    </row>
    <row r="112" spans="1:11" x14ac:dyDescent="0.2">
      <c r="A112" s="50">
        <v>2020</v>
      </c>
      <c r="B112" s="50">
        <v>2020</v>
      </c>
      <c r="C112" s="50">
        <v>1693</v>
      </c>
      <c r="D112" s="50"/>
      <c r="E112" s="50" t="s">
        <v>369</v>
      </c>
      <c r="F112" s="50" t="s">
        <v>14</v>
      </c>
      <c r="G112" s="74"/>
      <c r="H112" s="74">
        <v>193</v>
      </c>
      <c r="I112" s="219">
        <f t="shared" si="3"/>
        <v>3860</v>
      </c>
      <c r="J112" s="50"/>
      <c r="K112" s="214">
        <v>20</v>
      </c>
    </row>
    <row r="113" spans="1:11" x14ac:dyDescent="0.2">
      <c r="A113" s="50">
        <v>2020</v>
      </c>
      <c r="B113" s="50">
        <v>2020</v>
      </c>
      <c r="C113" s="50">
        <v>1695</v>
      </c>
      <c r="D113" s="75"/>
      <c r="E113" s="50" t="s">
        <v>380</v>
      </c>
      <c r="F113" s="50" t="s">
        <v>14</v>
      </c>
      <c r="G113" s="73"/>
      <c r="H113" s="74">
        <v>36.6</v>
      </c>
      <c r="I113" s="219">
        <f t="shared" si="3"/>
        <v>8930.4</v>
      </c>
      <c r="J113" s="106"/>
      <c r="K113" s="214">
        <v>244</v>
      </c>
    </row>
    <row r="114" spans="1:11" x14ac:dyDescent="0.2">
      <c r="A114" s="50">
        <v>2020</v>
      </c>
      <c r="B114" s="50">
        <v>2020</v>
      </c>
      <c r="C114" s="50">
        <v>1696</v>
      </c>
      <c r="D114" s="75"/>
      <c r="E114" s="50" t="s">
        <v>371</v>
      </c>
      <c r="F114" s="50" t="s">
        <v>14</v>
      </c>
      <c r="G114" s="73"/>
      <c r="H114" s="74">
        <v>31</v>
      </c>
      <c r="I114" s="219">
        <f t="shared" si="3"/>
        <v>3348</v>
      </c>
      <c r="J114" s="106"/>
      <c r="K114" s="214">
        <v>108</v>
      </c>
    </row>
    <row r="115" spans="1:11" x14ac:dyDescent="0.2">
      <c r="A115" s="50">
        <v>2020</v>
      </c>
      <c r="B115" s="50">
        <v>2020</v>
      </c>
      <c r="C115" s="50">
        <v>1697</v>
      </c>
      <c r="D115" s="75"/>
      <c r="E115" s="50" t="s">
        <v>381</v>
      </c>
      <c r="F115" s="50" t="s">
        <v>14</v>
      </c>
      <c r="G115" s="73"/>
      <c r="H115" s="74">
        <v>36.6</v>
      </c>
      <c r="I115" s="219">
        <f t="shared" si="3"/>
        <v>21923.4</v>
      </c>
      <c r="J115" s="106"/>
      <c r="K115" s="214">
        <v>599</v>
      </c>
    </row>
    <row r="116" spans="1:11" x14ac:dyDescent="0.2">
      <c r="A116" s="50">
        <v>2020</v>
      </c>
      <c r="B116" s="50">
        <v>2020</v>
      </c>
      <c r="C116" s="50">
        <v>1698</v>
      </c>
      <c r="D116" s="75"/>
      <c r="E116" s="50" t="s">
        <v>372</v>
      </c>
      <c r="F116" s="50" t="s">
        <v>14</v>
      </c>
      <c r="G116" s="73"/>
      <c r="H116" s="74">
        <v>9</v>
      </c>
      <c r="I116" s="219">
        <f t="shared" si="3"/>
        <v>360</v>
      </c>
      <c r="J116" s="106"/>
      <c r="K116" s="214">
        <v>40</v>
      </c>
    </row>
    <row r="117" spans="1:11" x14ac:dyDescent="0.2">
      <c r="A117" s="50">
        <v>2020</v>
      </c>
      <c r="B117" s="50">
        <v>2020</v>
      </c>
      <c r="C117" s="50">
        <v>1699</v>
      </c>
      <c r="D117" s="75"/>
      <c r="E117" s="50" t="s">
        <v>373</v>
      </c>
      <c r="F117" s="50" t="s">
        <v>14</v>
      </c>
      <c r="G117" s="73"/>
      <c r="H117" s="74">
        <v>304</v>
      </c>
      <c r="I117" s="219">
        <f t="shared" si="3"/>
        <v>15808</v>
      </c>
      <c r="J117" s="106"/>
      <c r="K117" s="214">
        <v>52</v>
      </c>
    </row>
    <row r="118" spans="1:11" x14ac:dyDescent="0.2">
      <c r="A118" s="50">
        <v>2020</v>
      </c>
      <c r="B118" s="50">
        <v>2020</v>
      </c>
      <c r="C118" s="50">
        <v>1702</v>
      </c>
      <c r="D118" s="75"/>
      <c r="E118" s="50" t="s">
        <v>375</v>
      </c>
      <c r="F118" s="50" t="s">
        <v>14</v>
      </c>
      <c r="G118" s="73"/>
      <c r="H118" s="74">
        <v>1.69</v>
      </c>
      <c r="I118" s="219">
        <f t="shared" si="3"/>
        <v>169</v>
      </c>
      <c r="J118" s="106"/>
      <c r="K118" s="214">
        <v>100</v>
      </c>
    </row>
    <row r="119" spans="1:11" x14ac:dyDescent="0.2">
      <c r="A119" s="72"/>
      <c r="B119" s="72"/>
      <c r="C119" s="50"/>
      <c r="D119" s="75"/>
      <c r="E119" s="50"/>
      <c r="F119" s="50"/>
      <c r="G119" s="73"/>
      <c r="H119" s="74"/>
      <c r="I119" s="74"/>
      <c r="J119" s="211"/>
      <c r="K119" s="212"/>
    </row>
    <row r="120" spans="1:11" x14ac:dyDescent="0.2">
      <c r="A120" s="50"/>
      <c r="B120" s="50"/>
      <c r="C120" s="50"/>
      <c r="D120" s="75"/>
      <c r="E120" s="50"/>
      <c r="F120" s="74"/>
      <c r="G120" s="73"/>
      <c r="H120" s="74"/>
      <c r="I120" s="74"/>
      <c r="J120" s="106"/>
      <c r="K120" s="213"/>
    </row>
    <row r="121" spans="1:11" x14ac:dyDescent="0.2">
      <c r="A121" s="82"/>
      <c r="B121" s="122"/>
      <c r="C121" s="82"/>
      <c r="D121" s="77"/>
      <c r="E121" s="82"/>
      <c r="F121" s="82"/>
      <c r="G121" s="83"/>
      <c r="H121" s="84"/>
      <c r="I121" s="84"/>
      <c r="J121" s="216"/>
      <c r="K121" s="215"/>
    </row>
    <row r="122" spans="1:11" x14ac:dyDescent="0.2">
      <c r="A122" s="82"/>
      <c r="B122" s="122"/>
      <c r="C122" s="82"/>
      <c r="D122" s="77"/>
      <c r="E122" s="82"/>
      <c r="F122" s="82"/>
      <c r="G122" s="83"/>
      <c r="H122" s="84"/>
      <c r="I122" s="84"/>
      <c r="J122" s="216"/>
      <c r="K122" s="215"/>
    </row>
    <row r="123" spans="1:11" x14ac:dyDescent="0.2">
      <c r="A123" s="122"/>
      <c r="B123" s="122"/>
      <c r="C123" s="82"/>
      <c r="D123" s="77"/>
      <c r="E123" s="82"/>
      <c r="F123" s="82"/>
      <c r="G123" s="83"/>
      <c r="H123" s="84"/>
      <c r="I123" s="84"/>
      <c r="J123" s="216"/>
      <c r="K123" s="215"/>
    </row>
    <row r="124" spans="1:11" x14ac:dyDescent="0.2">
      <c r="A124" s="122"/>
      <c r="B124" s="122"/>
      <c r="C124" s="82"/>
      <c r="D124" s="77"/>
      <c r="E124" s="82"/>
      <c r="F124" s="82"/>
      <c r="G124" s="83"/>
      <c r="H124" s="84"/>
      <c r="I124" s="84"/>
      <c r="J124" s="216"/>
      <c r="K124" s="215"/>
    </row>
    <row r="125" spans="1:11" x14ac:dyDescent="0.2">
      <c r="A125" s="122"/>
      <c r="B125" s="122"/>
      <c r="C125" s="82"/>
      <c r="D125" s="77"/>
      <c r="E125" s="82"/>
      <c r="F125" s="82"/>
      <c r="G125" s="83"/>
      <c r="H125" s="84"/>
      <c r="I125" s="84"/>
      <c r="J125" s="216"/>
      <c r="K125" s="215"/>
    </row>
    <row r="126" spans="1:11" x14ac:dyDescent="0.2">
      <c r="A126" s="122"/>
      <c r="B126" s="122"/>
      <c r="C126" s="82"/>
      <c r="D126" s="77"/>
      <c r="E126" s="82"/>
      <c r="F126" s="82"/>
      <c r="G126" s="83"/>
      <c r="H126" s="84"/>
      <c r="I126" s="84"/>
      <c r="J126" s="216"/>
      <c r="K126" s="215"/>
    </row>
    <row r="127" spans="1:11" x14ac:dyDescent="0.2">
      <c r="A127" s="122"/>
      <c r="B127" s="122"/>
      <c r="C127" s="82"/>
      <c r="D127" s="77"/>
      <c r="E127" s="82"/>
      <c r="F127" s="82"/>
      <c r="G127" s="83"/>
      <c r="H127" s="84"/>
      <c r="I127" s="84"/>
      <c r="J127" s="216"/>
      <c r="K127" s="215"/>
    </row>
    <row r="128" spans="1:11" x14ac:dyDescent="0.2">
      <c r="A128" s="122"/>
      <c r="B128" s="122"/>
      <c r="C128" s="82"/>
      <c r="D128" s="77"/>
      <c r="E128" s="82"/>
      <c r="F128" s="82"/>
      <c r="G128" s="83"/>
      <c r="H128" s="84"/>
      <c r="I128" s="84"/>
      <c r="J128" s="216"/>
      <c r="K128" s="215"/>
    </row>
    <row r="129" spans="1:11" x14ac:dyDescent="0.2">
      <c r="A129" s="122"/>
      <c r="B129" s="122"/>
      <c r="C129" s="82"/>
      <c r="D129" s="77"/>
      <c r="E129" s="82"/>
      <c r="F129" s="82"/>
      <c r="G129" s="83"/>
      <c r="H129" s="84"/>
      <c r="I129" s="84"/>
      <c r="J129" s="216"/>
      <c r="K129" s="215"/>
    </row>
    <row r="130" spans="1:11" x14ac:dyDescent="0.2">
      <c r="A130" s="122"/>
      <c r="B130" s="122"/>
      <c r="C130" s="82"/>
      <c r="D130" s="77"/>
      <c r="E130" s="82"/>
      <c r="F130" s="82"/>
      <c r="G130" s="83"/>
      <c r="H130" s="84"/>
      <c r="I130" s="84"/>
      <c r="J130" s="216"/>
      <c r="K130" s="215"/>
    </row>
    <row r="131" spans="1:11" x14ac:dyDescent="0.2">
      <c r="A131" s="122"/>
      <c r="B131" s="122"/>
      <c r="C131" s="82"/>
      <c r="D131" s="77"/>
      <c r="E131" s="82"/>
      <c r="F131" s="82"/>
      <c r="G131" s="83"/>
      <c r="H131" s="84"/>
      <c r="I131" s="84"/>
      <c r="J131" s="216"/>
      <c r="K131" s="215"/>
    </row>
    <row r="132" spans="1:11" x14ac:dyDescent="0.2">
      <c r="A132" s="122"/>
      <c r="B132" s="122"/>
      <c r="C132" s="82"/>
      <c r="D132" s="77"/>
      <c r="E132" s="82"/>
      <c r="F132" s="82"/>
      <c r="G132" s="83"/>
      <c r="H132" s="84"/>
      <c r="I132" s="84"/>
      <c r="J132" s="216"/>
      <c r="K132" s="215"/>
    </row>
    <row r="133" spans="1:11" x14ac:dyDescent="0.2">
      <c r="A133" s="122"/>
      <c r="B133" s="122"/>
      <c r="C133" s="82"/>
      <c r="D133" s="77"/>
      <c r="E133" s="82"/>
      <c r="F133" s="82"/>
      <c r="G133" s="83"/>
      <c r="H133" s="84"/>
      <c r="I133" s="84"/>
      <c r="J133" s="216"/>
      <c r="K133" s="215"/>
    </row>
    <row r="134" spans="1:11" x14ac:dyDescent="0.2">
      <c r="A134" s="122"/>
      <c r="B134" s="122"/>
      <c r="C134" s="82"/>
      <c r="D134" s="77"/>
      <c r="E134" s="82"/>
      <c r="F134" s="82"/>
      <c r="G134" s="83"/>
      <c r="H134" s="84"/>
      <c r="I134" s="84"/>
      <c r="J134" s="216"/>
      <c r="K134" s="215"/>
    </row>
    <row r="135" spans="1:11" x14ac:dyDescent="0.2">
      <c r="A135" s="122"/>
      <c r="B135" s="122"/>
      <c r="C135" s="82"/>
      <c r="D135" s="77"/>
      <c r="E135" s="82"/>
      <c r="F135" s="82"/>
      <c r="G135" s="83"/>
      <c r="H135" s="84"/>
      <c r="I135" s="84"/>
      <c r="J135" s="216"/>
      <c r="K135" s="215"/>
    </row>
    <row r="136" spans="1:11" x14ac:dyDescent="0.2">
      <c r="A136" s="122"/>
      <c r="B136" s="122"/>
      <c r="C136" s="82"/>
      <c r="D136" s="77"/>
      <c r="E136" s="82"/>
      <c r="F136" s="82"/>
      <c r="G136" s="83"/>
      <c r="H136" s="84"/>
      <c r="I136" s="84"/>
      <c r="J136" s="216"/>
      <c r="K136" s="215"/>
    </row>
    <row r="137" spans="1:11" x14ac:dyDescent="0.2">
      <c r="A137" s="122"/>
      <c r="B137" s="122"/>
      <c r="C137" s="82"/>
      <c r="D137" s="77"/>
      <c r="E137" s="82"/>
      <c r="F137" s="82"/>
      <c r="G137" s="83"/>
      <c r="H137" s="84"/>
      <c r="I137" s="84"/>
      <c r="J137" s="216"/>
      <c r="K137" s="215"/>
    </row>
    <row r="138" spans="1:11" s="129" customFormat="1" ht="18.75" x14ac:dyDescent="0.3">
      <c r="A138" s="1033" t="s">
        <v>359</v>
      </c>
      <c r="B138" s="1033"/>
      <c r="C138" s="1033"/>
      <c r="D138" s="1033"/>
      <c r="E138" s="1033"/>
      <c r="F138" s="1033"/>
      <c r="G138" s="1033"/>
      <c r="H138" s="1033"/>
      <c r="I138" s="1033"/>
      <c r="J138" s="1033"/>
      <c r="K138" s="207"/>
    </row>
    <row r="139" spans="1:11" ht="15" x14ac:dyDescent="0.25">
      <c r="A139" s="1034" t="s">
        <v>365</v>
      </c>
      <c r="B139" s="1034"/>
      <c r="C139" s="1034"/>
      <c r="D139" s="1034"/>
      <c r="E139" s="1034"/>
      <c r="F139" s="1034"/>
      <c r="G139" s="1034"/>
      <c r="H139" s="1034"/>
      <c r="I139" s="1034"/>
      <c r="J139" s="1034"/>
      <c r="K139" s="217"/>
    </row>
    <row r="140" spans="1:11" x14ac:dyDescent="0.2">
      <c r="A140" s="1035" t="s">
        <v>384</v>
      </c>
      <c r="B140" s="1035"/>
      <c r="C140" s="1035"/>
      <c r="D140" s="1035"/>
      <c r="E140" s="1035"/>
      <c r="F140" s="1035"/>
      <c r="G140" s="1035"/>
      <c r="H140" s="1035"/>
      <c r="I140" s="1035"/>
      <c r="J140" s="1035"/>
      <c r="K140" s="220"/>
    </row>
    <row r="141" spans="1:11" x14ac:dyDescent="0.2">
      <c r="A141" s="62"/>
      <c r="B141" s="62"/>
      <c r="C141" s="62"/>
      <c r="D141" s="63"/>
      <c r="E141" s="62" t="s">
        <v>397</v>
      </c>
      <c r="F141" s="62"/>
      <c r="G141" s="64"/>
      <c r="H141" s="65"/>
      <c r="I141" s="62"/>
    </row>
    <row r="142" spans="1:11" x14ac:dyDescent="0.2">
      <c r="A142" s="125" t="s">
        <v>1</v>
      </c>
      <c r="B142" s="125" t="s">
        <v>1</v>
      </c>
      <c r="C142" s="125" t="s">
        <v>344</v>
      </c>
      <c r="D142" s="126"/>
      <c r="E142" s="125"/>
      <c r="F142" s="125" t="s">
        <v>4</v>
      </c>
      <c r="G142" s="127" t="s">
        <v>204</v>
      </c>
      <c r="H142" s="128" t="s">
        <v>6</v>
      </c>
      <c r="I142" s="128"/>
      <c r="J142" s="221"/>
      <c r="K142" s="222"/>
    </row>
    <row r="143" spans="1:11" x14ac:dyDescent="0.2">
      <c r="A143" s="67" t="s">
        <v>342</v>
      </c>
      <c r="B143" s="67" t="s">
        <v>343</v>
      </c>
      <c r="C143" s="67" t="s">
        <v>345</v>
      </c>
      <c r="D143" s="68" t="s">
        <v>171</v>
      </c>
      <c r="E143" s="67" t="s">
        <v>0</v>
      </c>
      <c r="F143" s="67" t="s">
        <v>5</v>
      </c>
      <c r="G143" s="69" t="s">
        <v>3</v>
      </c>
      <c r="H143" s="70" t="s">
        <v>7</v>
      </c>
      <c r="I143" s="70" t="s">
        <v>8</v>
      </c>
      <c r="J143" s="211"/>
      <c r="K143" s="212" t="s">
        <v>346</v>
      </c>
    </row>
    <row r="144" spans="1:11" x14ac:dyDescent="0.2">
      <c r="A144" s="72"/>
      <c r="B144" s="72"/>
      <c r="C144" s="50"/>
      <c r="D144" s="75"/>
      <c r="E144" s="50"/>
      <c r="F144" s="50"/>
      <c r="G144" s="73"/>
      <c r="H144" s="74"/>
      <c r="I144" s="74"/>
      <c r="J144" s="50"/>
      <c r="K144" s="214"/>
    </row>
    <row r="145" spans="1:11" x14ac:dyDescent="0.2">
      <c r="A145" s="121">
        <v>2018</v>
      </c>
      <c r="B145" s="121">
        <v>2018</v>
      </c>
      <c r="C145" s="50">
        <v>1542</v>
      </c>
      <c r="D145" s="75">
        <v>9093</v>
      </c>
      <c r="E145" s="50" t="s">
        <v>65</v>
      </c>
      <c r="F145" s="50" t="s">
        <v>14</v>
      </c>
      <c r="G145" s="73"/>
      <c r="H145" s="74">
        <v>3186</v>
      </c>
      <c r="I145" s="74">
        <f t="shared" ref="I145" si="4">K145*H145</f>
        <v>31860</v>
      </c>
      <c r="J145" s="50"/>
      <c r="K145" s="213">
        <v>10</v>
      </c>
    </row>
    <row r="146" spans="1:11" x14ac:dyDescent="0.2">
      <c r="A146" s="72"/>
      <c r="B146" s="72"/>
      <c r="C146" s="50"/>
      <c r="D146" s="75"/>
      <c r="E146" s="50"/>
      <c r="F146" s="50"/>
      <c r="G146" s="50"/>
      <c r="H146" s="74"/>
      <c r="I146" s="74"/>
      <c r="J146" s="106"/>
      <c r="K146" s="213"/>
    </row>
    <row r="147" spans="1:11" x14ac:dyDescent="0.2">
      <c r="A147" s="72"/>
      <c r="B147" s="72"/>
      <c r="C147" s="50"/>
      <c r="D147" s="75"/>
      <c r="E147" s="50"/>
      <c r="F147" s="50"/>
      <c r="G147" s="73"/>
      <c r="H147" s="74"/>
      <c r="I147" s="74"/>
      <c r="J147" s="106"/>
      <c r="K147" s="213"/>
    </row>
    <row r="148" spans="1:11" x14ac:dyDescent="0.2">
      <c r="A148" s="72"/>
      <c r="B148" s="72"/>
      <c r="C148" s="50"/>
      <c r="D148" s="75"/>
      <c r="E148" s="50"/>
      <c r="F148" s="50"/>
      <c r="G148" s="73"/>
      <c r="H148" s="74"/>
      <c r="I148" s="74"/>
      <c r="J148" s="106"/>
      <c r="K148" s="213"/>
    </row>
    <row r="149" spans="1:11" s="71" customFormat="1" x14ac:dyDescent="0.2">
      <c r="A149" s="1036" t="s">
        <v>383</v>
      </c>
      <c r="B149" s="1036"/>
      <c r="C149" s="1036"/>
      <c r="D149" s="1036"/>
      <c r="E149" s="1036"/>
      <c r="F149" s="1036"/>
      <c r="G149" s="1036"/>
      <c r="H149" s="1036"/>
      <c r="I149" s="1036"/>
      <c r="J149" s="1036"/>
      <c r="K149" s="223"/>
    </row>
    <row r="150" spans="1:11" x14ac:dyDescent="0.2">
      <c r="A150" s="62"/>
      <c r="B150" s="62"/>
      <c r="C150" s="62"/>
      <c r="D150" s="63"/>
      <c r="E150" s="62" t="s">
        <v>396</v>
      </c>
      <c r="F150" s="62"/>
      <c r="G150" s="64"/>
      <c r="H150" s="65"/>
      <c r="I150" s="62"/>
    </row>
    <row r="151" spans="1:11" s="71" customFormat="1" x14ac:dyDescent="0.2">
      <c r="A151" s="67" t="s">
        <v>1</v>
      </c>
      <c r="B151" s="67" t="s">
        <v>1</v>
      </c>
      <c r="C151" s="67" t="s">
        <v>344</v>
      </c>
      <c r="D151" s="68"/>
      <c r="E151" s="67"/>
      <c r="F151" s="67" t="s">
        <v>4</v>
      </c>
      <c r="G151" s="69" t="s">
        <v>204</v>
      </c>
      <c r="H151" s="70" t="s">
        <v>6</v>
      </c>
      <c r="I151" s="70"/>
      <c r="J151" s="211"/>
      <c r="K151" s="212"/>
    </row>
    <row r="152" spans="1:11" s="71" customFormat="1" x14ac:dyDescent="0.2">
      <c r="A152" s="67" t="s">
        <v>342</v>
      </c>
      <c r="B152" s="67" t="s">
        <v>343</v>
      </c>
      <c r="C152" s="67" t="s">
        <v>345</v>
      </c>
      <c r="D152" s="68" t="s">
        <v>171</v>
      </c>
      <c r="E152" s="67" t="s">
        <v>0</v>
      </c>
      <c r="F152" s="67" t="s">
        <v>5</v>
      </c>
      <c r="G152" s="69" t="s">
        <v>3</v>
      </c>
      <c r="H152" s="70" t="s">
        <v>7</v>
      </c>
      <c r="I152" s="70" t="s">
        <v>8</v>
      </c>
      <c r="J152" s="211"/>
      <c r="K152" s="212" t="s">
        <v>346</v>
      </c>
    </row>
    <row r="153" spans="1:11" x14ac:dyDescent="0.2">
      <c r="A153" s="50"/>
      <c r="B153" s="50"/>
      <c r="C153" s="50"/>
      <c r="D153" s="75"/>
      <c r="E153" s="50"/>
      <c r="F153" s="50"/>
      <c r="G153" s="73"/>
      <c r="H153" s="74"/>
      <c r="I153" s="74"/>
      <c r="J153" s="106"/>
      <c r="K153" s="214"/>
    </row>
    <row r="154" spans="1:11" x14ac:dyDescent="0.2">
      <c r="A154" s="121">
        <v>2018</v>
      </c>
      <c r="B154" s="121">
        <v>2018</v>
      </c>
      <c r="C154" s="50">
        <v>1470</v>
      </c>
      <c r="D154" s="75">
        <v>9632</v>
      </c>
      <c r="E154" s="50" t="s">
        <v>104</v>
      </c>
      <c r="F154" s="50" t="s">
        <v>105</v>
      </c>
      <c r="G154" s="73"/>
      <c r="H154" s="74">
        <v>95.7</v>
      </c>
      <c r="I154" s="74">
        <f t="shared" ref="I154:I162" si="5">K154*H154</f>
        <v>31102.5</v>
      </c>
      <c r="J154" s="50"/>
      <c r="K154" s="213">
        <v>325</v>
      </c>
    </row>
    <row r="155" spans="1:11" x14ac:dyDescent="0.2">
      <c r="A155" s="121">
        <v>2018</v>
      </c>
      <c r="B155" s="121">
        <v>2018</v>
      </c>
      <c r="C155" s="50">
        <v>1472</v>
      </c>
      <c r="D155" s="75">
        <v>9596</v>
      </c>
      <c r="E155" s="50" t="s">
        <v>100</v>
      </c>
      <c r="F155" s="50" t="s">
        <v>41</v>
      </c>
      <c r="G155" s="73"/>
      <c r="H155" s="74">
        <v>144.1</v>
      </c>
      <c r="I155" s="74">
        <f t="shared" si="5"/>
        <v>119603</v>
      </c>
      <c r="J155" s="50"/>
      <c r="K155" s="213">
        <v>830</v>
      </c>
    </row>
    <row r="156" spans="1:11" x14ac:dyDescent="0.2">
      <c r="A156" s="121">
        <v>2018</v>
      </c>
      <c r="B156" s="121">
        <v>2018</v>
      </c>
      <c r="C156" s="50">
        <v>1510</v>
      </c>
      <c r="D156" s="75">
        <v>9615</v>
      </c>
      <c r="E156" s="50" t="s">
        <v>318</v>
      </c>
      <c r="F156" s="50" t="s">
        <v>14</v>
      </c>
      <c r="G156" s="73"/>
      <c r="H156" s="74">
        <v>250</v>
      </c>
      <c r="I156" s="74">
        <f t="shared" si="5"/>
        <v>500</v>
      </c>
      <c r="J156" s="50"/>
      <c r="K156" s="213">
        <v>2</v>
      </c>
    </row>
    <row r="157" spans="1:11" x14ac:dyDescent="0.2">
      <c r="A157" s="121">
        <v>2018</v>
      </c>
      <c r="B157" s="121">
        <v>2018</v>
      </c>
      <c r="C157" s="50">
        <v>1511</v>
      </c>
      <c r="D157" s="75">
        <v>9617</v>
      </c>
      <c r="E157" s="50" t="s">
        <v>320</v>
      </c>
      <c r="F157" s="50" t="s">
        <v>14</v>
      </c>
      <c r="G157" s="73"/>
      <c r="H157" s="74">
        <v>390</v>
      </c>
      <c r="I157" s="74">
        <f t="shared" si="5"/>
        <v>3120</v>
      </c>
      <c r="J157" s="50"/>
      <c r="K157" s="213">
        <v>8</v>
      </c>
    </row>
    <row r="158" spans="1:11" x14ac:dyDescent="0.2">
      <c r="A158" s="121">
        <v>2018</v>
      </c>
      <c r="B158" s="121">
        <v>2018</v>
      </c>
      <c r="C158" s="50">
        <v>1514</v>
      </c>
      <c r="D158" s="75">
        <v>9610</v>
      </c>
      <c r="E158" s="50" t="s">
        <v>322</v>
      </c>
      <c r="F158" s="50" t="s">
        <v>14</v>
      </c>
      <c r="G158" s="73"/>
      <c r="H158" s="74">
        <v>426.62</v>
      </c>
      <c r="I158" s="74">
        <f t="shared" si="5"/>
        <v>4266.2</v>
      </c>
      <c r="J158" s="50"/>
      <c r="K158" s="213">
        <v>10</v>
      </c>
    </row>
    <row r="159" spans="1:11" x14ac:dyDescent="0.2">
      <c r="A159" s="121">
        <v>2018</v>
      </c>
      <c r="B159" s="121">
        <v>2018</v>
      </c>
      <c r="C159" s="50">
        <v>1515</v>
      </c>
      <c r="D159" s="75">
        <v>9612</v>
      </c>
      <c r="E159" s="50" t="s">
        <v>323</v>
      </c>
      <c r="F159" s="50" t="s">
        <v>14</v>
      </c>
      <c r="G159" s="73"/>
      <c r="H159" s="74">
        <v>210</v>
      </c>
      <c r="I159" s="74">
        <f t="shared" si="5"/>
        <v>1680</v>
      </c>
      <c r="J159" s="50"/>
      <c r="K159" s="213">
        <v>8</v>
      </c>
    </row>
    <row r="160" spans="1:11" x14ac:dyDescent="0.2">
      <c r="A160" s="121">
        <v>2018</v>
      </c>
      <c r="B160" s="121">
        <v>2018</v>
      </c>
      <c r="C160" s="50">
        <v>1517</v>
      </c>
      <c r="D160" s="75">
        <v>9611</v>
      </c>
      <c r="E160" s="50" t="s">
        <v>325</v>
      </c>
      <c r="F160" s="50" t="s">
        <v>14</v>
      </c>
      <c r="G160" s="73"/>
      <c r="H160" s="74">
        <v>426.62</v>
      </c>
      <c r="I160" s="74">
        <f t="shared" si="5"/>
        <v>2133.1</v>
      </c>
      <c r="J160" s="50"/>
      <c r="K160" s="213">
        <v>5</v>
      </c>
    </row>
    <row r="161" spans="1:11" s="204" customFormat="1" x14ac:dyDescent="0.2">
      <c r="A161" s="205">
        <v>2018</v>
      </c>
      <c r="B161" s="205">
        <v>2018</v>
      </c>
      <c r="C161" s="199"/>
      <c r="D161" s="200">
        <v>9611</v>
      </c>
      <c r="E161" s="199" t="s">
        <v>408</v>
      </c>
      <c r="F161" s="199" t="s">
        <v>14</v>
      </c>
      <c r="G161" s="201"/>
      <c r="H161" s="202">
        <v>426.62</v>
      </c>
      <c r="I161" s="202">
        <f t="shared" si="5"/>
        <v>2559.7200000000003</v>
      </c>
      <c r="J161" s="199"/>
      <c r="K161" s="229">
        <v>6</v>
      </c>
    </row>
    <row r="162" spans="1:11" x14ac:dyDescent="0.2">
      <c r="A162" s="50">
        <v>2019</v>
      </c>
      <c r="B162" s="50">
        <v>2019</v>
      </c>
      <c r="C162" s="50">
        <v>1692</v>
      </c>
      <c r="D162" s="75"/>
      <c r="E162" s="50" t="s">
        <v>394</v>
      </c>
      <c r="F162" s="50" t="s">
        <v>40</v>
      </c>
      <c r="G162" s="73"/>
      <c r="H162" s="74">
        <v>223.15</v>
      </c>
      <c r="I162" s="74">
        <f t="shared" si="5"/>
        <v>39943.85</v>
      </c>
      <c r="J162" s="106"/>
      <c r="K162" s="214">
        <v>179</v>
      </c>
    </row>
    <row r="163" spans="1:11" x14ac:dyDescent="0.2">
      <c r="C163" s="82"/>
      <c r="D163" s="77"/>
      <c r="E163" s="82"/>
      <c r="F163" s="82"/>
      <c r="G163" s="83"/>
      <c r="H163" s="85" t="s">
        <v>174</v>
      </c>
      <c r="I163" s="85"/>
    </row>
    <row r="164" spans="1:11" x14ac:dyDescent="0.2">
      <c r="C164" s="82"/>
      <c r="D164" s="77"/>
      <c r="E164" s="82"/>
      <c r="F164" s="82"/>
      <c r="G164" s="83"/>
      <c r="H164" s="84"/>
      <c r="I164" s="84"/>
    </row>
    <row r="165" spans="1:11" x14ac:dyDescent="0.2">
      <c r="C165" s="82"/>
      <c r="D165" s="77"/>
      <c r="E165" s="82"/>
      <c r="F165" s="82"/>
      <c r="G165" s="83"/>
      <c r="H165" s="84"/>
      <c r="I165" s="84"/>
    </row>
    <row r="166" spans="1:11" s="37" customFormat="1" ht="12.75" x14ac:dyDescent="0.2">
      <c r="A166" s="37" t="s">
        <v>354</v>
      </c>
      <c r="C166" s="56"/>
      <c r="D166" s="49"/>
      <c r="E166" s="56"/>
      <c r="F166" s="56" t="s">
        <v>356</v>
      </c>
      <c r="G166" s="57"/>
      <c r="H166" s="58"/>
      <c r="I166" s="58"/>
      <c r="J166" s="224"/>
      <c r="K166" s="225"/>
    </row>
    <row r="167" spans="1:11" x14ac:dyDescent="0.2">
      <c r="C167" s="82"/>
      <c r="D167" s="77"/>
      <c r="E167" s="82"/>
      <c r="F167" s="82"/>
      <c r="G167" s="83"/>
      <c r="H167" s="84"/>
      <c r="I167" s="84"/>
    </row>
    <row r="168" spans="1:11" x14ac:dyDescent="0.2">
      <c r="C168" s="82"/>
      <c r="D168" s="77"/>
      <c r="E168" s="82"/>
      <c r="F168" s="82"/>
      <c r="G168" s="83"/>
      <c r="H168" s="84"/>
      <c r="I168" s="84"/>
    </row>
    <row r="169" spans="1:11" x14ac:dyDescent="0.2">
      <c r="C169" s="82"/>
      <c r="D169" s="77"/>
      <c r="E169" s="82"/>
      <c r="F169" s="82"/>
      <c r="G169" s="83"/>
      <c r="H169" s="84"/>
      <c r="I169" s="84"/>
    </row>
    <row r="170" spans="1:11" x14ac:dyDescent="0.2">
      <c r="C170" s="82"/>
      <c r="D170" s="77"/>
      <c r="E170" s="82"/>
      <c r="F170" s="82"/>
      <c r="G170" s="83"/>
      <c r="H170" s="84"/>
      <c r="I170" s="84"/>
    </row>
    <row r="171" spans="1:11" x14ac:dyDescent="0.2">
      <c r="C171" s="82"/>
      <c r="D171" s="77"/>
      <c r="E171" s="82"/>
      <c r="F171" s="82"/>
      <c r="G171" s="83"/>
      <c r="H171" s="84"/>
      <c r="I171" s="84"/>
    </row>
    <row r="172" spans="1:11" ht="12.75" x14ac:dyDescent="0.2">
      <c r="A172" s="48" t="s">
        <v>353</v>
      </c>
      <c r="B172" s="48"/>
      <c r="C172" s="56"/>
      <c r="D172" s="49"/>
      <c r="E172" s="56"/>
      <c r="F172" s="124" t="s">
        <v>336</v>
      </c>
      <c r="G172" s="124"/>
      <c r="H172" s="58"/>
      <c r="I172" s="58"/>
    </row>
    <row r="173" spans="1:11" ht="12.75" x14ac:dyDescent="0.2">
      <c r="A173" s="37" t="s">
        <v>352</v>
      </c>
      <c r="B173" s="37"/>
      <c r="C173" s="56"/>
      <c r="D173" s="49"/>
      <c r="E173" s="56"/>
      <c r="F173" s="51" t="s">
        <v>355</v>
      </c>
      <c r="G173" s="52"/>
      <c r="H173" s="52"/>
      <c r="I173" s="58"/>
    </row>
    <row r="174" spans="1:11" x14ac:dyDescent="0.2">
      <c r="C174" s="82"/>
      <c r="D174" s="77"/>
      <c r="E174" s="82"/>
      <c r="G174" s="61"/>
      <c r="H174" s="61"/>
      <c r="I174" s="61"/>
      <c r="K174" s="61"/>
    </row>
    <row r="175" spans="1:11" x14ac:dyDescent="0.2">
      <c r="C175" s="82"/>
      <c r="D175" s="77"/>
      <c r="E175" s="82"/>
      <c r="G175" s="61"/>
      <c r="H175" s="61"/>
      <c r="I175" s="61"/>
      <c r="K175" s="61"/>
    </row>
    <row r="176" spans="1:11" x14ac:dyDescent="0.2">
      <c r="C176" s="82"/>
      <c r="D176" s="77"/>
      <c r="E176" s="82"/>
      <c r="F176" s="79"/>
      <c r="G176" s="79"/>
      <c r="I176" s="84"/>
      <c r="K176" s="61"/>
    </row>
    <row r="177" spans="4:11" x14ac:dyDescent="0.2">
      <c r="F177" s="79"/>
      <c r="G177" s="79"/>
      <c r="I177" s="61"/>
      <c r="K177" s="61"/>
    </row>
    <row r="178" spans="4:11" x14ac:dyDescent="0.2">
      <c r="D178" s="61"/>
      <c r="G178" s="61"/>
      <c r="H178" s="61"/>
      <c r="I178" s="61"/>
      <c r="J178" s="61"/>
      <c r="K178" s="61"/>
    </row>
    <row r="179" spans="4:11" x14ac:dyDescent="0.2">
      <c r="D179" s="61"/>
      <c r="G179" s="61"/>
      <c r="H179" s="61"/>
      <c r="I179" s="61"/>
      <c r="J179" s="61"/>
      <c r="K179" s="61"/>
    </row>
    <row r="180" spans="4:11" x14ac:dyDescent="0.2">
      <c r="D180" s="61"/>
      <c r="G180" s="61"/>
      <c r="H180" s="61"/>
      <c r="I180" s="61"/>
      <c r="J180" s="61"/>
      <c r="K180" s="61"/>
    </row>
    <row r="181" spans="4:11" x14ac:dyDescent="0.2">
      <c r="D181" s="61"/>
      <c r="G181" s="61"/>
      <c r="H181" s="61"/>
      <c r="I181" s="61"/>
      <c r="J181" s="61"/>
      <c r="K181" s="61"/>
    </row>
    <row r="182" spans="4:11" x14ac:dyDescent="0.2">
      <c r="D182" s="61"/>
      <c r="G182" s="61"/>
      <c r="H182" s="61"/>
      <c r="I182" s="61"/>
      <c r="J182" s="61"/>
      <c r="K182" s="61"/>
    </row>
    <row r="183" spans="4:11" x14ac:dyDescent="0.2">
      <c r="D183" s="61"/>
      <c r="G183" s="61"/>
      <c r="H183" s="61"/>
      <c r="I183" s="61"/>
      <c r="J183" s="61"/>
      <c r="K183" s="61"/>
    </row>
    <row r="184" spans="4:11" x14ac:dyDescent="0.2">
      <c r="D184" s="61"/>
      <c r="G184" s="61"/>
      <c r="H184" s="61"/>
      <c r="I184" s="61"/>
      <c r="J184" s="61"/>
      <c r="K184" s="61"/>
    </row>
    <row r="185" spans="4:11" x14ac:dyDescent="0.2">
      <c r="D185" s="61"/>
      <c r="G185" s="61"/>
      <c r="H185" s="61"/>
      <c r="I185" s="61"/>
      <c r="J185" s="61"/>
      <c r="K185" s="61"/>
    </row>
    <row r="186" spans="4:11" x14ac:dyDescent="0.2">
      <c r="D186" s="61"/>
      <c r="G186" s="61"/>
      <c r="H186" s="61"/>
      <c r="I186" s="61"/>
      <c r="J186" s="61"/>
      <c r="K186" s="61"/>
    </row>
    <row r="187" spans="4:11" x14ac:dyDescent="0.2">
      <c r="D187" s="61"/>
      <c r="G187" s="61"/>
      <c r="H187" s="61"/>
      <c r="I187" s="61"/>
      <c r="J187" s="61"/>
      <c r="K187" s="61"/>
    </row>
    <row r="188" spans="4:11" x14ac:dyDescent="0.2">
      <c r="D188" s="61"/>
      <c r="G188" s="61"/>
      <c r="H188" s="61"/>
      <c r="I188" s="61"/>
      <c r="J188" s="61"/>
      <c r="K188" s="61"/>
    </row>
    <row r="189" spans="4:11" x14ac:dyDescent="0.2">
      <c r="D189" s="61"/>
      <c r="G189" s="61"/>
      <c r="H189" s="61"/>
      <c r="I189" s="61"/>
      <c r="J189" s="61"/>
      <c r="K189" s="61"/>
    </row>
    <row r="194" spans="4:11" x14ac:dyDescent="0.2">
      <c r="F194" s="79"/>
      <c r="K194" s="61"/>
    </row>
    <row r="195" spans="4:11" x14ac:dyDescent="0.2">
      <c r="F195" s="79"/>
      <c r="K195" s="61"/>
    </row>
    <row r="196" spans="4:11" x14ac:dyDescent="0.2">
      <c r="D196" s="61"/>
      <c r="G196" s="61"/>
      <c r="H196" s="61"/>
      <c r="K196" s="61"/>
    </row>
    <row r="197" spans="4:11" x14ac:dyDescent="0.2">
      <c r="D197" s="61"/>
      <c r="G197" s="61"/>
      <c r="H197" s="61"/>
      <c r="K197" s="61"/>
    </row>
    <row r="198" spans="4:11" x14ac:dyDescent="0.2">
      <c r="D198" s="61"/>
      <c r="G198" s="61"/>
      <c r="H198" s="61"/>
      <c r="K198" s="61"/>
    </row>
    <row r="199" spans="4:11" x14ac:dyDescent="0.2">
      <c r="D199" s="61"/>
      <c r="G199" s="61"/>
      <c r="H199" s="61"/>
      <c r="K199" s="61"/>
    </row>
    <row r="200" spans="4:11" x14ac:dyDescent="0.2">
      <c r="D200" s="61"/>
      <c r="G200" s="61"/>
      <c r="H200" s="61"/>
      <c r="I200" s="61"/>
      <c r="J200" s="61"/>
      <c r="K200" s="61"/>
    </row>
    <row r="201" spans="4:11" x14ac:dyDescent="0.2">
      <c r="D201" s="61"/>
      <c r="G201" s="61"/>
      <c r="H201" s="61"/>
      <c r="I201" s="61"/>
      <c r="J201" s="61"/>
      <c r="K201" s="61"/>
    </row>
    <row r="202" spans="4:11" x14ac:dyDescent="0.2">
      <c r="D202" s="61"/>
      <c r="G202" s="61"/>
      <c r="H202" s="61"/>
      <c r="I202" s="61"/>
      <c r="J202" s="61"/>
      <c r="K202" s="61"/>
    </row>
    <row r="203" spans="4:11" x14ac:dyDescent="0.2">
      <c r="F203" s="79"/>
      <c r="I203" s="61"/>
      <c r="J203" s="61"/>
      <c r="K203" s="61"/>
    </row>
    <row r="204" spans="4:11" x14ac:dyDescent="0.2">
      <c r="F204" s="79"/>
      <c r="I204" s="61"/>
      <c r="J204" s="61"/>
      <c r="K204" s="61"/>
    </row>
    <row r="205" spans="4:11" x14ac:dyDescent="0.2">
      <c r="F205" s="79"/>
      <c r="I205" s="61"/>
      <c r="J205" s="61"/>
      <c r="K205" s="61"/>
    </row>
    <row r="206" spans="4:11" x14ac:dyDescent="0.2">
      <c r="F206" s="79"/>
      <c r="I206" s="61"/>
      <c r="J206" s="61"/>
      <c r="K206" s="61"/>
    </row>
    <row r="207" spans="4:11" x14ac:dyDescent="0.2">
      <c r="F207" s="79"/>
      <c r="I207" s="61"/>
      <c r="J207" s="61"/>
      <c r="K207" s="61"/>
    </row>
    <row r="208" spans="4:11" x14ac:dyDescent="0.2">
      <c r="F208" s="79"/>
      <c r="I208" s="61"/>
      <c r="J208" s="61"/>
      <c r="K208" s="61"/>
    </row>
    <row r="209" spans="4:11" x14ac:dyDescent="0.2">
      <c r="F209" s="79"/>
      <c r="I209" s="61"/>
      <c r="J209" s="61"/>
      <c r="K209" s="61"/>
    </row>
    <row r="210" spans="4:11" x14ac:dyDescent="0.2">
      <c r="F210" s="79"/>
      <c r="I210" s="61"/>
      <c r="J210" s="61"/>
      <c r="K210" s="61"/>
    </row>
    <row r="211" spans="4:11" x14ac:dyDescent="0.2">
      <c r="F211" s="79"/>
      <c r="I211" s="61"/>
      <c r="J211" s="61"/>
      <c r="K211" s="61"/>
    </row>
    <row r="212" spans="4:11" x14ac:dyDescent="0.2">
      <c r="F212" s="79"/>
      <c r="I212" s="61"/>
      <c r="J212" s="61"/>
      <c r="K212" s="61"/>
    </row>
    <row r="213" spans="4:11" x14ac:dyDescent="0.2">
      <c r="F213" s="79"/>
      <c r="I213" s="61"/>
      <c r="J213" s="61"/>
      <c r="K213" s="61"/>
    </row>
    <row r="214" spans="4:11" x14ac:dyDescent="0.2">
      <c r="F214" s="79"/>
      <c r="I214" s="61"/>
      <c r="J214" s="61"/>
      <c r="K214" s="61"/>
    </row>
    <row r="215" spans="4:11" x14ac:dyDescent="0.2">
      <c r="F215" s="79"/>
      <c r="I215" s="61"/>
      <c r="J215" s="61"/>
      <c r="K215" s="61"/>
    </row>
    <row r="216" spans="4:11" x14ac:dyDescent="0.2">
      <c r="D216" s="61"/>
      <c r="F216" s="79"/>
      <c r="G216" s="61"/>
      <c r="H216" s="61"/>
      <c r="I216" s="61"/>
      <c r="J216" s="61"/>
      <c r="K216" s="61"/>
    </row>
    <row r="217" spans="4:11" x14ac:dyDescent="0.2">
      <c r="D217" s="61"/>
      <c r="F217" s="79"/>
      <c r="G217" s="61"/>
      <c r="H217" s="61"/>
      <c r="I217" s="61"/>
      <c r="J217" s="61"/>
      <c r="K217" s="61"/>
    </row>
    <row r="218" spans="4:11" x14ac:dyDescent="0.2">
      <c r="D218" s="61"/>
      <c r="F218" s="79"/>
      <c r="G218" s="61"/>
      <c r="H218" s="61"/>
      <c r="I218" s="61"/>
      <c r="J218" s="61"/>
      <c r="K218" s="61"/>
    </row>
    <row r="219" spans="4:11" x14ac:dyDescent="0.2">
      <c r="D219" s="61"/>
      <c r="F219" s="79"/>
      <c r="G219" s="61"/>
      <c r="H219" s="61"/>
      <c r="I219" s="61"/>
      <c r="J219" s="61"/>
      <c r="K219" s="61"/>
    </row>
    <row r="220" spans="4:11" x14ac:dyDescent="0.2">
      <c r="D220" s="61"/>
      <c r="F220" s="79"/>
      <c r="G220" s="61"/>
      <c r="H220" s="61"/>
      <c r="I220" s="61"/>
      <c r="J220" s="61"/>
      <c r="K220" s="61"/>
    </row>
    <row r="221" spans="4:11" x14ac:dyDescent="0.2">
      <c r="D221" s="61"/>
      <c r="F221" s="79"/>
      <c r="G221" s="61"/>
      <c r="H221" s="61"/>
      <c r="I221" s="61"/>
      <c r="J221" s="61"/>
      <c r="K221" s="61"/>
    </row>
    <row r="222" spans="4:11" x14ac:dyDescent="0.2">
      <c r="D222" s="61"/>
      <c r="F222" s="79"/>
      <c r="G222" s="61"/>
      <c r="H222" s="61"/>
      <c r="I222" s="61"/>
      <c r="J222" s="61"/>
      <c r="K222" s="61"/>
    </row>
    <row r="223" spans="4:11" x14ac:dyDescent="0.2">
      <c r="D223" s="61"/>
      <c r="F223" s="79"/>
      <c r="G223" s="61"/>
      <c r="H223" s="61"/>
      <c r="I223" s="61"/>
      <c r="J223" s="61"/>
      <c r="K223" s="61"/>
    </row>
    <row r="224" spans="4:11" x14ac:dyDescent="0.2">
      <c r="D224" s="61"/>
      <c r="F224" s="79"/>
      <c r="G224" s="61"/>
      <c r="H224" s="61"/>
      <c r="I224" s="61"/>
      <c r="J224" s="61"/>
      <c r="K224" s="61"/>
    </row>
    <row r="225" spans="4:11" x14ac:dyDescent="0.2">
      <c r="D225" s="61"/>
      <c r="F225" s="79"/>
      <c r="G225" s="61"/>
      <c r="H225" s="61"/>
      <c r="I225" s="61"/>
      <c r="J225" s="61"/>
      <c r="K225" s="61"/>
    </row>
    <row r="226" spans="4:11" x14ac:dyDescent="0.2">
      <c r="D226" s="61"/>
      <c r="F226" s="79"/>
      <c r="G226" s="61"/>
      <c r="H226" s="61"/>
      <c r="I226" s="61"/>
      <c r="J226" s="61"/>
      <c r="K226" s="61"/>
    </row>
    <row r="227" spans="4:11" x14ac:dyDescent="0.2">
      <c r="D227" s="61"/>
      <c r="F227" s="79"/>
      <c r="G227" s="61"/>
      <c r="H227" s="61"/>
      <c r="I227" s="61"/>
      <c r="J227" s="61"/>
      <c r="K227" s="61"/>
    </row>
    <row r="228" spans="4:11" x14ac:dyDescent="0.2">
      <c r="D228" s="61"/>
      <c r="F228" s="79"/>
      <c r="G228" s="61"/>
      <c r="H228" s="61"/>
      <c r="I228" s="61"/>
      <c r="J228" s="61"/>
      <c r="K228" s="61"/>
    </row>
    <row r="229" spans="4:11" x14ac:dyDescent="0.2">
      <c r="D229" s="61"/>
      <c r="F229" s="79"/>
      <c r="G229" s="61"/>
      <c r="H229" s="61"/>
      <c r="I229" s="61"/>
      <c r="J229" s="61"/>
      <c r="K229" s="61"/>
    </row>
    <row r="230" spans="4:11" x14ac:dyDescent="0.2">
      <c r="D230" s="61"/>
      <c r="F230" s="79"/>
      <c r="G230" s="61"/>
      <c r="H230" s="61"/>
      <c r="I230" s="61"/>
      <c r="J230" s="61"/>
      <c r="K230" s="61"/>
    </row>
    <row r="231" spans="4:11" x14ac:dyDescent="0.2">
      <c r="D231" s="61"/>
      <c r="F231" s="79"/>
      <c r="G231" s="61"/>
      <c r="H231" s="61"/>
      <c r="I231" s="61"/>
      <c r="J231" s="61"/>
      <c r="K231" s="61"/>
    </row>
    <row r="232" spans="4:11" x14ac:dyDescent="0.2">
      <c r="D232" s="61"/>
      <c r="F232" s="79"/>
      <c r="G232" s="61"/>
      <c r="H232" s="61"/>
      <c r="I232" s="61"/>
      <c r="J232" s="61"/>
      <c r="K232" s="61"/>
    </row>
    <row r="233" spans="4:11" x14ac:dyDescent="0.2">
      <c r="D233" s="61"/>
      <c r="F233" s="79"/>
      <c r="G233" s="61"/>
      <c r="H233" s="61"/>
      <c r="I233" s="61"/>
      <c r="J233" s="61"/>
      <c r="K233" s="61"/>
    </row>
    <row r="234" spans="4:11" x14ac:dyDescent="0.2">
      <c r="D234" s="61"/>
      <c r="F234" s="79"/>
      <c r="G234" s="61"/>
      <c r="H234" s="61"/>
      <c r="I234" s="61"/>
      <c r="J234" s="61"/>
      <c r="K234" s="61"/>
    </row>
    <row r="235" spans="4:11" x14ac:dyDescent="0.2">
      <c r="D235" s="61"/>
      <c r="F235" s="79"/>
      <c r="G235" s="61"/>
      <c r="H235" s="61"/>
      <c r="I235" s="61"/>
      <c r="J235" s="61"/>
      <c r="K235" s="61"/>
    </row>
    <row r="236" spans="4:11" x14ac:dyDescent="0.2">
      <c r="D236" s="61"/>
      <c r="F236" s="79"/>
      <c r="G236" s="61"/>
      <c r="H236" s="61"/>
      <c r="I236" s="61"/>
      <c r="J236" s="61"/>
      <c r="K236" s="61"/>
    </row>
    <row r="237" spans="4:11" x14ac:dyDescent="0.2">
      <c r="D237" s="61"/>
      <c r="F237" s="79"/>
      <c r="G237" s="61"/>
      <c r="H237" s="61"/>
      <c r="I237" s="61"/>
      <c r="J237" s="61"/>
      <c r="K237" s="61"/>
    </row>
    <row r="238" spans="4:11" x14ac:dyDescent="0.2">
      <c r="D238" s="61"/>
      <c r="F238" s="79"/>
      <c r="G238" s="61"/>
      <c r="H238" s="61"/>
      <c r="I238" s="61"/>
      <c r="J238" s="61"/>
      <c r="K238" s="61"/>
    </row>
    <row r="239" spans="4:11" x14ac:dyDescent="0.2">
      <c r="D239" s="61"/>
      <c r="F239" s="79"/>
      <c r="G239" s="61"/>
      <c r="H239" s="61"/>
      <c r="I239" s="61"/>
      <c r="J239" s="61"/>
      <c r="K239" s="61"/>
    </row>
    <row r="240" spans="4:11" x14ac:dyDescent="0.2">
      <c r="D240" s="61"/>
      <c r="F240" s="79"/>
      <c r="G240" s="61"/>
      <c r="H240" s="61"/>
      <c r="I240" s="61"/>
      <c r="J240" s="61"/>
      <c r="K240" s="61"/>
    </row>
    <row r="241" spans="4:11" x14ac:dyDescent="0.2">
      <c r="D241" s="61"/>
      <c r="F241" s="79"/>
      <c r="G241" s="61"/>
      <c r="H241" s="61"/>
      <c r="I241" s="61"/>
      <c r="J241" s="61"/>
      <c r="K241" s="61"/>
    </row>
    <row r="242" spans="4:11" x14ac:dyDescent="0.2">
      <c r="D242" s="61"/>
      <c r="F242" s="79"/>
      <c r="G242" s="61"/>
      <c r="H242" s="61"/>
      <c r="I242" s="61"/>
      <c r="J242" s="61"/>
      <c r="K242" s="61"/>
    </row>
    <row r="243" spans="4:11" x14ac:dyDescent="0.2">
      <c r="D243" s="61"/>
      <c r="F243" s="79"/>
      <c r="G243" s="61"/>
      <c r="H243" s="61"/>
      <c r="I243" s="61"/>
      <c r="J243" s="61"/>
      <c r="K243" s="61"/>
    </row>
    <row r="244" spans="4:11" x14ac:dyDescent="0.2">
      <c r="D244" s="61"/>
      <c r="F244" s="79"/>
      <c r="G244" s="61"/>
      <c r="H244" s="61"/>
      <c r="I244" s="61"/>
      <c r="J244" s="61"/>
      <c r="K244" s="61"/>
    </row>
    <row r="245" spans="4:11" x14ac:dyDescent="0.2">
      <c r="D245" s="61"/>
      <c r="F245" s="79"/>
      <c r="G245" s="61"/>
      <c r="H245" s="61"/>
      <c r="I245" s="61"/>
      <c r="J245" s="61"/>
      <c r="K245" s="61"/>
    </row>
    <row r="246" spans="4:11" x14ac:dyDescent="0.2">
      <c r="D246" s="61"/>
      <c r="F246" s="79"/>
      <c r="G246" s="61"/>
      <c r="H246" s="61"/>
      <c r="I246" s="61"/>
      <c r="J246" s="61"/>
      <c r="K246" s="61"/>
    </row>
    <row r="247" spans="4:11" x14ac:dyDescent="0.2">
      <c r="D247" s="61"/>
      <c r="F247" s="79"/>
      <c r="G247" s="61"/>
      <c r="H247" s="61"/>
      <c r="I247" s="61"/>
      <c r="J247" s="61"/>
      <c r="K247" s="61"/>
    </row>
    <row r="248" spans="4:11" x14ac:dyDescent="0.2">
      <c r="D248" s="61"/>
      <c r="F248" s="79"/>
      <c r="G248" s="61"/>
      <c r="H248" s="61"/>
      <c r="I248" s="61"/>
      <c r="J248" s="61"/>
      <c r="K248" s="61"/>
    </row>
    <row r="249" spans="4:11" x14ac:dyDescent="0.2">
      <c r="D249" s="61"/>
      <c r="F249" s="79"/>
      <c r="G249" s="61"/>
      <c r="H249" s="61"/>
      <c r="I249" s="61"/>
      <c r="J249" s="61"/>
      <c r="K249" s="61"/>
    </row>
    <row r="250" spans="4:11" x14ac:dyDescent="0.2">
      <c r="D250" s="61"/>
      <c r="F250" s="79"/>
      <c r="G250" s="61"/>
      <c r="H250" s="61"/>
      <c r="I250" s="61"/>
      <c r="J250" s="61"/>
      <c r="K250" s="61"/>
    </row>
    <row r="251" spans="4:11" x14ac:dyDescent="0.2">
      <c r="D251" s="61"/>
      <c r="F251" s="79"/>
      <c r="G251" s="61"/>
      <c r="H251" s="61"/>
      <c r="I251" s="61"/>
      <c r="J251" s="61"/>
      <c r="K251" s="61"/>
    </row>
    <row r="252" spans="4:11" x14ac:dyDescent="0.2">
      <c r="D252" s="61"/>
      <c r="F252" s="79"/>
      <c r="G252" s="61"/>
      <c r="H252" s="61"/>
      <c r="I252" s="61"/>
      <c r="J252" s="61"/>
      <c r="K252" s="61"/>
    </row>
    <row r="253" spans="4:11" x14ac:dyDescent="0.2">
      <c r="D253" s="61"/>
      <c r="F253" s="79"/>
      <c r="G253" s="61"/>
      <c r="H253" s="61"/>
      <c r="I253" s="61"/>
      <c r="J253" s="61"/>
      <c r="K253" s="61"/>
    </row>
    <row r="254" spans="4:11" x14ac:dyDescent="0.2">
      <c r="D254" s="61"/>
      <c r="F254" s="79"/>
      <c r="G254" s="61"/>
      <c r="H254" s="61"/>
      <c r="I254" s="61"/>
      <c r="J254" s="61"/>
      <c r="K254" s="61"/>
    </row>
    <row r="255" spans="4:11" x14ac:dyDescent="0.2">
      <c r="D255" s="61"/>
      <c r="F255" s="79"/>
      <c r="G255" s="61"/>
      <c r="H255" s="61"/>
      <c r="I255" s="61"/>
      <c r="J255" s="61"/>
      <c r="K255" s="61"/>
    </row>
    <row r="256" spans="4:11" x14ac:dyDescent="0.2">
      <c r="D256" s="61"/>
      <c r="F256" s="79"/>
      <c r="G256" s="61"/>
      <c r="H256" s="61"/>
      <c r="I256" s="61"/>
      <c r="J256" s="61"/>
      <c r="K256" s="61"/>
    </row>
    <row r="257" spans="4:11" x14ac:dyDescent="0.2">
      <c r="D257" s="61"/>
      <c r="F257" s="79"/>
      <c r="G257" s="61"/>
      <c r="H257" s="61"/>
      <c r="I257" s="61"/>
      <c r="J257" s="61"/>
      <c r="K257" s="61"/>
    </row>
    <row r="258" spans="4:11" x14ac:dyDescent="0.2">
      <c r="D258" s="61"/>
      <c r="F258" s="79"/>
      <c r="G258" s="61"/>
      <c r="H258" s="61"/>
      <c r="I258" s="61"/>
      <c r="J258" s="61"/>
      <c r="K258" s="61"/>
    </row>
    <row r="259" spans="4:11" x14ac:dyDescent="0.2">
      <c r="D259" s="61"/>
      <c r="F259" s="79"/>
      <c r="G259" s="61"/>
      <c r="H259" s="61"/>
      <c r="I259" s="61"/>
      <c r="J259" s="61"/>
      <c r="K259" s="61"/>
    </row>
    <row r="260" spans="4:11" x14ac:dyDescent="0.2">
      <c r="D260" s="61"/>
      <c r="F260" s="79"/>
      <c r="G260" s="61"/>
      <c r="H260" s="61"/>
      <c r="I260" s="61"/>
      <c r="J260" s="61"/>
      <c r="K260" s="61"/>
    </row>
    <row r="261" spans="4:11" x14ac:dyDescent="0.2">
      <c r="D261" s="61"/>
      <c r="F261" s="79"/>
      <c r="G261" s="61"/>
      <c r="H261" s="61"/>
      <c r="I261" s="61"/>
      <c r="J261" s="61"/>
      <c r="K261" s="61"/>
    </row>
    <row r="262" spans="4:11" x14ac:dyDescent="0.2">
      <c r="D262" s="61"/>
      <c r="F262" s="79"/>
      <c r="G262" s="61"/>
      <c r="H262" s="61"/>
      <c r="I262" s="61"/>
      <c r="J262" s="61"/>
      <c r="K262" s="61"/>
    </row>
    <row r="263" spans="4:11" x14ac:dyDescent="0.2">
      <c r="D263" s="61"/>
      <c r="F263" s="79"/>
      <c r="G263" s="61"/>
      <c r="H263" s="61"/>
      <c r="I263" s="61"/>
      <c r="J263" s="61"/>
      <c r="K263" s="61"/>
    </row>
    <row r="264" spans="4:11" x14ac:dyDescent="0.2">
      <c r="D264" s="61"/>
      <c r="F264" s="79"/>
      <c r="G264" s="61"/>
      <c r="H264" s="61"/>
      <c r="I264" s="61"/>
      <c r="J264" s="61"/>
      <c r="K264" s="61"/>
    </row>
    <row r="265" spans="4:11" x14ac:dyDescent="0.2">
      <c r="D265" s="61"/>
      <c r="F265" s="79"/>
      <c r="G265" s="61"/>
      <c r="H265" s="61"/>
      <c r="I265" s="61"/>
      <c r="J265" s="61"/>
      <c r="K265" s="61"/>
    </row>
    <row r="266" spans="4:11" x14ac:dyDescent="0.2">
      <c r="D266" s="61"/>
      <c r="F266" s="79"/>
      <c r="G266" s="61"/>
      <c r="H266" s="61"/>
      <c r="I266" s="61"/>
      <c r="J266" s="61"/>
      <c r="K266" s="61"/>
    </row>
    <row r="267" spans="4:11" x14ac:dyDescent="0.2">
      <c r="D267" s="61"/>
      <c r="F267" s="79"/>
      <c r="G267" s="61"/>
      <c r="H267" s="61"/>
      <c r="I267" s="61"/>
      <c r="J267" s="61"/>
      <c r="K267" s="61"/>
    </row>
    <row r="268" spans="4:11" x14ac:dyDescent="0.2">
      <c r="D268" s="61"/>
      <c r="F268" s="79"/>
      <c r="G268" s="61"/>
      <c r="H268" s="61"/>
      <c r="I268" s="61"/>
      <c r="J268" s="61"/>
      <c r="K268" s="61"/>
    </row>
    <row r="269" spans="4:11" x14ac:dyDescent="0.2">
      <c r="D269" s="61"/>
      <c r="F269" s="79"/>
      <c r="G269" s="61"/>
      <c r="H269" s="61"/>
      <c r="I269" s="61"/>
      <c r="J269" s="61"/>
      <c r="K269" s="61"/>
    </row>
    <row r="270" spans="4:11" x14ac:dyDescent="0.2">
      <c r="D270" s="61"/>
      <c r="F270" s="79"/>
      <c r="G270" s="61"/>
      <c r="H270" s="61"/>
      <c r="I270" s="61"/>
      <c r="J270" s="61"/>
      <c r="K270" s="61"/>
    </row>
    <row r="271" spans="4:11" x14ac:dyDescent="0.2">
      <c r="D271" s="61"/>
      <c r="F271" s="79"/>
      <c r="G271" s="61"/>
      <c r="H271" s="61"/>
      <c r="I271" s="61"/>
      <c r="J271" s="61"/>
      <c r="K271" s="61"/>
    </row>
    <row r="272" spans="4:11" x14ac:dyDescent="0.2">
      <c r="D272" s="61"/>
      <c r="F272" s="79"/>
      <c r="G272" s="61"/>
      <c r="H272" s="61"/>
      <c r="I272" s="61"/>
      <c r="J272" s="61"/>
      <c r="K272" s="61"/>
    </row>
    <row r="273" spans="4:11" x14ac:dyDescent="0.2">
      <c r="D273" s="61"/>
      <c r="F273" s="79"/>
      <c r="G273" s="61"/>
      <c r="H273" s="61"/>
      <c r="I273" s="61"/>
      <c r="J273" s="61"/>
      <c r="K273" s="61"/>
    </row>
    <row r="274" spans="4:11" x14ac:dyDescent="0.2">
      <c r="D274" s="61"/>
      <c r="F274" s="79"/>
      <c r="G274" s="61"/>
      <c r="H274" s="61"/>
      <c r="I274" s="61"/>
      <c r="J274" s="61"/>
      <c r="K274" s="61"/>
    </row>
    <row r="275" spans="4:11" x14ac:dyDescent="0.2">
      <c r="D275" s="61"/>
      <c r="F275" s="79"/>
      <c r="G275" s="61"/>
      <c r="H275" s="61"/>
      <c r="I275" s="61"/>
      <c r="J275" s="61"/>
      <c r="K275" s="61"/>
    </row>
    <row r="276" spans="4:11" x14ac:dyDescent="0.2">
      <c r="D276" s="61"/>
      <c r="F276" s="79"/>
      <c r="G276" s="61"/>
      <c r="H276" s="61"/>
      <c r="I276" s="61"/>
      <c r="J276" s="61"/>
      <c r="K276" s="61"/>
    </row>
    <row r="277" spans="4:11" x14ac:dyDescent="0.2">
      <c r="D277" s="61"/>
      <c r="F277" s="79"/>
      <c r="G277" s="61"/>
      <c r="H277" s="61"/>
      <c r="I277" s="61"/>
      <c r="J277" s="61"/>
      <c r="K277" s="61"/>
    </row>
    <row r="278" spans="4:11" x14ac:dyDescent="0.2">
      <c r="D278" s="61"/>
      <c r="F278" s="79"/>
      <c r="G278" s="61"/>
      <c r="H278" s="61"/>
      <c r="I278" s="61"/>
      <c r="J278" s="61"/>
      <c r="K278" s="61"/>
    </row>
    <row r="279" spans="4:11" x14ac:dyDescent="0.2">
      <c r="D279" s="61"/>
      <c r="F279" s="79"/>
      <c r="G279" s="61"/>
      <c r="H279" s="61"/>
      <c r="I279" s="61"/>
      <c r="J279" s="61"/>
      <c r="K279" s="61"/>
    </row>
    <row r="280" spans="4:11" x14ac:dyDescent="0.2">
      <c r="D280" s="61"/>
      <c r="F280" s="79"/>
      <c r="G280" s="61"/>
      <c r="H280" s="61"/>
      <c r="I280" s="61"/>
      <c r="J280" s="61"/>
      <c r="K280" s="61"/>
    </row>
    <row r="281" spans="4:11" x14ac:dyDescent="0.2">
      <c r="D281" s="61"/>
      <c r="F281" s="79"/>
      <c r="G281" s="61"/>
      <c r="H281" s="61"/>
      <c r="I281" s="61"/>
      <c r="J281" s="61"/>
      <c r="K281" s="61"/>
    </row>
    <row r="282" spans="4:11" x14ac:dyDescent="0.2">
      <c r="D282" s="61"/>
      <c r="F282" s="79"/>
      <c r="G282" s="61"/>
      <c r="H282" s="61"/>
      <c r="I282" s="61"/>
      <c r="J282" s="61"/>
      <c r="K282" s="61"/>
    </row>
    <row r="283" spans="4:11" x14ac:dyDescent="0.2">
      <c r="D283" s="61"/>
      <c r="F283" s="79"/>
      <c r="G283" s="61"/>
      <c r="H283" s="61"/>
      <c r="I283" s="61"/>
      <c r="J283" s="61"/>
      <c r="K283" s="61"/>
    </row>
    <row r="284" spans="4:11" x14ac:dyDescent="0.2">
      <c r="D284" s="61"/>
      <c r="F284" s="79"/>
      <c r="G284" s="61"/>
      <c r="H284" s="61"/>
      <c r="I284" s="61"/>
      <c r="J284" s="61"/>
      <c r="K284" s="61"/>
    </row>
    <row r="285" spans="4:11" x14ac:dyDescent="0.2">
      <c r="D285" s="61"/>
      <c r="F285" s="79"/>
      <c r="G285" s="61"/>
      <c r="H285" s="61"/>
      <c r="I285" s="61"/>
      <c r="J285" s="61"/>
      <c r="K285" s="61"/>
    </row>
    <row r="286" spans="4:11" x14ac:dyDescent="0.2">
      <c r="D286" s="61"/>
      <c r="F286" s="79"/>
      <c r="G286" s="61"/>
      <c r="H286" s="61"/>
      <c r="I286" s="61"/>
      <c r="J286" s="61"/>
      <c r="K286" s="61"/>
    </row>
    <row r="287" spans="4:11" x14ac:dyDescent="0.2">
      <c r="D287" s="61"/>
      <c r="F287" s="79"/>
      <c r="G287" s="61"/>
      <c r="H287" s="61"/>
      <c r="I287" s="61"/>
      <c r="J287" s="61"/>
      <c r="K287" s="61"/>
    </row>
    <row r="288" spans="4:11" x14ac:dyDescent="0.2">
      <c r="D288" s="61"/>
      <c r="F288" s="79"/>
      <c r="G288" s="61"/>
      <c r="H288" s="61"/>
      <c r="I288" s="61"/>
      <c r="J288" s="61"/>
      <c r="K288" s="61"/>
    </row>
    <row r="289" spans="4:11" x14ac:dyDescent="0.2">
      <c r="D289" s="61"/>
      <c r="F289" s="79"/>
      <c r="G289" s="61"/>
      <c r="H289" s="61"/>
      <c r="I289" s="61"/>
      <c r="J289" s="61"/>
      <c r="K289" s="61"/>
    </row>
    <row r="290" spans="4:11" x14ac:dyDescent="0.2">
      <c r="D290" s="61"/>
      <c r="F290" s="79"/>
      <c r="G290" s="61"/>
      <c r="H290" s="61"/>
      <c r="I290" s="61"/>
      <c r="J290" s="61"/>
      <c r="K290" s="61"/>
    </row>
    <row r="291" spans="4:11" x14ac:dyDescent="0.2">
      <c r="D291" s="61"/>
      <c r="F291" s="79"/>
      <c r="G291" s="61"/>
      <c r="H291" s="61"/>
      <c r="I291" s="61"/>
      <c r="J291" s="61"/>
      <c r="K291" s="61"/>
    </row>
    <row r="292" spans="4:11" x14ac:dyDescent="0.2">
      <c r="D292" s="61"/>
      <c r="F292" s="79"/>
      <c r="G292" s="61"/>
      <c r="H292" s="61"/>
      <c r="I292" s="61"/>
      <c r="J292" s="61"/>
      <c r="K292" s="61"/>
    </row>
    <row r="293" spans="4:11" x14ac:dyDescent="0.2">
      <c r="D293" s="61"/>
      <c r="F293" s="79"/>
      <c r="G293" s="61"/>
      <c r="H293" s="61"/>
      <c r="I293" s="61"/>
      <c r="J293" s="61"/>
      <c r="K293" s="61"/>
    </row>
    <row r="294" spans="4:11" x14ac:dyDescent="0.2">
      <c r="D294" s="61"/>
      <c r="F294" s="79"/>
      <c r="G294" s="61"/>
      <c r="H294" s="61"/>
      <c r="I294" s="61"/>
      <c r="J294" s="61"/>
      <c r="K294" s="61"/>
    </row>
    <row r="295" spans="4:11" x14ac:dyDescent="0.2">
      <c r="D295" s="61"/>
      <c r="F295" s="79"/>
      <c r="G295" s="61"/>
      <c r="H295" s="61"/>
      <c r="I295" s="61"/>
      <c r="J295" s="61"/>
      <c r="K295" s="61"/>
    </row>
    <row r="296" spans="4:11" x14ac:dyDescent="0.2">
      <c r="D296" s="61"/>
      <c r="F296" s="79"/>
      <c r="G296" s="61"/>
      <c r="H296" s="61"/>
      <c r="I296" s="61"/>
      <c r="J296" s="61"/>
      <c r="K296" s="61"/>
    </row>
    <row r="297" spans="4:11" x14ac:dyDescent="0.2">
      <c r="D297" s="61"/>
      <c r="F297" s="79"/>
      <c r="G297" s="61"/>
      <c r="H297" s="61"/>
      <c r="I297" s="61"/>
      <c r="J297" s="61"/>
      <c r="K297" s="61"/>
    </row>
    <row r="298" spans="4:11" x14ac:dyDescent="0.2">
      <c r="D298" s="61"/>
      <c r="F298" s="79"/>
      <c r="G298" s="61"/>
      <c r="H298" s="61"/>
      <c r="I298" s="61"/>
      <c r="J298" s="61"/>
      <c r="K298" s="61"/>
    </row>
    <row r="299" spans="4:11" x14ac:dyDescent="0.2">
      <c r="D299" s="61"/>
      <c r="F299" s="79"/>
      <c r="G299" s="61"/>
      <c r="H299" s="61"/>
      <c r="I299" s="61"/>
      <c r="J299" s="61"/>
      <c r="K299" s="61"/>
    </row>
    <row r="300" spans="4:11" x14ac:dyDescent="0.2">
      <c r="D300" s="61"/>
      <c r="F300" s="79"/>
      <c r="G300" s="61"/>
      <c r="H300" s="61"/>
      <c r="I300" s="61"/>
      <c r="J300" s="61"/>
      <c r="K300" s="61"/>
    </row>
    <row r="301" spans="4:11" x14ac:dyDescent="0.2">
      <c r="D301" s="61"/>
      <c r="F301" s="79"/>
      <c r="G301" s="61"/>
      <c r="H301" s="61"/>
      <c r="I301" s="61"/>
      <c r="J301" s="61"/>
      <c r="K301" s="61"/>
    </row>
    <row r="302" spans="4:11" x14ac:dyDescent="0.2">
      <c r="D302" s="61"/>
      <c r="F302" s="79"/>
      <c r="G302" s="61"/>
      <c r="H302" s="61"/>
      <c r="I302" s="61"/>
      <c r="J302" s="61"/>
      <c r="K302" s="61"/>
    </row>
    <row r="303" spans="4:11" x14ac:dyDescent="0.2">
      <c r="D303" s="61"/>
      <c r="F303" s="79"/>
      <c r="G303" s="61"/>
      <c r="H303" s="61"/>
      <c r="I303" s="61"/>
      <c r="J303" s="61"/>
      <c r="K303" s="61"/>
    </row>
    <row r="304" spans="4:11" x14ac:dyDescent="0.2">
      <c r="D304" s="61"/>
      <c r="F304" s="79"/>
      <c r="G304" s="61"/>
      <c r="H304" s="61"/>
      <c r="I304" s="61"/>
      <c r="J304" s="61"/>
      <c r="K304" s="61"/>
    </row>
    <row r="305" spans="4:11" x14ac:dyDescent="0.2">
      <c r="D305" s="61"/>
      <c r="F305" s="79"/>
      <c r="G305" s="61"/>
      <c r="H305" s="61"/>
      <c r="I305" s="61"/>
      <c r="J305" s="61"/>
      <c r="K305" s="61"/>
    </row>
    <row r="306" spans="4:11" x14ac:dyDescent="0.2">
      <c r="D306" s="61"/>
      <c r="F306" s="79"/>
      <c r="G306" s="61"/>
      <c r="H306" s="61"/>
      <c r="I306" s="61"/>
      <c r="J306" s="61"/>
      <c r="K306" s="61"/>
    </row>
    <row r="307" spans="4:11" x14ac:dyDescent="0.2">
      <c r="D307" s="61"/>
      <c r="F307" s="79"/>
      <c r="G307" s="61"/>
      <c r="H307" s="61"/>
      <c r="I307" s="61"/>
      <c r="J307" s="61"/>
      <c r="K307" s="61"/>
    </row>
    <row r="308" spans="4:11" x14ac:dyDescent="0.2">
      <c r="D308" s="61"/>
      <c r="F308" s="79"/>
      <c r="G308" s="61"/>
      <c r="H308" s="61"/>
      <c r="I308" s="61"/>
      <c r="J308" s="61"/>
      <c r="K308" s="61"/>
    </row>
    <row r="309" spans="4:11" x14ac:dyDescent="0.2">
      <c r="D309" s="61"/>
      <c r="F309" s="79"/>
      <c r="G309" s="61"/>
      <c r="H309" s="61"/>
      <c r="I309" s="61"/>
      <c r="J309" s="61"/>
      <c r="K309" s="61"/>
    </row>
    <row r="310" spans="4:11" x14ac:dyDescent="0.2">
      <c r="D310" s="61"/>
      <c r="F310" s="79"/>
      <c r="G310" s="61"/>
      <c r="H310" s="61"/>
      <c r="I310" s="61"/>
      <c r="J310" s="61"/>
      <c r="K310" s="61"/>
    </row>
    <row r="311" spans="4:11" x14ac:dyDescent="0.2">
      <c r="D311" s="61"/>
      <c r="F311" s="79"/>
      <c r="G311" s="61"/>
      <c r="H311" s="61"/>
      <c r="I311" s="61"/>
      <c r="J311" s="61"/>
      <c r="K311" s="61"/>
    </row>
    <row r="312" spans="4:11" x14ac:dyDescent="0.2">
      <c r="D312" s="61"/>
      <c r="F312" s="79"/>
      <c r="G312" s="61"/>
      <c r="H312" s="61"/>
      <c r="I312" s="61"/>
      <c r="J312" s="61"/>
      <c r="K312" s="61"/>
    </row>
    <row r="313" spans="4:11" x14ac:dyDescent="0.2">
      <c r="D313" s="61"/>
      <c r="F313" s="79"/>
      <c r="G313" s="61"/>
      <c r="H313" s="61"/>
      <c r="I313" s="61"/>
      <c r="J313" s="61"/>
      <c r="K313" s="61"/>
    </row>
    <row r="314" spans="4:11" x14ac:dyDescent="0.2">
      <c r="D314" s="61"/>
      <c r="F314" s="79"/>
      <c r="G314" s="61"/>
      <c r="H314" s="61"/>
      <c r="I314" s="61"/>
      <c r="J314" s="61"/>
      <c r="K314" s="61"/>
    </row>
    <row r="315" spans="4:11" x14ac:dyDescent="0.2">
      <c r="D315" s="61"/>
      <c r="F315" s="79"/>
      <c r="G315" s="61"/>
      <c r="H315" s="61"/>
      <c r="I315" s="61"/>
      <c r="J315" s="61"/>
      <c r="K315" s="61"/>
    </row>
    <row r="316" spans="4:11" x14ac:dyDescent="0.2">
      <c r="D316" s="61"/>
      <c r="F316" s="79"/>
      <c r="G316" s="61"/>
      <c r="H316" s="61"/>
      <c r="I316" s="61"/>
      <c r="J316" s="61"/>
      <c r="K316" s="61"/>
    </row>
    <row r="317" spans="4:11" x14ac:dyDescent="0.2">
      <c r="D317" s="61"/>
      <c r="F317" s="79"/>
      <c r="G317" s="61"/>
      <c r="H317" s="61"/>
      <c r="I317" s="61"/>
      <c r="J317" s="61"/>
      <c r="K317" s="61"/>
    </row>
    <row r="318" spans="4:11" x14ac:dyDescent="0.2">
      <c r="D318" s="61"/>
      <c r="F318" s="79"/>
      <c r="G318" s="61"/>
      <c r="H318" s="61"/>
      <c r="I318" s="61"/>
      <c r="J318" s="61"/>
      <c r="K318" s="61"/>
    </row>
    <row r="319" spans="4:11" x14ac:dyDescent="0.2">
      <c r="D319" s="61"/>
      <c r="F319" s="79"/>
      <c r="G319" s="61"/>
      <c r="H319" s="61"/>
      <c r="I319" s="61"/>
      <c r="J319" s="61"/>
      <c r="K319" s="61"/>
    </row>
    <row r="320" spans="4:11" x14ac:dyDescent="0.2">
      <c r="D320" s="61"/>
      <c r="F320" s="79"/>
      <c r="G320" s="61"/>
      <c r="H320" s="61"/>
      <c r="I320" s="61"/>
      <c r="J320" s="61"/>
      <c r="K320" s="61"/>
    </row>
    <row r="321" spans="4:11" x14ac:dyDescent="0.2">
      <c r="D321" s="61"/>
      <c r="F321" s="79"/>
      <c r="G321" s="61"/>
      <c r="H321" s="61"/>
      <c r="I321" s="61"/>
      <c r="J321" s="61"/>
      <c r="K321" s="61"/>
    </row>
    <row r="322" spans="4:11" x14ac:dyDescent="0.2">
      <c r="D322" s="61"/>
      <c r="F322" s="79"/>
      <c r="G322" s="61"/>
      <c r="H322" s="61"/>
      <c r="I322" s="61"/>
      <c r="J322" s="61"/>
      <c r="K322" s="61"/>
    </row>
    <row r="323" spans="4:11" x14ac:dyDescent="0.2">
      <c r="D323" s="61"/>
      <c r="F323" s="79"/>
      <c r="G323" s="61"/>
      <c r="H323" s="61"/>
      <c r="I323" s="61"/>
      <c r="J323" s="61"/>
      <c r="K323" s="61"/>
    </row>
    <row r="324" spans="4:11" x14ac:dyDescent="0.2">
      <c r="D324" s="61"/>
      <c r="F324" s="79"/>
      <c r="G324" s="61"/>
      <c r="H324" s="61"/>
      <c r="I324" s="61"/>
      <c r="J324" s="61"/>
      <c r="K324" s="61"/>
    </row>
    <row r="325" spans="4:11" x14ac:dyDescent="0.2">
      <c r="D325" s="61"/>
      <c r="F325" s="79"/>
      <c r="G325" s="61"/>
      <c r="H325" s="61"/>
      <c r="I325" s="61"/>
      <c r="J325" s="61"/>
      <c r="K325" s="61"/>
    </row>
    <row r="326" spans="4:11" x14ac:dyDescent="0.2">
      <c r="D326" s="61"/>
      <c r="F326" s="79"/>
      <c r="G326" s="61"/>
      <c r="H326" s="61"/>
      <c r="I326" s="61"/>
      <c r="J326" s="61"/>
      <c r="K326" s="61"/>
    </row>
    <row r="327" spans="4:11" x14ac:dyDescent="0.2">
      <c r="D327" s="61"/>
      <c r="F327" s="79"/>
      <c r="G327" s="61"/>
      <c r="H327" s="61"/>
      <c r="I327" s="61"/>
      <c r="J327" s="61"/>
      <c r="K327" s="61"/>
    </row>
    <row r="328" spans="4:11" x14ac:dyDescent="0.2">
      <c r="D328" s="61"/>
      <c r="F328" s="79"/>
      <c r="G328" s="61"/>
      <c r="H328" s="61"/>
      <c r="I328" s="61"/>
      <c r="J328" s="61"/>
      <c r="K328" s="61"/>
    </row>
    <row r="329" spans="4:11" x14ac:dyDescent="0.2">
      <c r="D329" s="61"/>
      <c r="F329" s="79"/>
      <c r="G329" s="61"/>
      <c r="H329" s="61"/>
      <c r="I329" s="61"/>
      <c r="J329" s="61"/>
      <c r="K329" s="61"/>
    </row>
    <row r="330" spans="4:11" x14ac:dyDescent="0.2">
      <c r="D330" s="61"/>
      <c r="F330" s="79"/>
      <c r="G330" s="61"/>
      <c r="H330" s="61"/>
      <c r="I330" s="61"/>
      <c r="J330" s="61"/>
      <c r="K330" s="61"/>
    </row>
    <row r="331" spans="4:11" x14ac:dyDescent="0.2">
      <c r="D331" s="61"/>
      <c r="F331" s="79"/>
      <c r="G331" s="61"/>
      <c r="H331" s="61"/>
      <c r="I331" s="61"/>
      <c r="J331" s="61"/>
      <c r="K331" s="61"/>
    </row>
    <row r="332" spans="4:11" x14ac:dyDescent="0.2">
      <c r="D332" s="61"/>
      <c r="F332" s="79"/>
      <c r="G332" s="61"/>
      <c r="H332" s="61"/>
      <c r="I332" s="61"/>
      <c r="J332" s="61"/>
      <c r="K332" s="61"/>
    </row>
    <row r="333" spans="4:11" x14ac:dyDescent="0.2">
      <c r="D333" s="61"/>
      <c r="F333" s="79"/>
      <c r="G333" s="61"/>
      <c r="H333" s="61"/>
      <c r="I333" s="61"/>
      <c r="J333" s="61"/>
      <c r="K333" s="61"/>
    </row>
    <row r="334" spans="4:11" x14ac:dyDescent="0.2">
      <c r="D334" s="61"/>
      <c r="F334" s="79"/>
      <c r="G334" s="61"/>
      <c r="H334" s="61"/>
      <c r="I334" s="61"/>
      <c r="J334" s="61"/>
      <c r="K334" s="61"/>
    </row>
    <row r="335" spans="4:11" x14ac:dyDescent="0.2">
      <c r="D335" s="61"/>
      <c r="F335" s="79"/>
      <c r="G335" s="61"/>
      <c r="H335" s="61"/>
      <c r="I335" s="61"/>
      <c r="J335" s="61"/>
      <c r="K335" s="61"/>
    </row>
    <row r="336" spans="4:11" x14ac:dyDescent="0.2">
      <c r="D336" s="61"/>
      <c r="F336" s="79"/>
      <c r="G336" s="61"/>
      <c r="H336" s="61"/>
      <c r="I336" s="61"/>
      <c r="J336" s="61"/>
      <c r="K336" s="61"/>
    </row>
    <row r="337" spans="4:11" x14ac:dyDescent="0.2">
      <c r="D337" s="61"/>
      <c r="F337" s="79"/>
      <c r="G337" s="61"/>
      <c r="H337" s="61"/>
      <c r="I337" s="61"/>
      <c r="J337" s="61"/>
      <c r="K337" s="61"/>
    </row>
    <row r="338" spans="4:11" x14ac:dyDescent="0.2">
      <c r="D338" s="61"/>
      <c r="F338" s="79"/>
      <c r="G338" s="61"/>
      <c r="H338" s="61"/>
      <c r="I338" s="61"/>
      <c r="J338" s="61"/>
      <c r="K338" s="61"/>
    </row>
    <row r="339" spans="4:11" x14ac:dyDescent="0.2">
      <c r="D339" s="61"/>
      <c r="F339" s="79"/>
      <c r="G339" s="61"/>
      <c r="H339" s="61"/>
      <c r="I339" s="61"/>
      <c r="J339" s="61"/>
      <c r="K339" s="61"/>
    </row>
    <row r="340" spans="4:11" x14ac:dyDescent="0.2">
      <c r="D340" s="61"/>
      <c r="F340" s="79"/>
      <c r="G340" s="61"/>
      <c r="H340" s="61"/>
      <c r="I340" s="61"/>
      <c r="J340" s="61"/>
      <c r="K340" s="61"/>
    </row>
    <row r="341" spans="4:11" x14ac:dyDescent="0.2">
      <c r="D341" s="61"/>
      <c r="F341" s="79"/>
      <c r="G341" s="61"/>
      <c r="H341" s="61"/>
      <c r="I341" s="61"/>
      <c r="J341" s="61"/>
      <c r="K341" s="61"/>
    </row>
    <row r="342" spans="4:11" x14ac:dyDescent="0.2">
      <c r="D342" s="61"/>
      <c r="F342" s="79"/>
      <c r="G342" s="61"/>
      <c r="H342" s="61"/>
      <c r="I342" s="61"/>
      <c r="J342" s="61"/>
      <c r="K342" s="61"/>
    </row>
    <row r="343" spans="4:11" x14ac:dyDescent="0.2">
      <c r="D343" s="61"/>
      <c r="F343" s="79"/>
      <c r="G343" s="61"/>
      <c r="H343" s="61"/>
      <c r="I343" s="61"/>
      <c r="J343" s="61"/>
      <c r="K343" s="61"/>
    </row>
    <row r="344" spans="4:11" x14ac:dyDescent="0.2">
      <c r="D344" s="61"/>
      <c r="F344" s="79"/>
      <c r="G344" s="61"/>
      <c r="H344" s="61"/>
      <c r="I344" s="61"/>
      <c r="J344" s="61"/>
      <c r="K344" s="61"/>
    </row>
    <row r="345" spans="4:11" x14ac:dyDescent="0.2">
      <c r="D345" s="61"/>
      <c r="F345" s="79"/>
      <c r="G345" s="61"/>
      <c r="H345" s="61"/>
      <c r="I345" s="61"/>
      <c r="J345" s="61"/>
      <c r="K345" s="61"/>
    </row>
    <row r="346" spans="4:11" x14ac:dyDescent="0.2">
      <c r="D346" s="61"/>
      <c r="F346" s="79"/>
      <c r="G346" s="61"/>
      <c r="H346" s="61"/>
      <c r="I346" s="61"/>
      <c r="J346" s="61"/>
      <c r="K346" s="61"/>
    </row>
    <row r="347" spans="4:11" x14ac:dyDescent="0.2">
      <c r="D347" s="61"/>
      <c r="F347" s="79"/>
      <c r="G347" s="61"/>
      <c r="H347" s="61"/>
      <c r="I347" s="61"/>
      <c r="J347" s="61"/>
      <c r="K347" s="61"/>
    </row>
  </sheetData>
  <sortState ref="A7:K119">
    <sortCondition ref="C7:C119"/>
  </sortState>
  <mergeCells count="7">
    <mergeCell ref="A138:J138"/>
    <mergeCell ref="A139:J139"/>
    <mergeCell ref="A140:J140"/>
    <mergeCell ref="A149:J149"/>
    <mergeCell ref="A1:J1"/>
    <mergeCell ref="A2:J2"/>
    <mergeCell ref="A3:J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2"/>
  <sheetViews>
    <sheetView topLeftCell="C1" workbookViewId="0">
      <selection activeCell="I8" sqref="I8"/>
    </sheetView>
  </sheetViews>
  <sheetFormatPr baseColWidth="10" defaultColWidth="11.42578125" defaultRowHeight="11.25" x14ac:dyDescent="0.2"/>
  <cols>
    <col min="1" max="1" width="8.85546875" style="239" customWidth="1"/>
    <col min="2" max="2" width="8.5703125" style="239" customWidth="1"/>
    <col min="3" max="3" width="9.28515625" style="61" customWidth="1"/>
    <col min="4" max="4" width="0.140625" style="87" customWidth="1"/>
    <col min="5" max="5" width="34.7109375" style="61" customWidth="1"/>
    <col min="6" max="6" width="10.140625" style="61" customWidth="1"/>
    <col min="7" max="7" width="0.140625" style="88" customWidth="1"/>
    <col min="8" max="8" width="17.140625" style="79" bestFit="1" customWidth="1"/>
    <col min="9" max="9" width="10.85546875" style="79" bestFit="1" customWidth="1"/>
    <col min="10" max="10" width="0.42578125" style="78" hidden="1" customWidth="1"/>
    <col min="11" max="11" width="7.85546875" style="210" customWidth="1"/>
    <col min="12" max="12" width="7.28515625" style="61" customWidth="1"/>
    <col min="13" max="13" width="6.7109375" style="61" customWidth="1"/>
    <col min="14" max="14" width="5" style="61" customWidth="1"/>
    <col min="15" max="16384" width="11.42578125" style="61"/>
  </cols>
  <sheetData>
    <row r="1" spans="1:11" s="129" customFormat="1" ht="18.75" x14ac:dyDescent="0.3">
      <c r="A1" s="1033" t="s">
        <v>357</v>
      </c>
      <c r="B1" s="1033"/>
      <c r="C1" s="1033"/>
      <c r="D1" s="1033"/>
      <c r="E1" s="1033"/>
      <c r="F1" s="1033"/>
      <c r="G1" s="1033"/>
      <c r="H1" s="1033"/>
      <c r="I1" s="1033"/>
      <c r="J1" s="1033"/>
      <c r="K1" s="207"/>
    </row>
    <row r="2" spans="1:11" s="123" customFormat="1" ht="15" x14ac:dyDescent="0.25">
      <c r="A2" s="1034" t="s">
        <v>437</v>
      </c>
      <c r="B2" s="1034"/>
      <c r="C2" s="1034"/>
      <c r="D2" s="1034"/>
      <c r="E2" s="1034"/>
      <c r="F2" s="1034"/>
      <c r="G2" s="1034"/>
      <c r="H2" s="1034"/>
      <c r="I2" s="1034"/>
      <c r="J2" s="1034"/>
      <c r="K2" s="208"/>
    </row>
    <row r="3" spans="1:11" s="71" customFormat="1" x14ac:dyDescent="0.2">
      <c r="A3" s="1031" t="s">
        <v>436</v>
      </c>
      <c r="B3" s="1031"/>
      <c r="C3" s="1031"/>
      <c r="D3" s="1031"/>
      <c r="E3" s="1031"/>
      <c r="F3" s="1031"/>
      <c r="G3" s="1031"/>
      <c r="H3" s="1031"/>
      <c r="I3" s="1031"/>
      <c r="J3" s="1031"/>
      <c r="K3" s="209"/>
    </row>
    <row r="4" spans="1:11" x14ac:dyDescent="0.2">
      <c r="A4" s="235"/>
      <c r="B4" s="235"/>
      <c r="C4" s="62"/>
      <c r="D4" s="63"/>
      <c r="E4" s="62" t="s">
        <v>448</v>
      </c>
      <c r="F4" s="62"/>
      <c r="G4" s="64"/>
      <c r="H4" s="65"/>
      <c r="I4" s="62"/>
    </row>
    <row r="5" spans="1:11" s="71" customFormat="1" x14ac:dyDescent="0.2">
      <c r="A5" s="236" t="s">
        <v>1</v>
      </c>
      <c r="B5" s="236" t="s">
        <v>1</v>
      </c>
      <c r="C5" s="244" t="s">
        <v>344</v>
      </c>
      <c r="D5" s="68"/>
      <c r="E5" s="67"/>
      <c r="F5" s="67" t="s">
        <v>4</v>
      </c>
      <c r="G5" s="69" t="s">
        <v>204</v>
      </c>
      <c r="H5" s="70" t="s">
        <v>441</v>
      </c>
      <c r="I5" s="70"/>
      <c r="J5" s="211"/>
      <c r="K5" s="212"/>
    </row>
    <row r="6" spans="1:11" s="71" customFormat="1" x14ac:dyDescent="0.2">
      <c r="A6" s="244" t="s">
        <v>342</v>
      </c>
      <c r="B6" s="244" t="s">
        <v>343</v>
      </c>
      <c r="C6" s="67" t="s">
        <v>345</v>
      </c>
      <c r="D6" s="68" t="s">
        <v>171</v>
      </c>
      <c r="E6" s="67" t="s">
        <v>0</v>
      </c>
      <c r="F6" s="67" t="s">
        <v>5</v>
      </c>
      <c r="G6" s="69" t="s">
        <v>3</v>
      </c>
      <c r="H6" s="70" t="s">
        <v>7</v>
      </c>
      <c r="I6" s="70" t="s">
        <v>8</v>
      </c>
      <c r="J6" s="211"/>
      <c r="K6" s="212" t="s">
        <v>346</v>
      </c>
    </row>
    <row r="7" spans="1:11" s="71" customFormat="1" x14ac:dyDescent="0.2">
      <c r="A7" s="237"/>
      <c r="B7" s="237"/>
      <c r="C7" s="50"/>
      <c r="D7" s="75"/>
      <c r="E7" s="50"/>
      <c r="F7" s="50"/>
      <c r="G7" s="73"/>
      <c r="H7" s="74"/>
      <c r="I7" s="74"/>
      <c r="J7" s="211"/>
      <c r="K7" s="212"/>
    </row>
    <row r="8" spans="1:11" s="71" customFormat="1" x14ac:dyDescent="0.2">
      <c r="A8" s="53">
        <v>2020</v>
      </c>
      <c r="B8" s="53">
        <v>2020</v>
      </c>
      <c r="C8" s="50">
        <v>1730</v>
      </c>
      <c r="D8" s="75"/>
      <c r="E8" s="50" t="s">
        <v>430</v>
      </c>
      <c r="F8" s="50" t="s">
        <v>41</v>
      </c>
      <c r="G8" s="73"/>
      <c r="H8" s="74">
        <v>175</v>
      </c>
      <c r="I8" s="74">
        <f>H8*K8</f>
        <v>7000</v>
      </c>
      <c r="J8" s="106"/>
      <c r="K8" s="214">
        <v>40</v>
      </c>
    </row>
    <row r="9" spans="1:11" s="71" customFormat="1" x14ac:dyDescent="0.2">
      <c r="A9" s="53">
        <v>2020</v>
      </c>
      <c r="B9" s="53">
        <v>2020</v>
      </c>
      <c r="C9" s="76">
        <v>1732</v>
      </c>
      <c r="D9" s="75"/>
      <c r="E9" s="50" t="s">
        <v>432</v>
      </c>
      <c r="F9" s="50" t="s">
        <v>41</v>
      </c>
      <c r="G9" s="73"/>
      <c r="H9" s="74">
        <v>175.01</v>
      </c>
      <c r="I9" s="74">
        <f>H9*K9</f>
        <v>329543.82999999996</v>
      </c>
      <c r="J9" s="106"/>
      <c r="K9" s="214">
        <v>1883</v>
      </c>
    </row>
    <row r="10" spans="1:11" s="71" customFormat="1" x14ac:dyDescent="0.2">
      <c r="A10" s="238">
        <v>2018</v>
      </c>
      <c r="B10" s="238">
        <v>2018</v>
      </c>
      <c r="C10" s="50">
        <v>1472</v>
      </c>
      <c r="D10" s="75">
        <v>9596</v>
      </c>
      <c r="E10" s="50" t="s">
        <v>100</v>
      </c>
      <c r="F10" s="50" t="s">
        <v>41</v>
      </c>
      <c r="G10" s="73"/>
      <c r="H10" s="74">
        <v>144.1</v>
      </c>
      <c r="I10" s="74">
        <f>K10*H10</f>
        <v>119603</v>
      </c>
      <c r="J10" s="50"/>
      <c r="K10" s="213">
        <v>830</v>
      </c>
    </row>
    <row r="11" spans="1:11" x14ac:dyDescent="0.2">
      <c r="A11" s="237">
        <v>43659</v>
      </c>
      <c r="B11" s="237">
        <v>43659</v>
      </c>
      <c r="C11" s="50">
        <v>1465</v>
      </c>
      <c r="D11" s="75" t="s">
        <v>210</v>
      </c>
      <c r="E11" s="50" t="s">
        <v>19</v>
      </c>
      <c r="F11" s="50" t="s">
        <v>40</v>
      </c>
      <c r="G11" s="73"/>
      <c r="H11" s="74">
        <v>234.82</v>
      </c>
      <c r="I11" s="74">
        <f>K11*H11</f>
        <v>12915.1</v>
      </c>
      <c r="J11" s="106"/>
      <c r="K11" s="213">
        <v>55</v>
      </c>
    </row>
    <row r="12" spans="1:11" x14ac:dyDescent="0.2">
      <c r="A12" s="237">
        <v>44042</v>
      </c>
      <c r="B12" s="237">
        <v>44042</v>
      </c>
      <c r="C12" s="50">
        <v>1723</v>
      </c>
      <c r="D12" s="121"/>
      <c r="E12" s="121" t="s">
        <v>451</v>
      </c>
      <c r="F12" s="121" t="s">
        <v>14</v>
      </c>
      <c r="G12" s="121"/>
      <c r="H12" s="74">
        <v>12986.17</v>
      </c>
      <c r="I12" s="246">
        <f>H12*K12</f>
        <v>77917.02</v>
      </c>
      <c r="J12" s="247"/>
      <c r="K12" s="232">
        <v>6</v>
      </c>
    </row>
    <row r="13" spans="1:11" x14ac:dyDescent="0.2">
      <c r="A13" s="238">
        <v>2016</v>
      </c>
      <c r="B13" s="238">
        <v>2016</v>
      </c>
      <c r="C13" s="50">
        <v>1530</v>
      </c>
      <c r="D13" s="75">
        <v>4862</v>
      </c>
      <c r="E13" s="50" t="s">
        <v>153</v>
      </c>
      <c r="F13" s="50" t="s">
        <v>45</v>
      </c>
      <c r="G13" s="73"/>
      <c r="H13" s="74">
        <v>11.13</v>
      </c>
      <c r="I13" s="74">
        <f>K13*H13</f>
        <v>333.90000000000003</v>
      </c>
      <c r="J13" s="50"/>
      <c r="K13" s="213">
        <v>30</v>
      </c>
    </row>
    <row r="14" spans="1:11" x14ac:dyDescent="0.2">
      <c r="A14" s="238">
        <v>2016</v>
      </c>
      <c r="B14" s="238">
        <v>2016</v>
      </c>
      <c r="C14" s="50">
        <v>1531</v>
      </c>
      <c r="D14" s="75">
        <v>4861</v>
      </c>
      <c r="E14" s="50" t="s">
        <v>152</v>
      </c>
      <c r="F14" s="50" t="s">
        <v>45</v>
      </c>
      <c r="G14" s="73"/>
      <c r="H14" s="74">
        <v>23.22</v>
      </c>
      <c r="I14" s="74">
        <f>K14*H14</f>
        <v>696.59999999999991</v>
      </c>
      <c r="J14" s="50"/>
      <c r="K14" s="213">
        <v>30</v>
      </c>
    </row>
    <row r="15" spans="1:11" x14ac:dyDescent="0.2">
      <c r="A15" s="53">
        <v>2020</v>
      </c>
      <c r="B15" s="53">
        <v>2020</v>
      </c>
      <c r="C15" s="50">
        <v>1716</v>
      </c>
      <c r="D15" s="75"/>
      <c r="E15" s="50" t="s">
        <v>439</v>
      </c>
      <c r="F15" s="50" t="s">
        <v>40</v>
      </c>
      <c r="G15" s="73"/>
      <c r="H15" s="74">
        <v>1121</v>
      </c>
      <c r="I15" s="74">
        <f>H15*K15</f>
        <v>12331</v>
      </c>
      <c r="J15" s="50"/>
      <c r="K15" s="111">
        <v>11</v>
      </c>
    </row>
    <row r="16" spans="1:11" x14ac:dyDescent="0.2">
      <c r="A16" s="237">
        <v>43567</v>
      </c>
      <c r="B16" s="237">
        <v>43567</v>
      </c>
      <c r="C16" s="50">
        <v>1599</v>
      </c>
      <c r="D16" s="75">
        <v>1953</v>
      </c>
      <c r="E16" s="50" t="s">
        <v>57</v>
      </c>
      <c r="F16" s="50" t="s">
        <v>10</v>
      </c>
      <c r="G16" s="73"/>
      <c r="H16" s="74">
        <v>24.4</v>
      </c>
      <c r="I16" s="74">
        <f>K16*H16</f>
        <v>9882</v>
      </c>
      <c r="J16" s="50"/>
      <c r="K16" s="213">
        <v>405</v>
      </c>
    </row>
    <row r="17" spans="1:11" x14ac:dyDescent="0.2">
      <c r="A17" s="237">
        <v>43567</v>
      </c>
      <c r="B17" s="237">
        <v>43567</v>
      </c>
      <c r="C17" s="50">
        <v>1598</v>
      </c>
      <c r="D17" s="75">
        <v>2702</v>
      </c>
      <c r="E17" s="50" t="s">
        <v>58</v>
      </c>
      <c r="F17" s="50" t="s">
        <v>10</v>
      </c>
      <c r="G17" s="73"/>
      <c r="H17" s="74">
        <v>35.159999999999997</v>
      </c>
      <c r="I17" s="74">
        <f>K17*H17</f>
        <v>2988.6</v>
      </c>
      <c r="J17" s="50"/>
      <c r="K17" s="213">
        <v>85</v>
      </c>
    </row>
    <row r="18" spans="1:11" x14ac:dyDescent="0.2">
      <c r="A18" s="53" t="s">
        <v>452</v>
      </c>
      <c r="B18" s="237">
        <v>44032</v>
      </c>
      <c r="C18" s="50">
        <v>1718</v>
      </c>
      <c r="D18" s="75"/>
      <c r="E18" s="50" t="s">
        <v>454</v>
      </c>
      <c r="F18" s="50" t="s">
        <v>14</v>
      </c>
      <c r="G18" s="73"/>
      <c r="H18" s="74">
        <v>1003</v>
      </c>
      <c r="I18" s="74">
        <f>H18*K18</f>
        <v>68204</v>
      </c>
      <c r="J18" s="50"/>
      <c r="K18" s="111">
        <v>68</v>
      </c>
    </row>
    <row r="19" spans="1:11" x14ac:dyDescent="0.2">
      <c r="A19" s="53">
        <v>2020</v>
      </c>
      <c r="B19" s="53">
        <v>2020</v>
      </c>
      <c r="C19" s="50">
        <v>1709</v>
      </c>
      <c r="D19" s="50"/>
      <c r="E19" s="50" t="s">
        <v>416</v>
      </c>
      <c r="F19" s="50" t="s">
        <v>14</v>
      </c>
      <c r="G19" s="50"/>
      <c r="H19" s="50">
        <v>6.11</v>
      </c>
      <c r="I19" s="74">
        <f>H19*K19</f>
        <v>34820.89</v>
      </c>
      <c r="J19" s="50"/>
      <c r="K19" s="113">
        <v>5699</v>
      </c>
    </row>
    <row r="20" spans="1:11" x14ac:dyDescent="0.2">
      <c r="A20" s="237">
        <v>43567</v>
      </c>
      <c r="B20" s="237">
        <v>43567</v>
      </c>
      <c r="C20" s="50">
        <v>1614</v>
      </c>
      <c r="D20" s="75">
        <v>3767</v>
      </c>
      <c r="E20" s="50" t="s">
        <v>129</v>
      </c>
      <c r="F20" s="50" t="s">
        <v>14</v>
      </c>
      <c r="G20" s="73"/>
      <c r="H20" s="74">
        <v>5.08</v>
      </c>
      <c r="I20" s="74">
        <f>K20*H20</f>
        <v>12131.04</v>
      </c>
      <c r="J20" s="50"/>
      <c r="K20" s="213">
        <v>2388</v>
      </c>
    </row>
    <row r="21" spans="1:11" x14ac:dyDescent="0.2">
      <c r="A21" s="237">
        <v>43567</v>
      </c>
      <c r="B21" s="237">
        <v>43567</v>
      </c>
      <c r="C21" s="50">
        <v>1617</v>
      </c>
      <c r="D21" s="75">
        <v>3768</v>
      </c>
      <c r="E21" s="50" t="s">
        <v>134</v>
      </c>
      <c r="F21" s="50" t="s">
        <v>14</v>
      </c>
      <c r="G21" s="73"/>
      <c r="H21" s="74">
        <v>5.08</v>
      </c>
      <c r="I21" s="74">
        <f>K21*H21</f>
        <v>365.76</v>
      </c>
      <c r="J21" s="50"/>
      <c r="K21" s="213">
        <v>72</v>
      </c>
    </row>
    <row r="22" spans="1:11" x14ac:dyDescent="0.2">
      <c r="A22" s="53" t="s">
        <v>452</v>
      </c>
      <c r="B22" s="237">
        <v>44032</v>
      </c>
      <c r="C22" s="50">
        <v>1720</v>
      </c>
      <c r="D22" s="75"/>
      <c r="E22" s="50" t="s">
        <v>456</v>
      </c>
      <c r="F22" s="50" t="s">
        <v>14</v>
      </c>
      <c r="G22" s="73"/>
      <c r="H22" s="74">
        <v>1121</v>
      </c>
      <c r="I22" s="74">
        <f>H22*K22</f>
        <v>17936</v>
      </c>
      <c r="J22" s="50"/>
      <c r="K22" s="111">
        <v>16</v>
      </c>
    </row>
    <row r="23" spans="1:11" x14ac:dyDescent="0.2">
      <c r="A23" s="237">
        <v>43622</v>
      </c>
      <c r="B23" s="237">
        <v>43622</v>
      </c>
      <c r="C23" s="50">
        <v>1678</v>
      </c>
      <c r="D23" s="75">
        <v>9598</v>
      </c>
      <c r="E23" s="50" t="s">
        <v>167</v>
      </c>
      <c r="F23" s="50" t="s">
        <v>14</v>
      </c>
      <c r="G23" s="50"/>
      <c r="H23" s="74">
        <v>722.75</v>
      </c>
      <c r="I23" s="74">
        <f t="shared" ref="I23:I34" si="0">K23*H23</f>
        <v>1445.5</v>
      </c>
      <c r="J23" s="106"/>
      <c r="K23" s="213">
        <v>2</v>
      </c>
    </row>
    <row r="24" spans="1:11" x14ac:dyDescent="0.2">
      <c r="A24" s="237">
        <v>43622</v>
      </c>
      <c r="B24" s="237">
        <v>43622</v>
      </c>
      <c r="C24" s="50">
        <v>1680</v>
      </c>
      <c r="D24" s="75">
        <v>9599</v>
      </c>
      <c r="E24" s="50" t="s">
        <v>168</v>
      </c>
      <c r="F24" s="50" t="s">
        <v>14</v>
      </c>
      <c r="G24" s="73"/>
      <c r="H24" s="74">
        <v>722.75</v>
      </c>
      <c r="I24" s="74">
        <f t="shared" si="0"/>
        <v>1445.5</v>
      </c>
      <c r="J24" s="106"/>
      <c r="K24" s="213">
        <v>2</v>
      </c>
    </row>
    <row r="25" spans="1:11" x14ac:dyDescent="0.2">
      <c r="A25" s="237">
        <v>43622</v>
      </c>
      <c r="B25" s="237">
        <v>43622</v>
      </c>
      <c r="C25" s="50">
        <v>1679</v>
      </c>
      <c r="D25" s="75">
        <v>9601</v>
      </c>
      <c r="E25" s="50" t="s">
        <v>307</v>
      </c>
      <c r="F25" s="50" t="s">
        <v>14</v>
      </c>
      <c r="G25" s="73"/>
      <c r="H25" s="74">
        <v>722.75</v>
      </c>
      <c r="I25" s="74">
        <f t="shared" si="0"/>
        <v>1445.5</v>
      </c>
      <c r="J25" s="106"/>
      <c r="K25" s="213">
        <v>2</v>
      </c>
    </row>
    <row r="26" spans="1:11" x14ac:dyDescent="0.2">
      <c r="A26" s="238">
        <v>2018</v>
      </c>
      <c r="B26" s="238">
        <v>2018</v>
      </c>
      <c r="C26" s="50">
        <v>1632</v>
      </c>
      <c r="D26" s="75"/>
      <c r="E26" s="50" t="s">
        <v>275</v>
      </c>
      <c r="F26" s="50" t="s">
        <v>14</v>
      </c>
      <c r="G26" s="50"/>
      <c r="H26" s="74">
        <v>716.85</v>
      </c>
      <c r="I26" s="74">
        <f t="shared" si="0"/>
        <v>4301.1000000000004</v>
      </c>
      <c r="J26" s="106"/>
      <c r="K26" s="213">
        <v>6</v>
      </c>
    </row>
    <row r="27" spans="1:11" x14ac:dyDescent="0.2">
      <c r="A27" s="237">
        <v>43622</v>
      </c>
      <c r="B27" s="237">
        <v>43622</v>
      </c>
      <c r="C27" s="50">
        <v>1629</v>
      </c>
      <c r="D27" s="75"/>
      <c r="E27" s="50" t="s">
        <v>403</v>
      </c>
      <c r="F27" s="50" t="s">
        <v>14</v>
      </c>
      <c r="G27" s="50"/>
      <c r="H27" s="74">
        <v>722.75</v>
      </c>
      <c r="I27" s="74">
        <f t="shared" si="0"/>
        <v>1445.5</v>
      </c>
      <c r="J27" s="106"/>
      <c r="K27" s="213">
        <v>2</v>
      </c>
    </row>
    <row r="28" spans="1:11" x14ac:dyDescent="0.2">
      <c r="A28" s="238">
        <v>2018</v>
      </c>
      <c r="B28" s="238">
        <v>2018</v>
      </c>
      <c r="C28" s="50">
        <v>1520</v>
      </c>
      <c r="D28" s="50"/>
      <c r="E28" s="50" t="s">
        <v>238</v>
      </c>
      <c r="F28" s="50" t="s">
        <v>14</v>
      </c>
      <c r="G28" s="73"/>
      <c r="H28" s="74">
        <v>1499.78</v>
      </c>
      <c r="I28" s="74">
        <f t="shared" si="0"/>
        <v>4499.34</v>
      </c>
      <c r="J28" s="50"/>
      <c r="K28" s="214">
        <v>3</v>
      </c>
    </row>
    <row r="29" spans="1:11" x14ac:dyDescent="0.2">
      <c r="A29" s="238">
        <v>2018</v>
      </c>
      <c r="B29" s="238">
        <v>2018</v>
      </c>
      <c r="C29" s="50">
        <v>1542</v>
      </c>
      <c r="D29" s="75">
        <v>9093</v>
      </c>
      <c r="E29" s="50" t="s">
        <v>447</v>
      </c>
      <c r="F29" s="50" t="s">
        <v>14</v>
      </c>
      <c r="G29" s="73"/>
      <c r="H29" s="74">
        <v>3186</v>
      </c>
      <c r="I29" s="74">
        <f t="shared" si="0"/>
        <v>31860</v>
      </c>
      <c r="J29" s="50"/>
      <c r="K29" s="213">
        <v>10</v>
      </c>
    </row>
    <row r="30" spans="1:11" x14ac:dyDescent="0.2">
      <c r="A30" s="237">
        <v>43567</v>
      </c>
      <c r="B30" s="237">
        <v>43567</v>
      </c>
      <c r="C30" s="50">
        <v>1600</v>
      </c>
      <c r="D30" s="75">
        <v>9604</v>
      </c>
      <c r="E30" s="50" t="s">
        <v>89</v>
      </c>
      <c r="F30" s="50" t="s">
        <v>14</v>
      </c>
      <c r="G30" s="73"/>
      <c r="H30" s="74">
        <v>35.4</v>
      </c>
      <c r="I30" s="74">
        <f t="shared" si="0"/>
        <v>1947</v>
      </c>
      <c r="J30" s="50"/>
      <c r="K30" s="213">
        <v>55</v>
      </c>
    </row>
    <row r="31" spans="1:11" x14ac:dyDescent="0.2">
      <c r="A31" s="237">
        <v>43567</v>
      </c>
      <c r="B31" s="237">
        <v>43567</v>
      </c>
      <c r="C31" s="50">
        <v>1606</v>
      </c>
      <c r="D31" s="75">
        <v>2550</v>
      </c>
      <c r="E31" s="50" t="s">
        <v>401</v>
      </c>
      <c r="F31" s="50" t="s">
        <v>81</v>
      </c>
      <c r="G31" s="73"/>
      <c r="H31" s="74">
        <v>92.04</v>
      </c>
      <c r="I31" s="74">
        <f t="shared" si="0"/>
        <v>45191.640000000007</v>
      </c>
      <c r="J31" s="50"/>
      <c r="K31" s="213">
        <v>491</v>
      </c>
    </row>
    <row r="32" spans="1:11" x14ac:dyDescent="0.2">
      <c r="A32" s="237">
        <v>43567</v>
      </c>
      <c r="B32" s="237">
        <v>43567</v>
      </c>
      <c r="C32" s="50">
        <v>1536</v>
      </c>
      <c r="D32" s="75" t="s">
        <v>212</v>
      </c>
      <c r="E32" s="50" t="s">
        <v>80</v>
      </c>
      <c r="F32" s="50" t="s">
        <v>81</v>
      </c>
      <c r="G32" s="50"/>
      <c r="H32" s="74">
        <v>9.44</v>
      </c>
      <c r="I32" s="74">
        <f t="shared" si="0"/>
        <v>2463.8399999999997</v>
      </c>
      <c r="J32" s="50"/>
      <c r="K32" s="213">
        <v>261</v>
      </c>
    </row>
    <row r="33" spans="1:11" x14ac:dyDescent="0.2">
      <c r="A33" s="237">
        <v>43567</v>
      </c>
      <c r="B33" s="237">
        <v>43567</v>
      </c>
      <c r="C33" s="50">
        <v>1537</v>
      </c>
      <c r="D33" s="50" t="s">
        <v>213</v>
      </c>
      <c r="E33" s="50" t="s">
        <v>84</v>
      </c>
      <c r="F33" s="50" t="s">
        <v>81</v>
      </c>
      <c r="G33" s="50"/>
      <c r="H33" s="74">
        <v>24.78</v>
      </c>
      <c r="I33" s="74">
        <f t="shared" si="0"/>
        <v>7557.9000000000005</v>
      </c>
      <c r="J33" s="50"/>
      <c r="K33" s="213">
        <v>305</v>
      </c>
    </row>
    <row r="34" spans="1:11" x14ac:dyDescent="0.2">
      <c r="A34" s="237">
        <v>43659</v>
      </c>
      <c r="B34" s="237">
        <v>43659</v>
      </c>
      <c r="C34" s="50">
        <v>1471</v>
      </c>
      <c r="D34" s="75">
        <v>1707</v>
      </c>
      <c r="E34" s="50" t="s">
        <v>99</v>
      </c>
      <c r="F34" s="50" t="s">
        <v>40</v>
      </c>
      <c r="G34" s="73"/>
      <c r="H34" s="74">
        <v>59</v>
      </c>
      <c r="I34" s="74">
        <f t="shared" si="0"/>
        <v>2006</v>
      </c>
      <c r="J34" s="50"/>
      <c r="K34" s="213">
        <v>34</v>
      </c>
    </row>
    <row r="35" spans="1:11" x14ac:dyDescent="0.2">
      <c r="A35" s="53" t="s">
        <v>452</v>
      </c>
      <c r="B35" s="237">
        <v>44032</v>
      </c>
      <c r="C35" s="121">
        <v>1717</v>
      </c>
      <c r="D35" s="75"/>
      <c r="E35" s="50" t="s">
        <v>453</v>
      </c>
      <c r="F35" s="50" t="s">
        <v>14</v>
      </c>
      <c r="G35" s="73"/>
      <c r="H35" s="74">
        <v>5310</v>
      </c>
      <c r="I35" s="74">
        <f>H35*K35</f>
        <v>180540</v>
      </c>
      <c r="J35" s="50"/>
      <c r="K35" s="111">
        <v>34</v>
      </c>
    </row>
    <row r="36" spans="1:11" x14ac:dyDescent="0.2">
      <c r="A36" s="53">
        <v>2019</v>
      </c>
      <c r="B36" s="53">
        <v>2019</v>
      </c>
      <c r="C36" s="50">
        <v>1692</v>
      </c>
      <c r="D36" s="75"/>
      <c r="E36" s="50" t="s">
        <v>394</v>
      </c>
      <c r="F36" s="50" t="s">
        <v>40</v>
      </c>
      <c r="G36" s="73"/>
      <c r="H36" s="74">
        <v>223.15</v>
      </c>
      <c r="I36" s="74">
        <f t="shared" ref="I36:I47" si="1">K36*H36</f>
        <v>39943.85</v>
      </c>
      <c r="J36" s="106"/>
      <c r="K36" s="214">
        <v>179</v>
      </c>
    </row>
    <row r="37" spans="1:11" x14ac:dyDescent="0.2">
      <c r="A37" s="237">
        <v>43567</v>
      </c>
      <c r="B37" s="237">
        <v>43567</v>
      </c>
      <c r="C37" s="50">
        <v>1605</v>
      </c>
      <c r="D37" s="75" t="s">
        <v>214</v>
      </c>
      <c r="E37" s="50" t="s">
        <v>181</v>
      </c>
      <c r="F37" s="50" t="s">
        <v>14</v>
      </c>
      <c r="G37" s="73"/>
      <c r="H37" s="74">
        <v>21.24</v>
      </c>
      <c r="I37" s="74">
        <f t="shared" si="1"/>
        <v>1125.72</v>
      </c>
      <c r="J37" s="50"/>
      <c r="K37" s="213">
        <v>53</v>
      </c>
    </row>
    <row r="38" spans="1:11" x14ac:dyDescent="0.2">
      <c r="A38" s="237">
        <v>43658</v>
      </c>
      <c r="B38" s="237">
        <v>43658</v>
      </c>
      <c r="C38" s="50">
        <v>1478</v>
      </c>
      <c r="D38" s="75">
        <v>2353</v>
      </c>
      <c r="E38" s="50" t="s">
        <v>103</v>
      </c>
      <c r="F38" s="50" t="s">
        <v>40</v>
      </c>
      <c r="G38" s="73"/>
      <c r="H38" s="74">
        <v>82.6</v>
      </c>
      <c r="I38" s="74">
        <f t="shared" si="1"/>
        <v>21063</v>
      </c>
      <c r="J38" s="50"/>
      <c r="K38" s="213">
        <v>255</v>
      </c>
    </row>
    <row r="39" spans="1:11" x14ac:dyDescent="0.2">
      <c r="A39" s="238">
        <v>2015</v>
      </c>
      <c r="B39" s="238">
        <v>2015</v>
      </c>
      <c r="C39" s="50">
        <v>1527</v>
      </c>
      <c r="D39" s="75">
        <v>9608</v>
      </c>
      <c r="E39" s="50" t="s">
        <v>49</v>
      </c>
      <c r="F39" s="50" t="s">
        <v>14</v>
      </c>
      <c r="G39" s="73"/>
      <c r="H39" s="74">
        <v>105</v>
      </c>
      <c r="I39" s="74">
        <f t="shared" si="1"/>
        <v>2940</v>
      </c>
      <c r="J39" s="50"/>
      <c r="K39" s="213">
        <v>28</v>
      </c>
    </row>
    <row r="40" spans="1:11" x14ac:dyDescent="0.2">
      <c r="A40" s="237">
        <v>43659</v>
      </c>
      <c r="B40" s="237">
        <v>43659</v>
      </c>
      <c r="C40" s="50">
        <v>1550</v>
      </c>
      <c r="D40" s="75">
        <v>963</v>
      </c>
      <c r="E40" s="50" t="s">
        <v>244</v>
      </c>
      <c r="F40" s="73" t="s">
        <v>14</v>
      </c>
      <c r="G40" s="73"/>
      <c r="H40" s="74">
        <v>162.5</v>
      </c>
      <c r="I40" s="74">
        <f t="shared" si="1"/>
        <v>5687.5</v>
      </c>
      <c r="J40" s="50"/>
      <c r="K40" s="213">
        <v>35</v>
      </c>
    </row>
    <row r="41" spans="1:11" x14ac:dyDescent="0.2">
      <c r="A41" s="237">
        <v>43567</v>
      </c>
      <c r="B41" s="237">
        <v>43567</v>
      </c>
      <c r="C41" s="50">
        <v>1609</v>
      </c>
      <c r="D41" s="75">
        <v>6572</v>
      </c>
      <c r="E41" s="50" t="s">
        <v>402</v>
      </c>
      <c r="F41" s="50" t="s">
        <v>14</v>
      </c>
      <c r="G41" s="73"/>
      <c r="H41" s="74">
        <v>109.4</v>
      </c>
      <c r="I41" s="74">
        <f t="shared" si="1"/>
        <v>765.80000000000007</v>
      </c>
      <c r="J41" s="50"/>
      <c r="K41" s="213">
        <v>7</v>
      </c>
    </row>
    <row r="42" spans="1:11" x14ac:dyDescent="0.2">
      <c r="A42" s="238">
        <v>2020</v>
      </c>
      <c r="B42" s="238">
        <v>2020</v>
      </c>
      <c r="C42" s="121">
        <v>1551</v>
      </c>
      <c r="D42" s="121"/>
      <c r="E42" s="121" t="s">
        <v>410</v>
      </c>
      <c r="F42" s="121" t="s">
        <v>14</v>
      </c>
      <c r="G42" s="231"/>
      <c r="H42" s="231">
        <v>94.4</v>
      </c>
      <c r="I42" s="74">
        <f t="shared" si="1"/>
        <v>472</v>
      </c>
      <c r="J42" s="121"/>
      <c r="K42" s="232">
        <v>5</v>
      </c>
    </row>
    <row r="43" spans="1:11" x14ac:dyDescent="0.2">
      <c r="A43" s="238">
        <v>2018</v>
      </c>
      <c r="B43" s="238">
        <v>2018</v>
      </c>
      <c r="C43" s="50">
        <v>1553</v>
      </c>
      <c r="D43" s="75">
        <v>2739</v>
      </c>
      <c r="E43" s="50" t="s">
        <v>92</v>
      </c>
      <c r="F43" s="50" t="s">
        <v>14</v>
      </c>
      <c r="G43" s="73"/>
      <c r="H43" s="74">
        <v>141.6</v>
      </c>
      <c r="I43" s="74">
        <f t="shared" si="1"/>
        <v>9628.7999999999993</v>
      </c>
      <c r="J43" s="50"/>
      <c r="K43" s="213">
        <v>68</v>
      </c>
    </row>
    <row r="44" spans="1:11" x14ac:dyDescent="0.2">
      <c r="A44" s="238">
        <v>2017</v>
      </c>
      <c r="B44" s="238">
        <v>2017</v>
      </c>
      <c r="C44" s="50">
        <v>1543</v>
      </c>
      <c r="D44" s="75">
        <v>3141</v>
      </c>
      <c r="E44" s="50" t="s">
        <v>18</v>
      </c>
      <c r="F44" s="50" t="s">
        <v>14</v>
      </c>
      <c r="G44" s="73"/>
      <c r="H44" s="74">
        <v>312.7</v>
      </c>
      <c r="I44" s="74">
        <f t="shared" si="1"/>
        <v>2188.9</v>
      </c>
      <c r="J44" s="50"/>
      <c r="K44" s="213">
        <v>7</v>
      </c>
    </row>
    <row r="45" spans="1:11" x14ac:dyDescent="0.2">
      <c r="A45" s="238">
        <v>2018</v>
      </c>
      <c r="B45" s="238">
        <v>2018</v>
      </c>
      <c r="C45" s="50">
        <v>1554</v>
      </c>
      <c r="D45" s="75">
        <v>6582</v>
      </c>
      <c r="E45" s="50" t="s">
        <v>95</v>
      </c>
      <c r="F45" s="50" t="s">
        <v>14</v>
      </c>
      <c r="G45" s="73"/>
      <c r="H45" s="74">
        <v>590</v>
      </c>
      <c r="I45" s="74">
        <f t="shared" si="1"/>
        <v>9440</v>
      </c>
      <c r="J45" s="50"/>
      <c r="K45" s="213">
        <v>16</v>
      </c>
    </row>
    <row r="46" spans="1:11" x14ac:dyDescent="0.2">
      <c r="A46" s="237">
        <v>43659</v>
      </c>
      <c r="B46" s="237">
        <v>43659</v>
      </c>
      <c r="C46" s="50">
        <v>1549</v>
      </c>
      <c r="D46" s="75">
        <v>2922</v>
      </c>
      <c r="E46" s="50" t="s">
        <v>96</v>
      </c>
      <c r="F46" s="50" t="s">
        <v>14</v>
      </c>
      <c r="G46" s="73"/>
      <c r="H46" s="74">
        <v>70.8</v>
      </c>
      <c r="I46" s="74">
        <f t="shared" si="1"/>
        <v>5380.8</v>
      </c>
      <c r="J46" s="50"/>
      <c r="K46" s="213">
        <v>76</v>
      </c>
    </row>
    <row r="47" spans="1:11" x14ac:dyDescent="0.2">
      <c r="A47" s="237">
        <v>43567</v>
      </c>
      <c r="B47" s="237">
        <v>43567</v>
      </c>
      <c r="C47" s="50">
        <v>1607</v>
      </c>
      <c r="D47" s="75">
        <v>9609</v>
      </c>
      <c r="E47" s="50" t="s">
        <v>184</v>
      </c>
      <c r="F47" s="50" t="s">
        <v>81</v>
      </c>
      <c r="G47" s="73"/>
      <c r="H47" s="74">
        <v>64.900000000000006</v>
      </c>
      <c r="I47" s="74">
        <f t="shared" si="1"/>
        <v>194.70000000000002</v>
      </c>
      <c r="J47" s="50"/>
      <c r="K47" s="213">
        <v>3</v>
      </c>
    </row>
    <row r="48" spans="1:11" x14ac:dyDescent="0.2">
      <c r="A48" s="53">
        <v>2020</v>
      </c>
      <c r="B48" s="53">
        <v>2020</v>
      </c>
      <c r="C48" s="50">
        <v>1710</v>
      </c>
      <c r="D48" s="50"/>
      <c r="E48" s="50" t="s">
        <v>418</v>
      </c>
      <c r="F48" s="50" t="s">
        <v>14</v>
      </c>
      <c r="G48" s="50"/>
      <c r="H48" s="50">
        <v>19.68</v>
      </c>
      <c r="I48" s="74">
        <f>H48*K48</f>
        <v>78.72</v>
      </c>
      <c r="J48" s="50"/>
      <c r="K48" s="113">
        <v>4</v>
      </c>
    </row>
    <row r="49" spans="1:11" x14ac:dyDescent="0.2">
      <c r="A49" s="238">
        <v>2018</v>
      </c>
      <c r="B49" s="238">
        <v>2018</v>
      </c>
      <c r="C49" s="50">
        <v>1514</v>
      </c>
      <c r="D49" s="75">
        <v>9610</v>
      </c>
      <c r="E49" s="50" t="s">
        <v>322</v>
      </c>
      <c r="F49" s="50" t="s">
        <v>14</v>
      </c>
      <c r="G49" s="73"/>
      <c r="H49" s="74">
        <v>426.62</v>
      </c>
      <c r="I49" s="74">
        <f t="shared" ref="I49:I54" si="2">K49*H49</f>
        <v>4266.2</v>
      </c>
      <c r="J49" s="50"/>
      <c r="K49" s="213">
        <v>10</v>
      </c>
    </row>
    <row r="50" spans="1:11" x14ac:dyDescent="0.2">
      <c r="A50" s="238">
        <v>2018</v>
      </c>
      <c r="B50" s="238">
        <v>2018</v>
      </c>
      <c r="C50" s="50">
        <v>1517</v>
      </c>
      <c r="D50" s="75">
        <v>9611</v>
      </c>
      <c r="E50" s="50" t="s">
        <v>325</v>
      </c>
      <c r="F50" s="50" t="s">
        <v>14</v>
      </c>
      <c r="G50" s="73"/>
      <c r="H50" s="74">
        <v>426.62</v>
      </c>
      <c r="I50" s="74">
        <f t="shared" si="2"/>
        <v>2133.1</v>
      </c>
      <c r="J50" s="50"/>
      <c r="K50" s="213">
        <v>5</v>
      </c>
    </row>
    <row r="51" spans="1:11" x14ac:dyDescent="0.2">
      <c r="A51" s="238">
        <v>2018</v>
      </c>
      <c r="B51" s="238">
        <v>2018</v>
      </c>
      <c r="C51" s="50">
        <v>1515</v>
      </c>
      <c r="D51" s="75">
        <v>9612</v>
      </c>
      <c r="E51" s="50" t="s">
        <v>323</v>
      </c>
      <c r="F51" s="50" t="s">
        <v>14</v>
      </c>
      <c r="G51" s="73"/>
      <c r="H51" s="74">
        <v>210</v>
      </c>
      <c r="I51" s="74">
        <f t="shared" si="2"/>
        <v>1680</v>
      </c>
      <c r="J51" s="50"/>
      <c r="K51" s="213">
        <v>8</v>
      </c>
    </row>
    <row r="52" spans="1:11" x14ac:dyDescent="0.2">
      <c r="A52" s="238">
        <v>2018</v>
      </c>
      <c r="B52" s="238">
        <v>2018</v>
      </c>
      <c r="C52" s="50">
        <v>1510</v>
      </c>
      <c r="D52" s="75">
        <v>9615</v>
      </c>
      <c r="E52" s="50" t="s">
        <v>318</v>
      </c>
      <c r="F52" s="50" t="s">
        <v>14</v>
      </c>
      <c r="G52" s="73"/>
      <c r="H52" s="74">
        <v>250</v>
      </c>
      <c r="I52" s="74">
        <f t="shared" si="2"/>
        <v>500</v>
      </c>
      <c r="J52" s="50"/>
      <c r="K52" s="213">
        <v>2</v>
      </c>
    </row>
    <row r="53" spans="1:11" x14ac:dyDescent="0.2">
      <c r="A53" s="238">
        <v>2018</v>
      </c>
      <c r="B53" s="238">
        <v>2018</v>
      </c>
      <c r="C53" s="50">
        <v>1511</v>
      </c>
      <c r="D53" s="75">
        <v>9617</v>
      </c>
      <c r="E53" s="50" t="s">
        <v>320</v>
      </c>
      <c r="F53" s="50" t="s">
        <v>14</v>
      </c>
      <c r="G53" s="73"/>
      <c r="H53" s="74">
        <v>390</v>
      </c>
      <c r="I53" s="74">
        <f t="shared" si="2"/>
        <v>3120</v>
      </c>
      <c r="J53" s="50"/>
      <c r="K53" s="213">
        <v>8</v>
      </c>
    </row>
    <row r="54" spans="1:11" x14ac:dyDescent="0.2">
      <c r="A54" s="238">
        <v>2018</v>
      </c>
      <c r="B54" s="238">
        <v>2018</v>
      </c>
      <c r="C54" s="50">
        <v>1724</v>
      </c>
      <c r="D54" s="75">
        <v>9611</v>
      </c>
      <c r="E54" s="50" t="s">
        <v>408</v>
      </c>
      <c r="F54" s="50" t="s">
        <v>14</v>
      </c>
      <c r="G54" s="73"/>
      <c r="H54" s="74">
        <v>426.62</v>
      </c>
      <c r="I54" s="74">
        <f t="shared" si="2"/>
        <v>2559.7200000000003</v>
      </c>
      <c r="J54" s="50"/>
      <c r="K54" s="213">
        <v>6</v>
      </c>
    </row>
    <row r="55" spans="1:11" x14ac:dyDescent="0.2">
      <c r="A55" s="53">
        <v>2020</v>
      </c>
      <c r="B55" s="53">
        <v>2020</v>
      </c>
      <c r="C55" s="76">
        <v>1734</v>
      </c>
      <c r="D55" s="75"/>
      <c r="E55" s="50" t="s">
        <v>435</v>
      </c>
      <c r="F55" s="50" t="s">
        <v>14</v>
      </c>
      <c r="G55" s="73"/>
      <c r="H55" s="74">
        <v>175</v>
      </c>
      <c r="I55" s="74">
        <f>H55*K55</f>
        <v>1050</v>
      </c>
      <c r="J55" s="106"/>
      <c r="K55" s="214">
        <v>6</v>
      </c>
    </row>
    <row r="56" spans="1:11" x14ac:dyDescent="0.2">
      <c r="A56" s="53">
        <v>2020</v>
      </c>
      <c r="B56" s="53">
        <v>2020</v>
      </c>
      <c r="C56" s="50">
        <v>1707</v>
      </c>
      <c r="D56" s="50"/>
      <c r="E56" s="50" t="s">
        <v>414</v>
      </c>
      <c r="F56" s="50" t="s">
        <v>14</v>
      </c>
      <c r="G56" s="50"/>
      <c r="H56" s="50">
        <v>14.97</v>
      </c>
      <c r="I56" s="74">
        <f>H56*K56</f>
        <v>1497</v>
      </c>
      <c r="J56" s="50"/>
      <c r="K56" s="113">
        <v>100</v>
      </c>
    </row>
    <row r="57" spans="1:11" x14ac:dyDescent="0.2">
      <c r="A57" s="53">
        <v>2020</v>
      </c>
      <c r="B57" s="53">
        <v>2020</v>
      </c>
      <c r="C57" s="50">
        <v>1708</v>
      </c>
      <c r="D57" s="50"/>
      <c r="E57" s="50" t="s">
        <v>415</v>
      </c>
      <c r="F57" s="50" t="s">
        <v>14</v>
      </c>
      <c r="G57" s="50"/>
      <c r="H57" s="50">
        <v>15.5</v>
      </c>
      <c r="I57" s="74">
        <f>H57*K57</f>
        <v>5037.5</v>
      </c>
      <c r="J57" s="50"/>
      <c r="K57" s="113">
        <v>325</v>
      </c>
    </row>
    <row r="58" spans="1:11" x14ac:dyDescent="0.2">
      <c r="A58" s="237">
        <v>43567</v>
      </c>
      <c r="B58" s="237">
        <v>43567</v>
      </c>
      <c r="C58" s="50">
        <v>1612</v>
      </c>
      <c r="D58" s="75">
        <v>9620</v>
      </c>
      <c r="E58" s="50" t="s">
        <v>91</v>
      </c>
      <c r="F58" s="50" t="s">
        <v>14</v>
      </c>
      <c r="G58" s="73"/>
      <c r="H58" s="74">
        <v>19.11</v>
      </c>
      <c r="I58" s="74">
        <f>K58*H58</f>
        <v>5255.25</v>
      </c>
      <c r="J58" s="50"/>
      <c r="K58" s="213">
        <v>275</v>
      </c>
    </row>
    <row r="59" spans="1:11" x14ac:dyDescent="0.2">
      <c r="A59" s="238">
        <v>2018</v>
      </c>
      <c r="B59" s="238">
        <v>2018</v>
      </c>
      <c r="C59" s="50">
        <v>1459</v>
      </c>
      <c r="D59" s="75">
        <v>1763</v>
      </c>
      <c r="E59" s="50" t="s">
        <v>182</v>
      </c>
      <c r="F59" s="50" t="s">
        <v>14</v>
      </c>
      <c r="G59" s="50"/>
      <c r="H59" s="74">
        <v>4.07</v>
      </c>
      <c r="I59" s="74">
        <f>K59*H59</f>
        <v>243793.00000000003</v>
      </c>
      <c r="J59" s="106"/>
      <c r="K59" s="213">
        <v>59900</v>
      </c>
    </row>
    <row r="60" spans="1:11" s="233" customFormat="1" x14ac:dyDescent="0.2">
      <c r="A60" s="238">
        <v>2018</v>
      </c>
      <c r="B60" s="238">
        <v>2018</v>
      </c>
      <c r="C60" s="50">
        <v>1545</v>
      </c>
      <c r="D60" s="75">
        <v>7635</v>
      </c>
      <c r="E60" s="50" t="s">
        <v>36</v>
      </c>
      <c r="F60" s="50" t="s">
        <v>14</v>
      </c>
      <c r="G60" s="73"/>
      <c r="H60" s="74">
        <v>1.22</v>
      </c>
      <c r="I60" s="74">
        <f>K60*H60</f>
        <v>54534</v>
      </c>
      <c r="J60" s="50"/>
      <c r="K60" s="213">
        <v>44700</v>
      </c>
    </row>
    <row r="61" spans="1:11" x14ac:dyDescent="0.2">
      <c r="A61" s="237">
        <v>43567</v>
      </c>
      <c r="B61" s="237">
        <v>43567</v>
      </c>
      <c r="C61" s="50">
        <v>1610</v>
      </c>
      <c r="D61" s="75">
        <v>3770</v>
      </c>
      <c r="E61" s="50" t="s">
        <v>30</v>
      </c>
      <c r="F61" s="50" t="s">
        <v>10</v>
      </c>
      <c r="G61" s="73"/>
      <c r="H61" s="74">
        <v>105.02</v>
      </c>
      <c r="I61" s="74">
        <f>K61*H61</f>
        <v>10291.959999999999</v>
      </c>
      <c r="J61" s="50"/>
      <c r="K61" s="213">
        <v>98</v>
      </c>
    </row>
    <row r="62" spans="1:11" x14ac:dyDescent="0.2">
      <c r="A62" s="53">
        <v>2020</v>
      </c>
      <c r="B62" s="53">
        <v>2020</v>
      </c>
      <c r="C62" s="50">
        <v>1715</v>
      </c>
      <c r="D62" s="75"/>
      <c r="E62" s="50" t="s">
        <v>438</v>
      </c>
      <c r="F62" s="50" t="s">
        <v>40</v>
      </c>
      <c r="G62" s="73"/>
      <c r="H62" s="74">
        <v>1121</v>
      </c>
      <c r="I62" s="74">
        <f>H62*K62</f>
        <v>16815</v>
      </c>
      <c r="J62" s="50"/>
      <c r="K62" s="255">
        <v>15</v>
      </c>
    </row>
    <row r="63" spans="1:11" x14ac:dyDescent="0.2">
      <c r="A63" s="237">
        <v>43567</v>
      </c>
      <c r="B63" s="237">
        <v>43567</v>
      </c>
      <c r="C63" s="50">
        <v>1615</v>
      </c>
      <c r="D63" s="75">
        <v>1610</v>
      </c>
      <c r="E63" s="50" t="s">
        <v>131</v>
      </c>
      <c r="F63" s="50" t="s">
        <v>14</v>
      </c>
      <c r="G63" s="73"/>
      <c r="H63" s="74">
        <v>3.98</v>
      </c>
      <c r="I63" s="74">
        <f>K63*H63</f>
        <v>1062.6600000000001</v>
      </c>
      <c r="J63" s="50"/>
      <c r="K63" s="213">
        <v>267</v>
      </c>
    </row>
    <row r="64" spans="1:11" x14ac:dyDescent="0.2">
      <c r="A64" s="53">
        <v>2020</v>
      </c>
      <c r="B64" s="53">
        <v>2020</v>
      </c>
      <c r="C64" s="50">
        <v>1702</v>
      </c>
      <c r="D64" s="75"/>
      <c r="E64" s="50" t="s">
        <v>375</v>
      </c>
      <c r="F64" s="50" t="s">
        <v>14</v>
      </c>
      <c r="G64" s="73"/>
      <c r="H64" s="74">
        <v>1.69</v>
      </c>
      <c r="I64" s="219">
        <f>H64*K64</f>
        <v>338</v>
      </c>
      <c r="J64" s="106"/>
      <c r="K64" s="113">
        <v>200</v>
      </c>
    </row>
    <row r="65" spans="1:11" x14ac:dyDescent="0.2">
      <c r="A65" s="53">
        <v>2020</v>
      </c>
      <c r="B65" s="53">
        <v>2020</v>
      </c>
      <c r="C65" s="50">
        <v>1695</v>
      </c>
      <c r="D65" s="75"/>
      <c r="E65" s="50" t="s">
        <v>380</v>
      </c>
      <c r="F65" s="50" t="s">
        <v>14</v>
      </c>
      <c r="G65" s="73"/>
      <c r="H65" s="74">
        <v>36.6</v>
      </c>
      <c r="I65" s="219">
        <f>H65*K65</f>
        <v>8930.4</v>
      </c>
      <c r="J65" s="106"/>
      <c r="K65" s="113">
        <v>244</v>
      </c>
    </row>
    <row r="66" spans="1:11" x14ac:dyDescent="0.2">
      <c r="A66" s="237">
        <v>43567</v>
      </c>
      <c r="B66" s="237">
        <v>43567</v>
      </c>
      <c r="C66" s="50">
        <v>1603</v>
      </c>
      <c r="D66" s="75">
        <v>9623</v>
      </c>
      <c r="E66" s="50" t="s">
        <v>127</v>
      </c>
      <c r="F66" s="50" t="s">
        <v>81</v>
      </c>
      <c r="G66" s="73"/>
      <c r="H66" s="74">
        <v>29</v>
      </c>
      <c r="I66" s="74">
        <f>K66*H66</f>
        <v>464</v>
      </c>
      <c r="J66" s="50"/>
      <c r="K66" s="213">
        <v>16</v>
      </c>
    </row>
    <row r="67" spans="1:11" x14ac:dyDescent="0.2">
      <c r="A67" s="237">
        <v>43567</v>
      </c>
      <c r="B67" s="237">
        <v>43567</v>
      </c>
      <c r="C67" s="50">
        <v>1604</v>
      </c>
      <c r="D67" s="75">
        <v>9622</v>
      </c>
      <c r="E67" s="50" t="s">
        <v>126</v>
      </c>
      <c r="F67" s="50" t="s">
        <v>81</v>
      </c>
      <c r="G67" s="73"/>
      <c r="H67" s="74">
        <v>33</v>
      </c>
      <c r="I67" s="74">
        <f>K67*H67</f>
        <v>264</v>
      </c>
      <c r="J67" s="50"/>
      <c r="K67" s="213">
        <v>8</v>
      </c>
    </row>
    <row r="68" spans="1:11" x14ac:dyDescent="0.2">
      <c r="A68" s="53">
        <v>2020</v>
      </c>
      <c r="B68" s="53">
        <v>2020</v>
      </c>
      <c r="C68" s="50">
        <v>1697</v>
      </c>
      <c r="D68" s="75"/>
      <c r="E68" s="50" t="s">
        <v>381</v>
      </c>
      <c r="F68" s="50" t="s">
        <v>14</v>
      </c>
      <c r="G68" s="73"/>
      <c r="H68" s="74">
        <v>36.6</v>
      </c>
      <c r="I68" s="219">
        <f>H68*K68</f>
        <v>21923.4</v>
      </c>
      <c r="J68" s="106"/>
      <c r="K68" s="113">
        <v>599</v>
      </c>
    </row>
    <row r="69" spans="1:11" x14ac:dyDescent="0.2">
      <c r="A69" s="237">
        <v>43567</v>
      </c>
      <c r="B69" s="237">
        <v>43567</v>
      </c>
      <c r="C69" s="50">
        <v>1676</v>
      </c>
      <c r="D69" s="75">
        <v>9624</v>
      </c>
      <c r="E69" s="50" t="s">
        <v>128</v>
      </c>
      <c r="F69" s="50" t="s">
        <v>81</v>
      </c>
      <c r="G69" s="73"/>
      <c r="H69" s="74">
        <v>380</v>
      </c>
      <c r="I69" s="74">
        <f>K69*H69</f>
        <v>1520</v>
      </c>
      <c r="J69" s="106"/>
      <c r="K69" s="213">
        <v>4</v>
      </c>
    </row>
    <row r="70" spans="1:11" x14ac:dyDescent="0.2">
      <c r="A70" s="53">
        <v>2020</v>
      </c>
      <c r="B70" s="53">
        <v>2020</v>
      </c>
      <c r="C70" s="50">
        <v>1729</v>
      </c>
      <c r="D70" s="75"/>
      <c r="E70" s="50" t="s">
        <v>428</v>
      </c>
      <c r="F70" s="50" t="s">
        <v>429</v>
      </c>
      <c r="G70" s="73"/>
      <c r="H70" s="74">
        <v>175</v>
      </c>
      <c r="I70" s="74">
        <f>H70*K70</f>
        <v>2450</v>
      </c>
      <c r="J70" s="106"/>
      <c r="K70" s="214">
        <v>14</v>
      </c>
    </row>
    <row r="71" spans="1:11" x14ac:dyDescent="0.2">
      <c r="A71" s="53">
        <v>2020</v>
      </c>
      <c r="B71" s="53">
        <v>2020</v>
      </c>
      <c r="C71" s="50">
        <v>1725</v>
      </c>
      <c r="D71" s="75"/>
      <c r="E71" s="50" t="s">
        <v>423</v>
      </c>
      <c r="F71" s="50" t="s">
        <v>41</v>
      </c>
      <c r="G71" s="73"/>
      <c r="H71" s="74">
        <v>250</v>
      </c>
      <c r="I71" s="74">
        <f>K71*H71</f>
        <v>20000</v>
      </c>
      <c r="J71" s="106"/>
      <c r="K71" s="214">
        <v>80</v>
      </c>
    </row>
    <row r="72" spans="1:11" x14ac:dyDescent="0.2">
      <c r="A72" s="237">
        <v>43659</v>
      </c>
      <c r="B72" s="237">
        <v>43659</v>
      </c>
      <c r="C72" s="50">
        <v>1556</v>
      </c>
      <c r="D72" s="75">
        <v>2383</v>
      </c>
      <c r="E72" s="50" t="s">
        <v>97</v>
      </c>
      <c r="F72" s="50" t="s">
        <v>10</v>
      </c>
      <c r="G72" s="73"/>
      <c r="H72" s="74">
        <v>102</v>
      </c>
      <c r="I72" s="74">
        <f>K72*H72</f>
        <v>13158</v>
      </c>
      <c r="J72" s="50"/>
      <c r="K72" s="213">
        <v>129</v>
      </c>
    </row>
    <row r="73" spans="1:11" x14ac:dyDescent="0.2">
      <c r="A73" s="245">
        <v>2020</v>
      </c>
      <c r="B73" s="245">
        <v>2020</v>
      </c>
      <c r="C73" s="74">
        <v>1556</v>
      </c>
      <c r="D73" s="74"/>
      <c r="E73" s="74" t="s">
        <v>409</v>
      </c>
      <c r="F73" s="74" t="s">
        <v>440</v>
      </c>
      <c r="G73" s="74"/>
      <c r="H73" s="74">
        <v>590</v>
      </c>
      <c r="I73" s="74">
        <f>K73*H73</f>
        <v>18880</v>
      </c>
      <c r="J73" s="74"/>
      <c r="K73" s="242">
        <v>32</v>
      </c>
    </row>
    <row r="74" spans="1:11" x14ac:dyDescent="0.2">
      <c r="A74" s="53">
        <v>2020</v>
      </c>
      <c r="B74" s="53">
        <v>2020</v>
      </c>
      <c r="C74" s="50">
        <v>1712</v>
      </c>
      <c r="D74" s="50"/>
      <c r="E74" s="50" t="s">
        <v>420</v>
      </c>
      <c r="F74" s="50" t="s">
        <v>98</v>
      </c>
      <c r="G74" s="50"/>
      <c r="H74" s="50">
        <v>129</v>
      </c>
      <c r="I74" s="74">
        <f>H74*K74</f>
        <v>5031</v>
      </c>
      <c r="J74" s="50"/>
      <c r="K74" s="113">
        <v>39</v>
      </c>
    </row>
    <row r="75" spans="1:11" x14ac:dyDescent="0.2">
      <c r="A75" s="237">
        <v>43658</v>
      </c>
      <c r="B75" s="237">
        <v>43658</v>
      </c>
      <c r="C75" s="50">
        <v>1681</v>
      </c>
      <c r="D75" s="75"/>
      <c r="E75" s="50" t="s">
        <v>107</v>
      </c>
      <c r="F75" s="50" t="s">
        <v>40</v>
      </c>
      <c r="G75" s="73"/>
      <c r="H75" s="74">
        <v>295</v>
      </c>
      <c r="I75" s="74">
        <f t="shared" ref="I75:I80" si="3">K75*H75</f>
        <v>2360</v>
      </c>
      <c r="J75" s="106"/>
      <c r="K75" s="213">
        <v>8</v>
      </c>
    </row>
    <row r="76" spans="1:11" s="243" customFormat="1" x14ac:dyDescent="0.2">
      <c r="A76" s="238">
        <v>2018</v>
      </c>
      <c r="B76" s="238">
        <v>2018</v>
      </c>
      <c r="C76" s="50">
        <v>1460</v>
      </c>
      <c r="D76" s="75">
        <v>9628</v>
      </c>
      <c r="E76" s="50" t="s">
        <v>225</v>
      </c>
      <c r="F76" s="50" t="s">
        <v>14</v>
      </c>
      <c r="G76" s="50"/>
      <c r="H76" s="74">
        <v>18.41</v>
      </c>
      <c r="I76" s="74">
        <f t="shared" si="3"/>
        <v>2356.48</v>
      </c>
      <c r="J76" s="106"/>
      <c r="K76" s="213">
        <v>128</v>
      </c>
    </row>
    <row r="77" spans="1:11" x14ac:dyDescent="0.2">
      <c r="A77" s="238">
        <v>2018</v>
      </c>
      <c r="B77" s="238">
        <v>2018</v>
      </c>
      <c r="C77" s="50">
        <v>1461</v>
      </c>
      <c r="D77" s="75">
        <v>9629</v>
      </c>
      <c r="E77" s="50" t="s">
        <v>226</v>
      </c>
      <c r="F77" s="50" t="s">
        <v>14</v>
      </c>
      <c r="G77" s="73"/>
      <c r="H77" s="74">
        <v>11.33</v>
      </c>
      <c r="I77" s="74">
        <f t="shared" si="3"/>
        <v>1801.47</v>
      </c>
      <c r="J77" s="106"/>
      <c r="K77" s="213">
        <v>159</v>
      </c>
    </row>
    <row r="78" spans="1:11" x14ac:dyDescent="0.2">
      <c r="A78" s="237">
        <v>43535</v>
      </c>
      <c r="B78" s="237">
        <v>43535</v>
      </c>
      <c r="C78" s="50">
        <v>1462</v>
      </c>
      <c r="D78" s="75">
        <v>4073</v>
      </c>
      <c r="E78" s="50" t="s">
        <v>39</v>
      </c>
      <c r="F78" s="50" t="s">
        <v>14</v>
      </c>
      <c r="G78" s="73"/>
      <c r="H78" s="74">
        <v>18.309999999999999</v>
      </c>
      <c r="I78" s="74">
        <f t="shared" si="3"/>
        <v>6042.2999999999993</v>
      </c>
      <c r="J78" s="106"/>
      <c r="K78" s="213">
        <v>330</v>
      </c>
    </row>
    <row r="79" spans="1:11" x14ac:dyDescent="0.2">
      <c r="A79" s="238">
        <v>2020</v>
      </c>
      <c r="B79" s="238">
        <v>2020</v>
      </c>
      <c r="C79" s="50">
        <v>1473</v>
      </c>
      <c r="D79" s="75">
        <v>3582</v>
      </c>
      <c r="E79" s="50" t="s">
        <v>101</v>
      </c>
      <c r="F79" s="50" t="s">
        <v>40</v>
      </c>
      <c r="G79" s="73"/>
      <c r="H79" s="74">
        <v>118</v>
      </c>
      <c r="I79" s="74">
        <f t="shared" si="3"/>
        <v>708</v>
      </c>
      <c r="J79" s="50"/>
      <c r="K79" s="213">
        <v>6</v>
      </c>
    </row>
    <row r="80" spans="1:11" x14ac:dyDescent="0.2">
      <c r="A80" s="237">
        <v>43659</v>
      </c>
      <c r="B80" s="237">
        <v>43659</v>
      </c>
      <c r="C80" s="50">
        <v>1548</v>
      </c>
      <c r="D80" s="75" t="s">
        <v>216</v>
      </c>
      <c r="E80" s="50" t="s">
        <v>93</v>
      </c>
      <c r="F80" s="50" t="s">
        <v>34</v>
      </c>
      <c r="G80" s="73"/>
      <c r="H80" s="74">
        <v>118</v>
      </c>
      <c r="I80" s="74">
        <f t="shared" si="3"/>
        <v>2242</v>
      </c>
      <c r="J80" s="50"/>
      <c r="K80" s="213">
        <v>19</v>
      </c>
    </row>
    <row r="81" spans="1:11" x14ac:dyDescent="0.2">
      <c r="A81" s="238">
        <v>2020</v>
      </c>
      <c r="B81" s="238">
        <v>2020</v>
      </c>
      <c r="C81" s="50">
        <v>1721</v>
      </c>
      <c r="D81" s="121"/>
      <c r="E81" s="121" t="s">
        <v>422</v>
      </c>
      <c r="F81" s="121" t="s">
        <v>14</v>
      </c>
      <c r="G81" s="121"/>
      <c r="H81" s="74">
        <v>31000</v>
      </c>
      <c r="I81" s="246">
        <f>H81*K81</f>
        <v>930000</v>
      </c>
      <c r="J81" s="247"/>
      <c r="K81" s="232">
        <v>30</v>
      </c>
    </row>
    <row r="82" spans="1:11" x14ac:dyDescent="0.2">
      <c r="A82" s="237">
        <v>43567</v>
      </c>
      <c r="B82" s="237">
        <v>43567</v>
      </c>
      <c r="C82" s="50">
        <v>1628</v>
      </c>
      <c r="D82" s="75">
        <v>2403</v>
      </c>
      <c r="E82" s="50" t="s">
        <v>47</v>
      </c>
      <c r="F82" s="50" t="s">
        <v>14</v>
      </c>
      <c r="G82" s="73"/>
      <c r="H82" s="74">
        <v>16.52</v>
      </c>
      <c r="I82" s="74">
        <f>K82*H82</f>
        <v>7946.12</v>
      </c>
      <c r="J82" s="106"/>
      <c r="K82" s="213">
        <v>481</v>
      </c>
    </row>
    <row r="83" spans="1:11" x14ac:dyDescent="0.2">
      <c r="A83" s="53">
        <v>2020</v>
      </c>
      <c r="B83" s="53">
        <v>2020</v>
      </c>
      <c r="C83" s="50">
        <v>1699</v>
      </c>
      <c r="D83" s="75"/>
      <c r="E83" s="50" t="s">
        <v>373</v>
      </c>
      <c r="F83" s="50" t="s">
        <v>14</v>
      </c>
      <c r="G83" s="73"/>
      <c r="H83" s="74">
        <v>304</v>
      </c>
      <c r="I83" s="219">
        <f>H83*K83</f>
        <v>15808</v>
      </c>
      <c r="J83" s="106"/>
      <c r="K83" s="113">
        <v>52</v>
      </c>
    </row>
    <row r="84" spans="1:11" x14ac:dyDescent="0.2">
      <c r="A84" s="53">
        <v>2020</v>
      </c>
      <c r="B84" s="53">
        <v>2020</v>
      </c>
      <c r="C84" s="50">
        <v>1731</v>
      </c>
      <c r="D84" s="75"/>
      <c r="E84" s="50" t="s">
        <v>431</v>
      </c>
      <c r="F84" s="50" t="s">
        <v>41</v>
      </c>
      <c r="G84" s="73"/>
      <c r="H84" s="74">
        <v>100</v>
      </c>
      <c r="I84" s="74">
        <f>H84*K84</f>
        <v>53900</v>
      </c>
      <c r="J84" s="106"/>
      <c r="K84" s="214">
        <v>539</v>
      </c>
    </row>
    <row r="85" spans="1:11" ht="12" x14ac:dyDescent="0.2">
      <c r="A85" s="237">
        <v>43567</v>
      </c>
      <c r="B85" s="237">
        <v>43567</v>
      </c>
      <c r="C85" s="50">
        <v>1596</v>
      </c>
      <c r="D85" s="75" t="s">
        <v>446</v>
      </c>
      <c r="E85" s="50" t="s">
        <v>87</v>
      </c>
      <c r="F85" s="50" t="s">
        <v>14</v>
      </c>
      <c r="G85" s="73"/>
      <c r="H85" s="74">
        <v>16.52</v>
      </c>
      <c r="I85" s="74">
        <f>K85*H85</f>
        <v>379.96</v>
      </c>
      <c r="J85" s="50"/>
      <c r="K85" s="213">
        <v>23</v>
      </c>
    </row>
    <row r="86" spans="1:11" x14ac:dyDescent="0.2">
      <c r="A86" s="53">
        <v>2020</v>
      </c>
      <c r="B86" s="53">
        <v>2020</v>
      </c>
      <c r="C86" s="50">
        <v>1698</v>
      </c>
      <c r="D86" s="75"/>
      <c r="E86" s="50" t="s">
        <v>372</v>
      </c>
      <c r="F86" s="50" t="s">
        <v>14</v>
      </c>
      <c r="G86" s="73"/>
      <c r="H86" s="74">
        <v>9</v>
      </c>
      <c r="I86" s="219">
        <f>H86*K86</f>
        <v>360</v>
      </c>
      <c r="J86" s="106"/>
      <c r="K86" s="113">
        <v>40</v>
      </c>
    </row>
    <row r="87" spans="1:11" x14ac:dyDescent="0.2">
      <c r="A87" s="237">
        <v>43567</v>
      </c>
      <c r="B87" s="237">
        <v>43567</v>
      </c>
      <c r="C87" s="50">
        <v>1595</v>
      </c>
      <c r="D87" s="75">
        <v>2548</v>
      </c>
      <c r="E87" s="50" t="s">
        <v>85</v>
      </c>
      <c r="F87" s="50" t="s">
        <v>14</v>
      </c>
      <c r="G87" s="73"/>
      <c r="H87" s="74">
        <v>16.52</v>
      </c>
      <c r="I87" s="74">
        <f>K87*H87</f>
        <v>396.48</v>
      </c>
      <c r="J87" s="50"/>
      <c r="K87" s="213">
        <v>24</v>
      </c>
    </row>
    <row r="88" spans="1:11" x14ac:dyDescent="0.2">
      <c r="A88" s="237">
        <v>43567</v>
      </c>
      <c r="B88" s="237">
        <v>43567</v>
      </c>
      <c r="C88" s="50">
        <v>1597</v>
      </c>
      <c r="D88" s="75">
        <v>2549</v>
      </c>
      <c r="E88" s="50" t="s">
        <v>86</v>
      </c>
      <c r="F88" s="50" t="s">
        <v>14</v>
      </c>
      <c r="G88" s="73"/>
      <c r="H88" s="74">
        <v>16.52</v>
      </c>
      <c r="I88" s="74">
        <f>K88*H88</f>
        <v>429.52</v>
      </c>
      <c r="J88" s="50"/>
      <c r="K88" s="213">
        <v>26</v>
      </c>
    </row>
    <row r="89" spans="1:11" x14ac:dyDescent="0.2">
      <c r="A89" s="53">
        <v>2020</v>
      </c>
      <c r="B89" s="53">
        <v>2020</v>
      </c>
      <c r="C89" s="50">
        <v>1703</v>
      </c>
      <c r="D89" s="75"/>
      <c r="E89" s="50" t="s">
        <v>411</v>
      </c>
      <c r="F89" s="74" t="s">
        <v>14</v>
      </c>
      <c r="G89" s="73"/>
      <c r="H89" s="74">
        <v>10</v>
      </c>
      <c r="I89" s="74">
        <f>H89*K89</f>
        <v>57500</v>
      </c>
      <c r="J89" s="106"/>
      <c r="K89" s="111">
        <v>5750</v>
      </c>
    </row>
    <row r="90" spans="1:11" x14ac:dyDescent="0.2">
      <c r="A90" s="238">
        <v>2019</v>
      </c>
      <c r="B90" s="238">
        <v>2019</v>
      </c>
      <c r="C90" s="121">
        <v>1576</v>
      </c>
      <c r="D90" s="121"/>
      <c r="E90" s="121" t="s">
        <v>417</v>
      </c>
      <c r="F90" s="121" t="s">
        <v>14</v>
      </c>
      <c r="G90" s="121"/>
      <c r="H90" s="231">
        <v>1590.05</v>
      </c>
      <c r="I90" s="74">
        <f>K90*H90</f>
        <v>203526.39999999999</v>
      </c>
      <c r="J90" s="121"/>
      <c r="K90" s="232">
        <v>128</v>
      </c>
    </row>
    <row r="91" spans="1:11" x14ac:dyDescent="0.2">
      <c r="A91" s="53">
        <v>2020</v>
      </c>
      <c r="B91" s="53">
        <v>2020</v>
      </c>
      <c r="C91" s="50">
        <v>1714</v>
      </c>
      <c r="D91" s="50"/>
      <c r="E91" s="50" t="s">
        <v>434</v>
      </c>
      <c r="F91" s="50" t="s">
        <v>14</v>
      </c>
      <c r="G91" s="50"/>
      <c r="H91" s="50">
        <v>390.6</v>
      </c>
      <c r="I91" s="74">
        <f>H91*K91</f>
        <v>3124.8</v>
      </c>
      <c r="J91" s="50"/>
      <c r="K91" s="113">
        <v>8</v>
      </c>
    </row>
    <row r="92" spans="1:11" x14ac:dyDescent="0.2">
      <c r="A92" s="53" t="s">
        <v>452</v>
      </c>
      <c r="B92" s="237">
        <v>44032</v>
      </c>
      <c r="C92" s="50">
        <v>1719</v>
      </c>
      <c r="D92" s="75"/>
      <c r="E92" s="50" t="s">
        <v>455</v>
      </c>
      <c r="F92" s="50" t="s">
        <v>14</v>
      </c>
      <c r="G92" s="73"/>
      <c r="H92" s="74">
        <v>1711</v>
      </c>
      <c r="I92" s="74">
        <f>H92*K92</f>
        <v>13688</v>
      </c>
      <c r="J92" s="50"/>
      <c r="K92" s="111">
        <v>8</v>
      </c>
    </row>
    <row r="93" spans="1:11" x14ac:dyDescent="0.2">
      <c r="A93" s="237">
        <v>43714</v>
      </c>
      <c r="B93" s="237">
        <v>43714</v>
      </c>
      <c r="C93" s="50">
        <v>1457</v>
      </c>
      <c r="D93" s="75" t="s">
        <v>221</v>
      </c>
      <c r="E93" s="50" t="s">
        <v>9</v>
      </c>
      <c r="F93" s="50" t="s">
        <v>37</v>
      </c>
      <c r="G93" s="50"/>
      <c r="H93" s="74">
        <v>223</v>
      </c>
      <c r="I93" s="74">
        <f t="shared" ref="I93:I103" si="4">K93*H93</f>
        <v>322904</v>
      </c>
      <c r="J93" s="106"/>
      <c r="K93" s="213">
        <v>1448</v>
      </c>
    </row>
    <row r="94" spans="1:11" x14ac:dyDescent="0.2">
      <c r="A94" s="237">
        <v>43588</v>
      </c>
      <c r="B94" s="237">
        <v>43588</v>
      </c>
      <c r="C94" s="50">
        <v>1475</v>
      </c>
      <c r="D94" s="75">
        <v>2665</v>
      </c>
      <c r="E94" s="50" t="s">
        <v>23</v>
      </c>
      <c r="F94" s="50" t="s">
        <v>37</v>
      </c>
      <c r="G94" s="50"/>
      <c r="H94" s="74">
        <v>258</v>
      </c>
      <c r="I94" s="74">
        <f t="shared" si="4"/>
        <v>13416</v>
      </c>
      <c r="J94" s="50"/>
      <c r="K94" s="213">
        <v>52</v>
      </c>
    </row>
    <row r="95" spans="1:11" x14ac:dyDescent="0.2">
      <c r="A95" s="237">
        <v>43795</v>
      </c>
      <c r="B95" s="237">
        <v>43795</v>
      </c>
      <c r="C95" s="50">
        <v>1499</v>
      </c>
      <c r="D95" s="75">
        <v>2666</v>
      </c>
      <c r="E95" s="50" t="s">
        <v>44</v>
      </c>
      <c r="F95" s="50" t="s">
        <v>37</v>
      </c>
      <c r="G95" s="50"/>
      <c r="H95" s="74">
        <v>265</v>
      </c>
      <c r="I95" s="74">
        <f t="shared" si="4"/>
        <v>23055</v>
      </c>
      <c r="J95" s="50"/>
      <c r="K95" s="213">
        <v>87</v>
      </c>
    </row>
    <row r="96" spans="1:11" x14ac:dyDescent="0.2">
      <c r="A96" s="237" t="s">
        <v>351</v>
      </c>
      <c r="B96" s="237" t="s">
        <v>351</v>
      </c>
      <c r="C96" s="50">
        <v>1464</v>
      </c>
      <c r="D96" s="75">
        <v>3133</v>
      </c>
      <c r="E96" s="50" t="s">
        <v>63</v>
      </c>
      <c r="F96" s="50" t="s">
        <v>34</v>
      </c>
      <c r="G96" s="73"/>
      <c r="H96" s="74">
        <v>578.20000000000005</v>
      </c>
      <c r="I96" s="74">
        <f t="shared" si="4"/>
        <v>5203.8</v>
      </c>
      <c r="J96" s="106"/>
      <c r="K96" s="213">
        <v>9</v>
      </c>
    </row>
    <row r="97" spans="1:11" x14ac:dyDescent="0.2">
      <c r="A97" s="237">
        <v>43663</v>
      </c>
      <c r="B97" s="237">
        <v>43663</v>
      </c>
      <c r="C97" s="50">
        <v>1463</v>
      </c>
      <c r="D97" s="75">
        <v>2890</v>
      </c>
      <c r="E97" s="50" t="s">
        <v>64</v>
      </c>
      <c r="F97" s="50" t="s">
        <v>34</v>
      </c>
      <c r="G97" s="73"/>
      <c r="H97" s="74">
        <v>622</v>
      </c>
      <c r="I97" s="74">
        <f t="shared" si="4"/>
        <v>26746</v>
      </c>
      <c r="J97" s="106"/>
      <c r="K97" s="213">
        <v>43</v>
      </c>
    </row>
    <row r="98" spans="1:11" x14ac:dyDescent="0.2">
      <c r="A98" s="237">
        <v>43588</v>
      </c>
      <c r="B98" s="237">
        <v>43588</v>
      </c>
      <c r="C98" s="50">
        <v>1655</v>
      </c>
      <c r="D98" s="75"/>
      <c r="E98" s="50" t="s">
        <v>406</v>
      </c>
      <c r="F98" s="50" t="s">
        <v>14</v>
      </c>
      <c r="G98" s="73"/>
      <c r="H98" s="74">
        <v>1266.56</v>
      </c>
      <c r="I98" s="74">
        <f t="shared" si="4"/>
        <v>6332.7999999999993</v>
      </c>
      <c r="J98" s="106"/>
      <c r="K98" s="213">
        <v>5</v>
      </c>
    </row>
    <row r="99" spans="1:11" x14ac:dyDescent="0.2">
      <c r="A99" s="237">
        <v>43588</v>
      </c>
      <c r="B99" s="237">
        <v>43588</v>
      </c>
      <c r="C99" s="50">
        <v>1650</v>
      </c>
      <c r="D99" s="75"/>
      <c r="E99" s="50" t="s">
        <v>286</v>
      </c>
      <c r="F99" s="50" t="s">
        <v>14</v>
      </c>
      <c r="G99" s="73"/>
      <c r="H99" s="74">
        <v>1128.46</v>
      </c>
      <c r="I99" s="74">
        <f t="shared" si="4"/>
        <v>2256.92</v>
      </c>
      <c r="J99" s="106"/>
      <c r="K99" s="213">
        <v>2</v>
      </c>
    </row>
    <row r="100" spans="1:11" x14ac:dyDescent="0.2">
      <c r="A100" s="237">
        <v>43588</v>
      </c>
      <c r="B100" s="237">
        <v>43588</v>
      </c>
      <c r="C100" s="50">
        <v>1658</v>
      </c>
      <c r="D100" s="75"/>
      <c r="E100" s="50" t="s">
        <v>293</v>
      </c>
      <c r="F100" s="50" t="s">
        <v>14</v>
      </c>
      <c r="G100" s="73"/>
      <c r="H100" s="74">
        <v>1266.56</v>
      </c>
      <c r="I100" s="74">
        <f t="shared" si="4"/>
        <v>1266.56</v>
      </c>
      <c r="J100" s="50"/>
      <c r="K100" s="213">
        <v>1</v>
      </c>
    </row>
    <row r="101" spans="1:11" x14ac:dyDescent="0.2">
      <c r="A101" s="237">
        <v>43588</v>
      </c>
      <c r="B101" s="237">
        <v>43588</v>
      </c>
      <c r="C101" s="50">
        <v>1656</v>
      </c>
      <c r="D101" s="75"/>
      <c r="E101" s="50" t="s">
        <v>292</v>
      </c>
      <c r="F101" s="50" t="s">
        <v>14</v>
      </c>
      <c r="G101" s="73"/>
      <c r="H101" s="74">
        <v>1266.56</v>
      </c>
      <c r="I101" s="74">
        <f t="shared" si="4"/>
        <v>5066.24</v>
      </c>
      <c r="J101" s="106"/>
      <c r="K101" s="213">
        <v>4</v>
      </c>
    </row>
    <row r="102" spans="1:11" x14ac:dyDescent="0.2">
      <c r="A102" s="237">
        <v>43588</v>
      </c>
      <c r="B102" s="237">
        <v>43588</v>
      </c>
      <c r="C102" s="50">
        <v>1654</v>
      </c>
      <c r="D102" s="75"/>
      <c r="E102" s="50" t="s">
        <v>405</v>
      </c>
      <c r="F102" s="50" t="s">
        <v>14</v>
      </c>
      <c r="G102" s="73"/>
      <c r="H102" s="74">
        <v>3638.16</v>
      </c>
      <c r="I102" s="74">
        <f t="shared" si="4"/>
        <v>3638.16</v>
      </c>
      <c r="J102" s="106"/>
      <c r="K102" s="213">
        <v>1</v>
      </c>
    </row>
    <row r="103" spans="1:11" x14ac:dyDescent="0.2">
      <c r="A103" s="237">
        <v>2020</v>
      </c>
      <c r="B103" s="237">
        <v>2020</v>
      </c>
      <c r="C103" s="50">
        <v>1601</v>
      </c>
      <c r="D103" s="75">
        <v>2014</v>
      </c>
      <c r="E103" s="50" t="s">
        <v>50</v>
      </c>
      <c r="F103" s="50" t="s">
        <v>14</v>
      </c>
      <c r="G103" s="73"/>
      <c r="H103" s="74">
        <v>48</v>
      </c>
      <c r="I103" s="74">
        <f t="shared" si="4"/>
        <v>96</v>
      </c>
      <c r="J103" s="50"/>
      <c r="K103" s="111">
        <v>2</v>
      </c>
    </row>
    <row r="104" spans="1:11" x14ac:dyDescent="0.2">
      <c r="A104" s="53">
        <v>2020</v>
      </c>
      <c r="B104" s="53">
        <v>2020</v>
      </c>
      <c r="C104" s="50">
        <v>1693</v>
      </c>
      <c r="D104" s="50"/>
      <c r="E104" s="50" t="s">
        <v>369</v>
      </c>
      <c r="F104" s="50" t="s">
        <v>14</v>
      </c>
      <c r="G104" s="74"/>
      <c r="H104" s="74">
        <v>193</v>
      </c>
      <c r="I104" s="219">
        <f>H104*K104</f>
        <v>3860</v>
      </c>
      <c r="J104" s="50"/>
      <c r="K104" s="113">
        <v>20</v>
      </c>
    </row>
    <row r="105" spans="1:11" x14ac:dyDescent="0.2">
      <c r="A105" s="53">
        <v>2020</v>
      </c>
      <c r="B105" s="53">
        <v>2020</v>
      </c>
      <c r="C105" s="50">
        <v>1727</v>
      </c>
      <c r="D105" s="75"/>
      <c r="E105" s="50" t="s">
        <v>425</v>
      </c>
      <c r="F105" s="50" t="s">
        <v>426</v>
      </c>
      <c r="G105" s="73"/>
      <c r="H105" s="74">
        <v>3662.43</v>
      </c>
      <c r="I105" s="74">
        <f>H105*K105</f>
        <v>18312.149999999998</v>
      </c>
      <c r="J105" s="106"/>
      <c r="K105" s="214">
        <v>5</v>
      </c>
    </row>
    <row r="106" spans="1:11" x14ac:dyDescent="0.2">
      <c r="A106" s="53">
        <v>2020</v>
      </c>
      <c r="B106" s="53">
        <v>2020</v>
      </c>
      <c r="C106" s="50">
        <v>1728</v>
      </c>
      <c r="D106" s="75"/>
      <c r="E106" s="50" t="s">
        <v>427</v>
      </c>
      <c r="F106" s="50" t="s">
        <v>426</v>
      </c>
      <c r="G106" s="73"/>
      <c r="H106" s="74">
        <v>3662.43</v>
      </c>
      <c r="I106" s="74">
        <f>H106*K106</f>
        <v>25637.01</v>
      </c>
      <c r="J106" s="106"/>
      <c r="K106" s="214">
        <v>7</v>
      </c>
    </row>
    <row r="107" spans="1:11" x14ac:dyDescent="0.2">
      <c r="A107" s="53">
        <v>2020</v>
      </c>
      <c r="B107" s="53">
        <v>2020</v>
      </c>
      <c r="C107" s="50">
        <v>1726</v>
      </c>
      <c r="D107" s="75"/>
      <c r="E107" s="50" t="s">
        <v>424</v>
      </c>
      <c r="F107" s="50" t="s">
        <v>40</v>
      </c>
      <c r="G107" s="73"/>
      <c r="H107" s="74">
        <v>1143</v>
      </c>
      <c r="I107" s="74">
        <f>K107*H107</f>
        <v>48006</v>
      </c>
      <c r="J107" s="106"/>
      <c r="K107" s="214">
        <v>42</v>
      </c>
    </row>
    <row r="108" spans="1:11" x14ac:dyDescent="0.2">
      <c r="A108" s="53">
        <v>2020</v>
      </c>
      <c r="B108" s="53">
        <v>2020</v>
      </c>
      <c r="C108" s="50">
        <v>1689</v>
      </c>
      <c r="D108" s="75"/>
      <c r="E108" s="50" t="s">
        <v>367</v>
      </c>
      <c r="F108" s="50" t="s">
        <v>14</v>
      </c>
      <c r="G108" s="73"/>
      <c r="H108" s="74">
        <v>812.94</v>
      </c>
      <c r="I108" s="219">
        <f>H108*K108</f>
        <v>812.94</v>
      </c>
      <c r="J108" s="50"/>
      <c r="K108" s="113">
        <v>1</v>
      </c>
    </row>
    <row r="109" spans="1:11" x14ac:dyDescent="0.2">
      <c r="A109" s="238">
        <v>2018</v>
      </c>
      <c r="B109" s="238">
        <v>2018</v>
      </c>
      <c r="C109" s="50">
        <v>1466</v>
      </c>
      <c r="D109" s="75">
        <v>1203</v>
      </c>
      <c r="E109" s="50" t="s">
        <v>61</v>
      </c>
      <c r="F109" s="50" t="s">
        <v>14</v>
      </c>
      <c r="G109" s="73"/>
      <c r="H109" s="74">
        <v>129</v>
      </c>
      <c r="I109" s="74">
        <f>K109*H109</f>
        <v>258000</v>
      </c>
      <c r="J109" s="50"/>
      <c r="K109" s="213">
        <v>2000</v>
      </c>
    </row>
    <row r="110" spans="1:11" x14ac:dyDescent="0.2">
      <c r="A110" s="238">
        <v>2018</v>
      </c>
      <c r="B110" s="238">
        <v>2018</v>
      </c>
      <c r="C110" s="50">
        <v>1470</v>
      </c>
      <c r="D110" s="75">
        <v>9632</v>
      </c>
      <c r="E110" s="50" t="s">
        <v>104</v>
      </c>
      <c r="F110" s="50" t="s">
        <v>105</v>
      </c>
      <c r="G110" s="73"/>
      <c r="H110" s="74">
        <v>95.7</v>
      </c>
      <c r="I110" s="74">
        <f>K110*H110</f>
        <v>31102.5</v>
      </c>
      <c r="J110" s="50"/>
      <c r="K110" s="213">
        <v>325</v>
      </c>
    </row>
    <row r="111" spans="1:11" x14ac:dyDescent="0.2">
      <c r="A111" s="53">
        <v>2020</v>
      </c>
      <c r="B111" s="53">
        <v>2020</v>
      </c>
      <c r="C111" s="76">
        <v>1733</v>
      </c>
      <c r="D111" s="75"/>
      <c r="E111" s="50" t="s">
        <v>104</v>
      </c>
      <c r="F111" s="50" t="s">
        <v>41</v>
      </c>
      <c r="G111" s="73"/>
      <c r="H111" s="74">
        <v>230</v>
      </c>
      <c r="I111" s="74">
        <f>H111*K111</f>
        <v>82800</v>
      </c>
      <c r="J111" s="106"/>
      <c r="K111" s="214">
        <v>360</v>
      </c>
    </row>
    <row r="112" spans="1:11" x14ac:dyDescent="0.2">
      <c r="A112" s="237">
        <v>44027</v>
      </c>
      <c r="B112" s="237">
        <v>44027</v>
      </c>
      <c r="C112" s="50">
        <v>1722</v>
      </c>
      <c r="D112" s="121"/>
      <c r="E112" s="121" t="s">
        <v>450</v>
      </c>
      <c r="F112" s="121" t="s">
        <v>14</v>
      </c>
      <c r="G112" s="121"/>
      <c r="H112" s="74">
        <v>9173.1299999999992</v>
      </c>
      <c r="I112" s="246">
        <f>H112*K112</f>
        <v>45865.649999999994</v>
      </c>
      <c r="J112" s="247"/>
      <c r="K112" s="232">
        <v>5</v>
      </c>
    </row>
    <row r="113" spans="1:11" x14ac:dyDescent="0.2">
      <c r="A113" s="53">
        <v>2020</v>
      </c>
      <c r="B113" s="53">
        <v>2020</v>
      </c>
      <c r="C113" s="50">
        <v>1705</v>
      </c>
      <c r="D113" s="50"/>
      <c r="E113" s="50" t="s">
        <v>413</v>
      </c>
      <c r="F113" s="50" t="s">
        <v>14</v>
      </c>
      <c r="G113" s="50"/>
      <c r="H113" s="50">
        <v>1.68</v>
      </c>
      <c r="I113" s="74">
        <f>H113*K113</f>
        <v>42000</v>
      </c>
      <c r="J113" s="50"/>
      <c r="K113" s="113">
        <v>25000</v>
      </c>
    </row>
    <row r="114" spans="1:11" x14ac:dyDescent="0.2">
      <c r="A114" s="53">
        <v>2020</v>
      </c>
      <c r="B114" s="53">
        <v>2020</v>
      </c>
      <c r="C114" s="50">
        <v>1704</v>
      </c>
      <c r="D114" s="50"/>
      <c r="E114" s="50" t="s">
        <v>412</v>
      </c>
      <c r="F114" s="50" t="s">
        <v>14</v>
      </c>
      <c r="G114" s="50"/>
      <c r="H114" s="50">
        <v>1.68</v>
      </c>
      <c r="I114" s="74">
        <f>H114*K114</f>
        <v>42000</v>
      </c>
      <c r="J114" s="50"/>
      <c r="K114" s="113">
        <v>25000</v>
      </c>
    </row>
    <row r="115" spans="1:11" x14ac:dyDescent="0.2">
      <c r="A115" s="53">
        <v>2020</v>
      </c>
      <c r="B115" s="53">
        <v>2020</v>
      </c>
      <c r="C115" s="50">
        <v>1706</v>
      </c>
      <c r="D115" s="50"/>
      <c r="E115" s="50" t="s">
        <v>421</v>
      </c>
      <c r="F115" s="50" t="s">
        <v>14</v>
      </c>
      <c r="G115" s="50"/>
      <c r="H115" s="50">
        <v>1.68</v>
      </c>
      <c r="I115" s="74">
        <f>H115*K115</f>
        <v>42000</v>
      </c>
      <c r="J115" s="50"/>
      <c r="K115" s="113">
        <v>25000</v>
      </c>
    </row>
    <row r="116" spans="1:11" x14ac:dyDescent="0.2">
      <c r="A116" s="237">
        <v>43501</v>
      </c>
      <c r="B116" s="237">
        <v>43501</v>
      </c>
      <c r="C116" s="50">
        <v>1541</v>
      </c>
      <c r="D116" s="75">
        <v>9634</v>
      </c>
      <c r="E116" s="50" t="s">
        <v>249</v>
      </c>
      <c r="F116" s="50" t="s">
        <v>14</v>
      </c>
      <c r="G116" s="50"/>
      <c r="H116" s="74">
        <v>1.54</v>
      </c>
      <c r="I116" s="74">
        <f>K116*H116</f>
        <v>16016</v>
      </c>
      <c r="J116" s="50"/>
      <c r="K116" s="213">
        <v>10400</v>
      </c>
    </row>
    <row r="117" spans="1:11" x14ac:dyDescent="0.2">
      <c r="A117" s="53">
        <v>2020</v>
      </c>
      <c r="B117" s="53">
        <v>2020</v>
      </c>
      <c r="C117" s="50">
        <v>1711</v>
      </c>
      <c r="D117" s="50"/>
      <c r="E117" s="50" t="s">
        <v>419</v>
      </c>
      <c r="F117" s="50" t="s">
        <v>14</v>
      </c>
      <c r="G117" s="50"/>
      <c r="H117" s="50">
        <v>6.44</v>
      </c>
      <c r="I117" s="74">
        <f>H117*K117</f>
        <v>721.28000000000009</v>
      </c>
      <c r="J117" s="50"/>
      <c r="K117" s="113">
        <v>112</v>
      </c>
    </row>
    <row r="118" spans="1:11" x14ac:dyDescent="0.2">
      <c r="A118" s="237">
        <v>43567</v>
      </c>
      <c r="B118" s="237">
        <v>43567</v>
      </c>
      <c r="C118" s="50">
        <v>1594</v>
      </c>
      <c r="D118" s="75">
        <v>1439</v>
      </c>
      <c r="E118" s="50" t="s">
        <v>26</v>
      </c>
      <c r="F118" s="50" t="s">
        <v>14</v>
      </c>
      <c r="G118" s="73"/>
      <c r="H118" s="74">
        <v>23</v>
      </c>
      <c r="I118" s="74">
        <f>K118*H118</f>
        <v>575</v>
      </c>
      <c r="J118" s="50"/>
      <c r="K118" s="213">
        <v>25</v>
      </c>
    </row>
    <row r="119" spans="1:11" x14ac:dyDescent="0.2">
      <c r="A119" s="237">
        <v>43567</v>
      </c>
      <c r="B119" s="237">
        <v>43567</v>
      </c>
      <c r="C119" s="50">
        <v>1608</v>
      </c>
      <c r="D119" s="75">
        <v>6914</v>
      </c>
      <c r="E119" s="50" t="s">
        <v>166</v>
      </c>
      <c r="F119" s="50" t="s">
        <v>14</v>
      </c>
      <c r="G119" s="73"/>
      <c r="H119" s="74">
        <v>23.6</v>
      </c>
      <c r="I119" s="74">
        <f>K119*H119</f>
        <v>3941.2000000000003</v>
      </c>
      <c r="J119" s="50"/>
      <c r="K119" s="213">
        <v>167</v>
      </c>
    </row>
    <row r="120" spans="1:11" x14ac:dyDescent="0.2">
      <c r="A120" s="238">
        <v>2018</v>
      </c>
      <c r="B120" s="238">
        <v>2018</v>
      </c>
      <c r="C120" s="50">
        <v>1555</v>
      </c>
      <c r="D120" s="75">
        <v>5195</v>
      </c>
      <c r="E120" s="50" t="s">
        <v>113</v>
      </c>
      <c r="F120" s="50" t="s">
        <v>34</v>
      </c>
      <c r="G120" s="73"/>
      <c r="H120" s="74">
        <v>1293.28</v>
      </c>
      <c r="I120" s="74">
        <f>K120*H120</f>
        <v>43971.519999999997</v>
      </c>
      <c r="J120" s="50"/>
      <c r="K120" s="213">
        <v>34</v>
      </c>
    </row>
    <row r="121" spans="1:11" x14ac:dyDescent="0.2">
      <c r="A121" s="237">
        <v>43567</v>
      </c>
      <c r="B121" s="237">
        <v>43567</v>
      </c>
      <c r="C121" s="50">
        <v>1575</v>
      </c>
      <c r="D121" s="75">
        <v>5982</v>
      </c>
      <c r="E121" s="50" t="s">
        <v>77</v>
      </c>
      <c r="F121" s="50" t="s">
        <v>14</v>
      </c>
      <c r="G121" s="73"/>
      <c r="H121" s="74">
        <v>3.37</v>
      </c>
      <c r="I121" s="74">
        <f>K121*H121</f>
        <v>6312.01</v>
      </c>
      <c r="J121" s="50"/>
      <c r="K121" s="213">
        <v>1873</v>
      </c>
    </row>
    <row r="122" spans="1:11" x14ac:dyDescent="0.2">
      <c r="A122" s="53">
        <v>2020</v>
      </c>
      <c r="B122" s="53">
        <v>2020</v>
      </c>
      <c r="C122" s="50">
        <v>1691</v>
      </c>
      <c r="D122" s="50"/>
      <c r="E122" s="50" t="s">
        <v>368</v>
      </c>
      <c r="F122" s="50" t="s">
        <v>14</v>
      </c>
      <c r="G122" s="74"/>
      <c r="H122" s="74">
        <v>1.63</v>
      </c>
      <c r="I122" s="219">
        <f>H122*K122</f>
        <v>467.80999999999995</v>
      </c>
      <c r="J122" s="50"/>
      <c r="K122" s="113">
        <v>287</v>
      </c>
    </row>
    <row r="123" spans="1:11" x14ac:dyDescent="0.2">
      <c r="A123" s="237">
        <v>43567</v>
      </c>
      <c r="B123" s="237">
        <v>43567</v>
      </c>
      <c r="C123" s="50">
        <v>1528</v>
      </c>
      <c r="D123" s="75">
        <v>6917</v>
      </c>
      <c r="E123" s="50" t="s">
        <v>76</v>
      </c>
      <c r="F123" s="50" t="s">
        <v>14</v>
      </c>
      <c r="G123" s="50"/>
      <c r="H123" s="74">
        <v>9.44</v>
      </c>
      <c r="I123" s="74">
        <f>K123*H123</f>
        <v>9440</v>
      </c>
      <c r="J123" s="50"/>
      <c r="K123" s="213">
        <v>1000</v>
      </c>
    </row>
    <row r="124" spans="1:11" x14ac:dyDescent="0.2">
      <c r="A124" s="53">
        <v>2020</v>
      </c>
      <c r="B124" s="53">
        <v>2020</v>
      </c>
      <c r="C124" s="50">
        <v>1690</v>
      </c>
      <c r="D124" s="75"/>
      <c r="E124" s="50" t="s">
        <v>79</v>
      </c>
      <c r="F124" s="50" t="s">
        <v>14</v>
      </c>
      <c r="G124" s="74"/>
      <c r="H124" s="74">
        <v>1.41</v>
      </c>
      <c r="I124" s="219">
        <f>H124*K124</f>
        <v>1579.1999999999998</v>
      </c>
      <c r="J124" s="50"/>
      <c r="K124" s="113">
        <v>1120</v>
      </c>
    </row>
    <row r="125" spans="1:11" x14ac:dyDescent="0.2">
      <c r="A125" s="237">
        <v>43659</v>
      </c>
      <c r="B125" s="237">
        <v>43659</v>
      </c>
      <c r="C125" s="50">
        <v>1546</v>
      </c>
      <c r="D125" s="75">
        <v>4962</v>
      </c>
      <c r="E125" s="50" t="s">
        <v>60</v>
      </c>
      <c r="F125" s="50" t="s">
        <v>14</v>
      </c>
      <c r="G125" s="73"/>
      <c r="H125" s="74">
        <v>109.4</v>
      </c>
      <c r="I125" s="74">
        <f t="shared" ref="I125:I130" si="5">K125*H125</f>
        <v>218.8</v>
      </c>
      <c r="J125" s="50"/>
      <c r="K125" s="213">
        <v>2</v>
      </c>
    </row>
    <row r="126" spans="1:11" x14ac:dyDescent="0.2">
      <c r="A126" s="237">
        <v>43588</v>
      </c>
      <c r="B126" s="237">
        <v>43588</v>
      </c>
      <c r="C126" s="50">
        <v>1652</v>
      </c>
      <c r="D126" s="75"/>
      <c r="E126" s="50" t="s">
        <v>288</v>
      </c>
      <c r="F126" s="50" t="s">
        <v>14</v>
      </c>
      <c r="G126" s="73"/>
      <c r="H126" s="74">
        <v>147732.68</v>
      </c>
      <c r="I126" s="74">
        <f t="shared" si="5"/>
        <v>147732.68</v>
      </c>
      <c r="J126" s="106"/>
      <c r="K126" s="213">
        <v>1</v>
      </c>
    </row>
    <row r="127" spans="1:11" x14ac:dyDescent="0.2">
      <c r="A127" s="237">
        <v>43588</v>
      </c>
      <c r="B127" s="237">
        <v>43588</v>
      </c>
      <c r="C127" s="50">
        <v>1649</v>
      </c>
      <c r="D127" s="75"/>
      <c r="E127" s="50" t="s">
        <v>404</v>
      </c>
      <c r="F127" s="50" t="s">
        <v>14</v>
      </c>
      <c r="G127" s="73"/>
      <c r="H127" s="74">
        <v>24420</v>
      </c>
      <c r="I127" s="74">
        <f t="shared" si="5"/>
        <v>24420</v>
      </c>
      <c r="J127" s="106"/>
      <c r="K127" s="213">
        <v>1</v>
      </c>
    </row>
    <row r="128" spans="1:11" x14ac:dyDescent="0.2">
      <c r="A128" s="237">
        <v>43588</v>
      </c>
      <c r="B128" s="237">
        <v>43588</v>
      </c>
      <c r="C128" s="50">
        <v>1653</v>
      </c>
      <c r="D128" s="75"/>
      <c r="E128" s="50" t="s">
        <v>289</v>
      </c>
      <c r="F128" s="50" t="s">
        <v>14</v>
      </c>
      <c r="G128" s="73"/>
      <c r="H128" s="74">
        <v>35777.71</v>
      </c>
      <c r="I128" s="74">
        <f t="shared" si="5"/>
        <v>143110.84</v>
      </c>
      <c r="J128" s="106"/>
      <c r="K128" s="213">
        <v>4</v>
      </c>
    </row>
    <row r="129" spans="1:12" x14ac:dyDescent="0.2">
      <c r="A129" s="237">
        <v>43588</v>
      </c>
      <c r="B129" s="237">
        <v>43588</v>
      </c>
      <c r="C129" s="50">
        <v>1648</v>
      </c>
      <c r="D129" s="75"/>
      <c r="E129" s="50" t="s">
        <v>285</v>
      </c>
      <c r="F129" s="50" t="s">
        <v>14</v>
      </c>
      <c r="G129" s="73"/>
      <c r="H129" s="74">
        <v>37871.03</v>
      </c>
      <c r="I129" s="74">
        <f t="shared" si="5"/>
        <v>75742.06</v>
      </c>
      <c r="J129" s="106"/>
      <c r="K129" s="213">
        <v>2</v>
      </c>
    </row>
    <row r="130" spans="1:12" s="197" customFormat="1" x14ac:dyDescent="0.2">
      <c r="A130" s="238">
        <v>2017</v>
      </c>
      <c r="B130" s="238">
        <v>2017</v>
      </c>
      <c r="C130" s="50">
        <v>1557</v>
      </c>
      <c r="D130" s="75">
        <v>6498</v>
      </c>
      <c r="E130" s="50" t="s">
        <v>42</v>
      </c>
      <c r="F130" s="50" t="s">
        <v>14</v>
      </c>
      <c r="G130" s="50"/>
      <c r="H130" s="74">
        <v>56.05</v>
      </c>
      <c r="I130" s="74">
        <f t="shared" si="5"/>
        <v>21859.5</v>
      </c>
      <c r="J130" s="50"/>
      <c r="K130" s="213">
        <v>390</v>
      </c>
    </row>
    <row r="131" spans="1:12" s="197" customFormat="1" x14ac:dyDescent="0.2">
      <c r="A131" s="53">
        <v>2020</v>
      </c>
      <c r="B131" s="53">
        <v>2020</v>
      </c>
      <c r="C131" s="50">
        <v>1696</v>
      </c>
      <c r="D131" s="75"/>
      <c r="E131" s="50" t="s">
        <v>371</v>
      </c>
      <c r="F131" s="50" t="s">
        <v>14</v>
      </c>
      <c r="G131" s="73"/>
      <c r="H131" s="74">
        <v>31</v>
      </c>
      <c r="I131" s="219">
        <f>H131*K131</f>
        <v>3348</v>
      </c>
      <c r="J131" s="106"/>
      <c r="K131" s="113">
        <v>108</v>
      </c>
    </row>
    <row r="132" spans="1:12" s="197" customFormat="1" x14ac:dyDescent="0.2">
      <c r="A132" s="237">
        <v>43622</v>
      </c>
      <c r="B132" s="237">
        <v>43622</v>
      </c>
      <c r="C132" s="50">
        <v>1570</v>
      </c>
      <c r="D132" s="75">
        <v>3982</v>
      </c>
      <c r="E132" s="50" t="s">
        <v>22</v>
      </c>
      <c r="F132" s="50" t="s">
        <v>14</v>
      </c>
      <c r="G132" s="73"/>
      <c r="H132" s="74">
        <v>3215.5</v>
      </c>
      <c r="I132" s="74">
        <f>K132*H132</f>
        <v>22508.5</v>
      </c>
      <c r="J132" s="50"/>
      <c r="K132" s="213">
        <v>7</v>
      </c>
    </row>
    <row r="133" spans="1:12" s="204" customFormat="1" x14ac:dyDescent="0.2">
      <c r="A133" s="238">
        <v>2017</v>
      </c>
      <c r="B133" s="238">
        <v>2017</v>
      </c>
      <c r="C133" s="50">
        <v>1480</v>
      </c>
      <c r="D133" s="75">
        <v>5251</v>
      </c>
      <c r="E133" s="50" t="s">
        <v>43</v>
      </c>
      <c r="F133" s="50" t="s">
        <v>14</v>
      </c>
      <c r="G133" s="50"/>
      <c r="H133" s="74">
        <v>5240</v>
      </c>
      <c r="I133" s="74">
        <f>K133*H133</f>
        <v>41920</v>
      </c>
      <c r="J133" s="50"/>
      <c r="K133" s="213">
        <v>8</v>
      </c>
    </row>
    <row r="134" spans="1:12" x14ac:dyDescent="0.2">
      <c r="A134" s="53">
        <v>2020</v>
      </c>
      <c r="B134" s="53">
        <v>2020</v>
      </c>
      <c r="C134" s="50">
        <v>1713</v>
      </c>
      <c r="D134" s="50"/>
      <c r="E134" s="50" t="s">
        <v>433</v>
      </c>
      <c r="F134" s="50" t="s">
        <v>14</v>
      </c>
      <c r="G134" s="50"/>
      <c r="H134" s="50">
        <v>2930</v>
      </c>
      <c r="I134" s="74">
        <f>H134*K134</f>
        <v>17580</v>
      </c>
      <c r="J134" s="50"/>
      <c r="K134" s="113">
        <v>6</v>
      </c>
      <c r="L134" s="79"/>
    </row>
    <row r="135" spans="1:12" x14ac:dyDescent="0.2">
      <c r="A135" s="237">
        <v>43622</v>
      </c>
      <c r="B135" s="237">
        <v>43622</v>
      </c>
      <c r="C135" s="50">
        <v>1485</v>
      </c>
      <c r="D135" s="75"/>
      <c r="E135" s="50" t="s">
        <v>229</v>
      </c>
      <c r="F135" s="50" t="s">
        <v>14</v>
      </c>
      <c r="G135" s="50"/>
      <c r="H135" s="74">
        <v>1325.52</v>
      </c>
      <c r="I135" s="74">
        <f t="shared" ref="I135:I162" si="6">K135*H135</f>
        <v>3976.56</v>
      </c>
      <c r="J135" s="50"/>
      <c r="K135" s="213">
        <v>3</v>
      </c>
    </row>
    <row r="136" spans="1:12" x14ac:dyDescent="0.2">
      <c r="A136" s="237">
        <v>43622</v>
      </c>
      <c r="B136" s="237">
        <v>43622</v>
      </c>
      <c r="C136" s="50">
        <v>1481</v>
      </c>
      <c r="D136" s="75">
        <v>5733</v>
      </c>
      <c r="E136" s="50" t="s">
        <v>138</v>
      </c>
      <c r="F136" s="50" t="s">
        <v>14</v>
      </c>
      <c r="G136" s="50"/>
      <c r="H136" s="74">
        <v>1770</v>
      </c>
      <c r="I136" s="74">
        <f t="shared" si="6"/>
        <v>8850</v>
      </c>
      <c r="J136" s="50"/>
      <c r="K136" s="213">
        <v>5</v>
      </c>
    </row>
    <row r="137" spans="1:12" x14ac:dyDescent="0.2">
      <c r="A137" s="237">
        <v>43622</v>
      </c>
      <c r="B137" s="237">
        <v>43622</v>
      </c>
      <c r="C137" s="50">
        <v>1482</v>
      </c>
      <c r="D137" s="75">
        <v>5733</v>
      </c>
      <c r="E137" s="50" t="s">
        <v>227</v>
      </c>
      <c r="F137" s="50" t="s">
        <v>14</v>
      </c>
      <c r="G137" s="50"/>
      <c r="H137" s="74">
        <v>1770</v>
      </c>
      <c r="I137" s="74">
        <f t="shared" si="6"/>
        <v>10620</v>
      </c>
      <c r="J137" s="50"/>
      <c r="K137" s="213">
        <v>6</v>
      </c>
    </row>
    <row r="138" spans="1:12" x14ac:dyDescent="0.2">
      <c r="A138" s="237">
        <v>43622</v>
      </c>
      <c r="B138" s="237">
        <v>43622</v>
      </c>
      <c r="C138" s="50">
        <v>1492</v>
      </c>
      <c r="D138" s="75">
        <v>9637</v>
      </c>
      <c r="E138" s="50" t="s">
        <v>142</v>
      </c>
      <c r="F138" s="50" t="s">
        <v>14</v>
      </c>
      <c r="G138" s="50"/>
      <c r="H138" s="74">
        <v>574.76</v>
      </c>
      <c r="I138" s="74">
        <f t="shared" si="6"/>
        <v>4598.08</v>
      </c>
      <c r="J138" s="50"/>
      <c r="K138" s="213">
        <v>8</v>
      </c>
    </row>
    <row r="139" spans="1:12" x14ac:dyDescent="0.2">
      <c r="A139" s="237">
        <v>43622</v>
      </c>
      <c r="B139" s="237">
        <v>43622</v>
      </c>
      <c r="C139" s="50">
        <v>1486</v>
      </c>
      <c r="D139" s="75">
        <v>5733</v>
      </c>
      <c r="E139" s="50" t="s">
        <v>147</v>
      </c>
      <c r="F139" s="50" t="s">
        <v>14</v>
      </c>
      <c r="G139" s="50"/>
      <c r="H139" s="74">
        <v>2466.1999999999998</v>
      </c>
      <c r="I139" s="74">
        <f t="shared" si="6"/>
        <v>7398.5999999999995</v>
      </c>
      <c r="J139" s="50"/>
      <c r="K139" s="213">
        <v>3</v>
      </c>
    </row>
    <row r="140" spans="1:12" x14ac:dyDescent="0.2">
      <c r="A140" s="237">
        <v>43622</v>
      </c>
      <c r="B140" s="237">
        <v>43622</v>
      </c>
      <c r="C140" s="50">
        <v>1488</v>
      </c>
      <c r="D140" s="75">
        <v>5734</v>
      </c>
      <c r="E140" s="50" t="s">
        <v>148</v>
      </c>
      <c r="F140" s="50" t="s">
        <v>14</v>
      </c>
      <c r="G140" s="50"/>
      <c r="H140" s="74">
        <v>2596</v>
      </c>
      <c r="I140" s="74">
        <f t="shared" si="6"/>
        <v>7788</v>
      </c>
      <c r="J140" s="50"/>
      <c r="K140" s="213">
        <v>3</v>
      </c>
    </row>
    <row r="141" spans="1:12" x14ac:dyDescent="0.2">
      <c r="A141" s="237">
        <v>43622</v>
      </c>
      <c r="B141" s="237">
        <v>43622</v>
      </c>
      <c r="C141" s="50">
        <v>1479</v>
      </c>
      <c r="D141" s="75">
        <v>5735</v>
      </c>
      <c r="E141" s="50" t="s">
        <v>139</v>
      </c>
      <c r="F141" s="50" t="s">
        <v>14</v>
      </c>
      <c r="G141" s="50"/>
      <c r="H141" s="74">
        <v>2596</v>
      </c>
      <c r="I141" s="74">
        <f t="shared" si="6"/>
        <v>7788</v>
      </c>
      <c r="J141" s="50"/>
      <c r="K141" s="213">
        <v>3</v>
      </c>
      <c r="L141" s="233"/>
    </row>
    <row r="142" spans="1:12" x14ac:dyDescent="0.2">
      <c r="A142" s="237">
        <v>43622</v>
      </c>
      <c r="B142" s="237">
        <v>43622</v>
      </c>
      <c r="C142" s="50">
        <v>1487</v>
      </c>
      <c r="D142" s="75">
        <v>5736</v>
      </c>
      <c r="E142" s="50" t="s">
        <v>149</v>
      </c>
      <c r="F142" s="50" t="s">
        <v>14</v>
      </c>
      <c r="G142" s="50"/>
      <c r="H142" s="74">
        <v>2596</v>
      </c>
      <c r="I142" s="74">
        <f t="shared" si="6"/>
        <v>5192</v>
      </c>
      <c r="J142" s="50"/>
      <c r="K142" s="213">
        <v>2</v>
      </c>
      <c r="L142" s="257"/>
    </row>
    <row r="143" spans="1:12" x14ac:dyDescent="0.2">
      <c r="A143" s="237">
        <v>43622</v>
      </c>
      <c r="B143" s="237">
        <v>43622</v>
      </c>
      <c r="C143" s="50">
        <v>1495</v>
      </c>
      <c r="D143" s="75"/>
      <c r="E143" s="50" t="s">
        <v>232</v>
      </c>
      <c r="F143" s="50" t="s">
        <v>14</v>
      </c>
      <c r="G143" s="50"/>
      <c r="H143" s="74">
        <v>538.20000000000005</v>
      </c>
      <c r="I143" s="74">
        <f t="shared" si="6"/>
        <v>3229.2000000000003</v>
      </c>
      <c r="J143" s="50"/>
      <c r="K143" s="213">
        <v>6</v>
      </c>
      <c r="L143" s="257"/>
    </row>
    <row r="144" spans="1:12" x14ac:dyDescent="0.2">
      <c r="A144" s="237">
        <v>43622</v>
      </c>
      <c r="B144" s="237">
        <v>43622</v>
      </c>
      <c r="C144" s="50">
        <v>1483</v>
      </c>
      <c r="D144" s="75"/>
      <c r="E144" s="50" t="s">
        <v>228</v>
      </c>
      <c r="F144" s="50" t="s">
        <v>14</v>
      </c>
      <c r="G144" s="50"/>
      <c r="H144" s="74">
        <v>10839.48</v>
      </c>
      <c r="I144" s="74">
        <f t="shared" si="6"/>
        <v>65036.88</v>
      </c>
      <c r="J144" s="50"/>
      <c r="K144" s="213">
        <v>6</v>
      </c>
    </row>
    <row r="145" spans="1:12" s="71" customFormat="1" x14ac:dyDescent="0.2">
      <c r="A145" s="237">
        <v>43622</v>
      </c>
      <c r="B145" s="237">
        <v>43622</v>
      </c>
      <c r="C145" s="50">
        <v>1489</v>
      </c>
      <c r="D145" s="75">
        <v>9638</v>
      </c>
      <c r="E145" s="50" t="s">
        <v>337</v>
      </c>
      <c r="F145" s="50" t="s">
        <v>14</v>
      </c>
      <c r="G145" s="50"/>
      <c r="H145" s="74">
        <v>1427.8</v>
      </c>
      <c r="I145" s="74">
        <f t="shared" si="6"/>
        <v>2855.6</v>
      </c>
      <c r="J145" s="50"/>
      <c r="K145" s="213">
        <v>2</v>
      </c>
      <c r="L145" s="61"/>
    </row>
    <row r="146" spans="1:12" x14ac:dyDescent="0.2">
      <c r="A146" s="237">
        <v>43622</v>
      </c>
      <c r="B146" s="237">
        <v>43622</v>
      </c>
      <c r="C146" s="50">
        <v>1621</v>
      </c>
      <c r="D146" s="75">
        <v>1608</v>
      </c>
      <c r="E146" s="50" t="s">
        <v>135</v>
      </c>
      <c r="F146" s="50" t="s">
        <v>14</v>
      </c>
      <c r="G146" s="73"/>
      <c r="H146" s="74">
        <v>2088.6</v>
      </c>
      <c r="I146" s="74">
        <f t="shared" si="6"/>
        <v>12531.599999999999</v>
      </c>
      <c r="J146" s="50"/>
      <c r="K146" s="213">
        <v>6</v>
      </c>
    </row>
    <row r="147" spans="1:12" s="71" customFormat="1" x14ac:dyDescent="0.2">
      <c r="A147" s="237">
        <v>43622</v>
      </c>
      <c r="B147" s="237">
        <v>43622</v>
      </c>
      <c r="C147" s="50">
        <v>1493</v>
      </c>
      <c r="D147" s="75">
        <v>9639</v>
      </c>
      <c r="E147" s="50" t="s">
        <v>150</v>
      </c>
      <c r="F147" s="50" t="s">
        <v>14</v>
      </c>
      <c r="G147" s="50"/>
      <c r="H147" s="74">
        <v>3556.22</v>
      </c>
      <c r="I147" s="74">
        <f t="shared" si="6"/>
        <v>17781.099999999999</v>
      </c>
      <c r="J147" s="50"/>
      <c r="K147" s="213">
        <v>5</v>
      </c>
      <c r="L147" s="61"/>
    </row>
    <row r="148" spans="1:12" s="71" customFormat="1" x14ac:dyDescent="0.2">
      <c r="A148" s="237">
        <v>43622</v>
      </c>
      <c r="B148" s="237">
        <v>43622</v>
      </c>
      <c r="C148" s="50">
        <v>1591</v>
      </c>
      <c r="D148" s="75"/>
      <c r="E148" s="50" t="s">
        <v>267</v>
      </c>
      <c r="F148" s="50" t="s">
        <v>14</v>
      </c>
      <c r="G148" s="73"/>
      <c r="H148" s="74">
        <v>1331.48</v>
      </c>
      <c r="I148" s="74">
        <f t="shared" si="6"/>
        <v>2662.96</v>
      </c>
      <c r="J148" s="50"/>
      <c r="K148" s="213">
        <v>2</v>
      </c>
      <c r="L148" s="61"/>
    </row>
    <row r="149" spans="1:12" x14ac:dyDescent="0.2">
      <c r="A149" s="237">
        <v>43622</v>
      </c>
      <c r="B149" s="237">
        <v>43622</v>
      </c>
      <c r="C149" s="50">
        <v>1577</v>
      </c>
      <c r="D149" s="75"/>
      <c r="E149" s="50" t="s">
        <v>256</v>
      </c>
      <c r="F149" s="50" t="s">
        <v>14</v>
      </c>
      <c r="G149" s="73"/>
      <c r="H149" s="74">
        <v>2950</v>
      </c>
      <c r="I149" s="74">
        <f t="shared" si="6"/>
        <v>26550</v>
      </c>
      <c r="J149" s="50"/>
      <c r="K149" s="213">
        <v>9</v>
      </c>
    </row>
    <row r="150" spans="1:12" x14ac:dyDescent="0.2">
      <c r="A150" s="237">
        <v>43622</v>
      </c>
      <c r="B150" s="237">
        <v>43622</v>
      </c>
      <c r="C150" s="50">
        <v>1494</v>
      </c>
      <c r="D150" s="75">
        <v>2375</v>
      </c>
      <c r="E150" s="50" t="s">
        <v>143</v>
      </c>
      <c r="F150" s="50" t="s">
        <v>14</v>
      </c>
      <c r="G150" s="50"/>
      <c r="H150" s="74">
        <v>2950</v>
      </c>
      <c r="I150" s="74">
        <f t="shared" si="6"/>
        <v>11800</v>
      </c>
      <c r="J150" s="50"/>
      <c r="K150" s="213">
        <v>4</v>
      </c>
    </row>
    <row r="151" spans="1:12" x14ac:dyDescent="0.2">
      <c r="A151" s="237">
        <v>43622</v>
      </c>
      <c r="B151" s="237">
        <v>43622</v>
      </c>
      <c r="C151" s="50">
        <v>1484</v>
      </c>
      <c r="D151" s="75">
        <v>9640</v>
      </c>
      <c r="E151" s="50" t="s">
        <v>123</v>
      </c>
      <c r="F151" s="50" t="s">
        <v>14</v>
      </c>
      <c r="G151" s="50"/>
      <c r="H151" s="74">
        <v>713.9</v>
      </c>
      <c r="I151" s="74">
        <f t="shared" si="6"/>
        <v>2141.6999999999998</v>
      </c>
      <c r="J151" s="50"/>
      <c r="K151" s="213">
        <v>3</v>
      </c>
    </row>
    <row r="152" spans="1:12" x14ac:dyDescent="0.2">
      <c r="A152" s="237">
        <v>43622</v>
      </c>
      <c r="B152" s="237">
        <v>43622</v>
      </c>
      <c r="C152" s="50">
        <v>1682</v>
      </c>
      <c r="D152" s="75">
        <v>9642</v>
      </c>
      <c r="E152" s="50" t="s">
        <v>144</v>
      </c>
      <c r="F152" s="50" t="s">
        <v>14</v>
      </c>
      <c r="G152" s="73"/>
      <c r="H152" s="74">
        <v>2596</v>
      </c>
      <c r="I152" s="74">
        <f t="shared" si="6"/>
        <v>2596</v>
      </c>
      <c r="J152" s="106"/>
      <c r="K152" s="111">
        <v>1</v>
      </c>
    </row>
    <row r="153" spans="1:12" x14ac:dyDescent="0.2">
      <c r="A153" s="237">
        <v>43622</v>
      </c>
      <c r="B153" s="237">
        <v>43622</v>
      </c>
      <c r="C153" s="50">
        <v>1625</v>
      </c>
      <c r="D153" s="75"/>
      <c r="E153" s="50" t="s">
        <v>271</v>
      </c>
      <c r="F153" s="50" t="s">
        <v>14</v>
      </c>
      <c r="G153" s="73"/>
      <c r="H153" s="74">
        <v>1427.8</v>
      </c>
      <c r="I153" s="74">
        <f t="shared" si="6"/>
        <v>1427.8</v>
      </c>
      <c r="J153" s="50"/>
      <c r="K153" s="213">
        <v>1</v>
      </c>
      <c r="L153" s="197"/>
    </row>
    <row r="154" spans="1:12" x14ac:dyDescent="0.2">
      <c r="A154" s="237">
        <v>43588</v>
      </c>
      <c r="B154" s="237">
        <v>43588</v>
      </c>
      <c r="C154" s="50">
        <v>1651</v>
      </c>
      <c r="D154" s="75"/>
      <c r="E154" s="50" t="s">
        <v>287</v>
      </c>
      <c r="F154" s="50" t="s">
        <v>14</v>
      </c>
      <c r="G154" s="73"/>
      <c r="H154" s="74">
        <v>4803.6499999999996</v>
      </c>
      <c r="I154" s="74">
        <f t="shared" si="6"/>
        <v>14410.949999999999</v>
      </c>
      <c r="J154" s="106"/>
      <c r="K154" s="213">
        <v>3</v>
      </c>
      <c r="L154" s="197"/>
    </row>
    <row r="155" spans="1:12" x14ac:dyDescent="0.2">
      <c r="A155" s="237">
        <v>43588</v>
      </c>
      <c r="B155" s="237">
        <v>43588</v>
      </c>
      <c r="C155" s="50">
        <v>1657</v>
      </c>
      <c r="D155" s="75"/>
      <c r="E155" s="50" t="s">
        <v>407</v>
      </c>
      <c r="F155" s="50" t="s">
        <v>14</v>
      </c>
      <c r="G155" s="73"/>
      <c r="H155" s="74">
        <v>4803.6499999999996</v>
      </c>
      <c r="I155" s="74">
        <f t="shared" si="6"/>
        <v>24018.25</v>
      </c>
      <c r="J155" s="106"/>
      <c r="K155" s="213">
        <v>5</v>
      </c>
      <c r="L155" s="197"/>
    </row>
    <row r="156" spans="1:12" x14ac:dyDescent="0.2">
      <c r="A156" s="237">
        <v>43649</v>
      </c>
      <c r="B156" s="237">
        <v>43649</v>
      </c>
      <c r="C156" s="50">
        <v>1468</v>
      </c>
      <c r="D156" s="75">
        <v>9643</v>
      </c>
      <c r="E156" s="50" t="s">
        <v>330</v>
      </c>
      <c r="F156" s="50" t="s">
        <v>14</v>
      </c>
      <c r="G156" s="73"/>
      <c r="H156" s="74">
        <v>290</v>
      </c>
      <c r="I156" s="74">
        <f t="shared" si="6"/>
        <v>1450</v>
      </c>
      <c r="J156" s="50"/>
      <c r="K156" s="213">
        <v>5</v>
      </c>
      <c r="L156" s="197"/>
    </row>
    <row r="157" spans="1:12" x14ac:dyDescent="0.2">
      <c r="A157" s="238">
        <v>2017</v>
      </c>
      <c r="B157" s="238">
        <v>2017</v>
      </c>
      <c r="C157" s="50">
        <v>1559</v>
      </c>
      <c r="D157" s="75">
        <v>9644</v>
      </c>
      <c r="E157" s="50" t="s">
        <v>173</v>
      </c>
      <c r="F157" s="50" t="s">
        <v>14</v>
      </c>
      <c r="G157" s="73"/>
      <c r="H157" s="74">
        <v>472</v>
      </c>
      <c r="I157" s="74">
        <f t="shared" si="6"/>
        <v>2360</v>
      </c>
      <c r="J157" s="50"/>
      <c r="K157" s="213">
        <v>5</v>
      </c>
    </row>
    <row r="158" spans="1:12" x14ac:dyDescent="0.2">
      <c r="A158" s="237">
        <v>43649</v>
      </c>
      <c r="B158" s="237">
        <v>43649</v>
      </c>
      <c r="C158" s="50">
        <v>1469</v>
      </c>
      <c r="D158" s="75">
        <v>1891</v>
      </c>
      <c r="E158" s="50" t="s">
        <v>33</v>
      </c>
      <c r="F158" s="50" t="s">
        <v>14</v>
      </c>
      <c r="G158" s="73"/>
      <c r="H158" s="74">
        <v>190.26</v>
      </c>
      <c r="I158" s="74">
        <f t="shared" si="6"/>
        <v>951.3</v>
      </c>
      <c r="J158" s="50"/>
      <c r="K158" s="213">
        <v>5</v>
      </c>
    </row>
    <row r="159" spans="1:12" s="197" customFormat="1" x14ac:dyDescent="0.2">
      <c r="A159" s="237">
        <v>43649</v>
      </c>
      <c r="B159" s="237">
        <v>43649</v>
      </c>
      <c r="C159" s="50">
        <v>1467</v>
      </c>
      <c r="D159" s="75">
        <v>3523</v>
      </c>
      <c r="E159" s="50" t="s">
        <v>165</v>
      </c>
      <c r="F159" s="50" t="s">
        <v>14</v>
      </c>
      <c r="G159" s="73"/>
      <c r="H159" s="74">
        <v>112.1</v>
      </c>
      <c r="I159" s="74">
        <f t="shared" si="6"/>
        <v>1121</v>
      </c>
      <c r="J159" s="50"/>
      <c r="K159" s="213">
        <v>10</v>
      </c>
      <c r="L159" s="61"/>
    </row>
    <row r="160" spans="1:12" s="197" customFormat="1" x14ac:dyDescent="0.2">
      <c r="A160" s="238">
        <v>2018</v>
      </c>
      <c r="B160" s="238">
        <v>2018</v>
      </c>
      <c r="C160" s="50">
        <v>1639</v>
      </c>
      <c r="D160" s="75">
        <v>5194</v>
      </c>
      <c r="E160" s="50" t="s">
        <v>66</v>
      </c>
      <c r="F160" s="50" t="s">
        <v>10</v>
      </c>
      <c r="G160" s="50"/>
      <c r="H160" s="74">
        <v>2714</v>
      </c>
      <c r="I160" s="74">
        <f t="shared" si="6"/>
        <v>21712</v>
      </c>
      <c r="J160" s="106"/>
      <c r="K160" s="213">
        <v>8</v>
      </c>
      <c r="L160" s="61"/>
    </row>
    <row r="161" spans="1:12" s="197" customFormat="1" x14ac:dyDescent="0.2">
      <c r="A161" s="238">
        <v>2018</v>
      </c>
      <c r="B161" s="238">
        <v>2018</v>
      </c>
      <c r="C161" s="50">
        <v>1496</v>
      </c>
      <c r="D161" s="75" t="s">
        <v>223</v>
      </c>
      <c r="E161" s="50" t="s">
        <v>140</v>
      </c>
      <c r="F161" s="50" t="s">
        <v>10</v>
      </c>
      <c r="G161" s="73"/>
      <c r="H161" s="74">
        <v>2220</v>
      </c>
      <c r="I161" s="74">
        <f t="shared" si="6"/>
        <v>6660</v>
      </c>
      <c r="J161" s="50"/>
      <c r="K161" s="213">
        <v>3</v>
      </c>
      <c r="L161" s="61"/>
    </row>
    <row r="162" spans="1:12" s="197" customFormat="1" x14ac:dyDescent="0.2">
      <c r="A162" s="237">
        <v>43504</v>
      </c>
      <c r="B162" s="237">
        <v>43504</v>
      </c>
      <c r="C162" s="50">
        <v>1538</v>
      </c>
      <c r="D162" s="75" t="s">
        <v>224</v>
      </c>
      <c r="E162" s="50" t="s">
        <v>145</v>
      </c>
      <c r="F162" s="50" t="s">
        <v>10</v>
      </c>
      <c r="G162" s="73"/>
      <c r="H162" s="74">
        <v>2913</v>
      </c>
      <c r="I162" s="74">
        <f t="shared" si="6"/>
        <v>20391</v>
      </c>
      <c r="J162" s="50"/>
      <c r="K162" s="213">
        <v>7</v>
      </c>
      <c r="L162" s="61"/>
    </row>
    <row r="163" spans="1:12" x14ac:dyDescent="0.2">
      <c r="A163" s="241"/>
      <c r="B163" s="241"/>
      <c r="C163" s="82"/>
      <c r="D163" s="77"/>
      <c r="E163" s="82"/>
      <c r="F163" s="82"/>
      <c r="G163" s="83"/>
      <c r="H163" s="84"/>
      <c r="I163" s="84"/>
      <c r="J163" s="216"/>
      <c r="K163" s="234"/>
    </row>
    <row r="164" spans="1:12" x14ac:dyDescent="0.2">
      <c r="A164" s="241"/>
      <c r="B164" s="241"/>
      <c r="C164" s="82"/>
      <c r="D164" s="77"/>
      <c r="E164" s="82"/>
      <c r="F164" s="82"/>
      <c r="G164" s="83"/>
      <c r="H164" s="84"/>
      <c r="I164" s="84"/>
      <c r="J164" s="216"/>
      <c r="K164" s="234"/>
    </row>
    <row r="165" spans="1:12" x14ac:dyDescent="0.2">
      <c r="A165" s="240"/>
      <c r="B165" s="240"/>
      <c r="C165" s="82"/>
      <c r="D165" s="77"/>
      <c r="E165" s="82"/>
      <c r="F165" s="82"/>
      <c r="G165" s="83"/>
      <c r="H165" s="84"/>
      <c r="I165" s="84"/>
      <c r="J165" s="216"/>
      <c r="K165" s="234"/>
    </row>
    <row r="166" spans="1:12" x14ac:dyDescent="0.2">
      <c r="A166" s="240"/>
      <c r="B166" s="240"/>
      <c r="C166" s="82"/>
      <c r="D166" s="77"/>
      <c r="E166" s="82"/>
      <c r="F166" s="82"/>
      <c r="G166" s="83"/>
      <c r="H166" s="84"/>
      <c r="I166" s="84"/>
      <c r="J166" s="216"/>
      <c r="K166" s="234"/>
    </row>
    <row r="167" spans="1:12" x14ac:dyDescent="0.2">
      <c r="C167" s="82"/>
      <c r="D167" s="77"/>
      <c r="E167" s="82"/>
      <c r="F167" s="82"/>
      <c r="G167" s="83"/>
      <c r="H167" s="85" t="s">
        <v>174</v>
      </c>
      <c r="I167" s="85"/>
    </row>
    <row r="168" spans="1:12" x14ac:dyDescent="0.2">
      <c r="C168" s="82"/>
      <c r="D168" s="77"/>
      <c r="E168" s="82"/>
      <c r="F168" s="82"/>
      <c r="G168" s="83"/>
      <c r="H168" s="84"/>
      <c r="I168" s="84"/>
    </row>
    <row r="169" spans="1:12" x14ac:dyDescent="0.2">
      <c r="C169" s="82"/>
      <c r="D169" s="77"/>
      <c r="E169" s="82"/>
      <c r="F169" s="82"/>
      <c r="G169" s="83"/>
      <c r="H169" s="84"/>
      <c r="I169" s="84"/>
    </row>
    <row r="170" spans="1:12" x14ac:dyDescent="0.2">
      <c r="C170" s="82"/>
      <c r="D170" s="77"/>
      <c r="E170" s="82"/>
      <c r="F170" s="82"/>
      <c r="G170" s="83"/>
      <c r="H170" s="84"/>
      <c r="I170" s="84"/>
    </row>
    <row r="171" spans="1:12" ht="12.75" x14ac:dyDescent="0.2">
      <c r="A171" s="239" t="s">
        <v>449</v>
      </c>
      <c r="C171" s="56"/>
      <c r="D171" s="49"/>
      <c r="E171" s="56"/>
      <c r="F171" s="56" t="s">
        <v>356</v>
      </c>
      <c r="G171" s="57"/>
      <c r="H171" s="58"/>
      <c r="I171" s="58"/>
      <c r="J171" s="224"/>
      <c r="K171" s="225"/>
      <c r="L171" s="37"/>
    </row>
    <row r="172" spans="1:12" x14ac:dyDescent="0.2">
      <c r="C172" s="82"/>
      <c r="D172" s="77"/>
      <c r="E172" s="82"/>
      <c r="F172" s="82"/>
      <c r="G172" s="83"/>
      <c r="H172" s="84"/>
      <c r="I172" s="84"/>
    </row>
    <row r="173" spans="1:12" x14ac:dyDescent="0.2">
      <c r="C173" s="82"/>
      <c r="D173" s="77"/>
      <c r="E173" s="82"/>
      <c r="F173" s="82"/>
      <c r="G173" s="83"/>
      <c r="H173" s="84"/>
      <c r="I173" s="84"/>
    </row>
    <row r="174" spans="1:12" x14ac:dyDescent="0.2">
      <c r="C174" s="82"/>
      <c r="D174" s="77"/>
      <c r="E174" s="82"/>
      <c r="F174" s="82"/>
      <c r="G174" s="83"/>
      <c r="H174" s="84"/>
      <c r="I174" s="84"/>
    </row>
    <row r="175" spans="1:12" x14ac:dyDescent="0.2">
      <c r="C175" s="82"/>
      <c r="D175" s="77"/>
      <c r="E175" s="82"/>
      <c r="F175" s="82"/>
      <c r="G175" s="83"/>
      <c r="H175" s="84"/>
      <c r="I175" s="84"/>
    </row>
    <row r="176" spans="1:12" x14ac:dyDescent="0.2">
      <c r="C176" s="82"/>
      <c r="D176" s="77"/>
      <c r="E176" s="82"/>
      <c r="F176" s="82"/>
      <c r="G176" s="83"/>
      <c r="H176" s="84"/>
      <c r="I176" s="84"/>
    </row>
    <row r="177" spans="1:12" s="37" customFormat="1" ht="15" x14ac:dyDescent="0.25">
      <c r="A177" s="248" t="s">
        <v>353</v>
      </c>
      <c r="B177" s="248"/>
      <c r="C177" s="249"/>
      <c r="D177" s="250"/>
      <c r="E177" s="249"/>
      <c r="F177" s="251" t="s">
        <v>336</v>
      </c>
      <c r="G177" s="251"/>
      <c r="H177" s="252"/>
      <c r="I177" s="252"/>
      <c r="J177" s="253"/>
      <c r="K177" s="254"/>
      <c r="L177" s="123"/>
    </row>
    <row r="178" spans="1:12" ht="12.75" x14ac:dyDescent="0.2">
      <c r="A178" s="37" t="s">
        <v>443</v>
      </c>
      <c r="B178" s="37"/>
      <c r="C178" s="56"/>
      <c r="D178" s="49"/>
      <c r="E178" s="37"/>
      <c r="F178" s="51" t="s">
        <v>355</v>
      </c>
      <c r="G178" s="52"/>
      <c r="H178" s="52"/>
      <c r="I178" s="58"/>
      <c r="J178" s="224"/>
      <c r="K178" s="225"/>
      <c r="L178" s="37"/>
    </row>
    <row r="179" spans="1:12" x14ac:dyDescent="0.2">
      <c r="C179" s="82"/>
      <c r="D179" s="77"/>
      <c r="E179" s="82"/>
      <c r="G179" s="61"/>
      <c r="H179" s="61"/>
      <c r="I179" s="61"/>
    </row>
    <row r="180" spans="1:12" x14ac:dyDescent="0.2">
      <c r="C180" s="82"/>
      <c r="D180" s="77"/>
      <c r="E180" s="82"/>
      <c r="G180" s="61"/>
      <c r="H180" s="61"/>
      <c r="I180" s="61"/>
    </row>
    <row r="181" spans="1:12" x14ac:dyDescent="0.2">
      <c r="C181" s="82"/>
      <c r="D181" s="77"/>
      <c r="E181" s="82"/>
      <c r="F181" s="79"/>
      <c r="G181" s="79"/>
      <c r="I181" s="84"/>
    </row>
    <row r="182" spans="1:12" x14ac:dyDescent="0.2">
      <c r="F182" s="79"/>
      <c r="G182" s="79"/>
      <c r="I182" s="61"/>
    </row>
    <row r="183" spans="1:12" s="123" customFormat="1" ht="15" x14ac:dyDescent="0.25">
      <c r="A183" s="239"/>
      <c r="B183" s="239"/>
      <c r="C183" s="61"/>
      <c r="D183" s="61"/>
      <c r="E183" s="61"/>
      <c r="F183" s="61"/>
      <c r="G183" s="61"/>
      <c r="H183" s="61"/>
      <c r="I183" s="61"/>
      <c r="J183" s="61"/>
      <c r="K183" s="210"/>
      <c r="L183" s="61"/>
    </row>
    <row r="184" spans="1:12" s="37" customFormat="1" ht="12.75" x14ac:dyDescent="0.2">
      <c r="A184" s="239"/>
      <c r="B184" s="239"/>
      <c r="C184" s="61"/>
      <c r="D184" s="61"/>
      <c r="E184" s="61"/>
      <c r="F184" s="61"/>
      <c r="G184" s="61"/>
      <c r="H184" s="61"/>
      <c r="I184" s="61"/>
      <c r="J184" s="61"/>
      <c r="K184" s="210"/>
      <c r="L184" s="61"/>
    </row>
    <row r="185" spans="1:12" x14ac:dyDescent="0.2">
      <c r="D185" s="61"/>
      <c r="G185" s="61"/>
      <c r="H185" s="61"/>
      <c r="I185" s="61"/>
      <c r="J185" s="61"/>
    </row>
    <row r="186" spans="1:12" x14ac:dyDescent="0.2">
      <c r="D186" s="61"/>
      <c r="G186" s="61"/>
      <c r="H186" s="61"/>
      <c r="I186" s="61"/>
      <c r="J186" s="61"/>
    </row>
    <row r="187" spans="1:12" x14ac:dyDescent="0.2">
      <c r="D187" s="61"/>
      <c r="G187" s="61"/>
      <c r="H187" s="61"/>
      <c r="I187" s="61"/>
      <c r="J187" s="61"/>
    </row>
    <row r="188" spans="1:12" x14ac:dyDescent="0.2">
      <c r="D188" s="61"/>
      <c r="G188" s="61"/>
      <c r="H188" s="61"/>
      <c r="I188" s="61"/>
      <c r="J188" s="61"/>
    </row>
    <row r="189" spans="1:12" x14ac:dyDescent="0.2">
      <c r="D189" s="61"/>
      <c r="G189" s="61"/>
      <c r="H189" s="61"/>
      <c r="I189" s="61"/>
      <c r="J189" s="61"/>
    </row>
    <row r="190" spans="1:12" x14ac:dyDescent="0.2">
      <c r="D190" s="61"/>
      <c r="G190" s="61"/>
      <c r="H190" s="61"/>
      <c r="I190" s="61"/>
      <c r="J190" s="61"/>
    </row>
    <row r="191" spans="1:12" x14ac:dyDescent="0.2">
      <c r="D191" s="61"/>
      <c r="G191" s="61"/>
      <c r="H191" s="61"/>
      <c r="I191" s="61"/>
      <c r="J191" s="61"/>
    </row>
    <row r="192" spans="1:12" x14ac:dyDescent="0.2">
      <c r="D192" s="61"/>
      <c r="G192" s="61"/>
      <c r="H192" s="61"/>
      <c r="I192" s="61"/>
      <c r="J192" s="61"/>
    </row>
    <row r="193" spans="1:11" x14ac:dyDescent="0.2">
      <c r="D193" s="61"/>
      <c r="G193" s="61"/>
      <c r="H193" s="61"/>
      <c r="I193" s="61"/>
      <c r="J193" s="61"/>
    </row>
    <row r="194" spans="1:11" x14ac:dyDescent="0.2">
      <c r="D194" s="61"/>
      <c r="G194" s="61"/>
      <c r="H194" s="61"/>
      <c r="I194" s="61"/>
      <c r="J194" s="61"/>
    </row>
    <row r="199" spans="1:11" x14ac:dyDescent="0.2">
      <c r="A199" s="61"/>
      <c r="B199" s="61"/>
      <c r="F199" s="79"/>
      <c r="K199" s="61"/>
    </row>
    <row r="200" spans="1:11" x14ac:dyDescent="0.2">
      <c r="A200" s="61"/>
      <c r="B200" s="61"/>
      <c r="F200" s="79"/>
      <c r="K200" s="61"/>
    </row>
    <row r="201" spans="1:11" x14ac:dyDescent="0.2">
      <c r="A201" s="61"/>
      <c r="B201" s="61"/>
      <c r="D201" s="61"/>
      <c r="G201" s="61"/>
      <c r="H201" s="61"/>
      <c r="K201" s="61"/>
    </row>
    <row r="202" spans="1:11" x14ac:dyDescent="0.2">
      <c r="A202" s="61"/>
      <c r="B202" s="61"/>
      <c r="D202" s="61"/>
      <c r="G202" s="61"/>
      <c r="H202" s="61"/>
      <c r="K202" s="61"/>
    </row>
    <row r="203" spans="1:11" x14ac:dyDescent="0.2">
      <c r="A203" s="61"/>
      <c r="B203" s="61"/>
      <c r="D203" s="61"/>
      <c r="G203" s="61"/>
      <c r="H203" s="61"/>
      <c r="K203" s="61"/>
    </row>
    <row r="204" spans="1:11" x14ac:dyDescent="0.2">
      <c r="A204" s="61"/>
      <c r="B204" s="61"/>
      <c r="D204" s="61"/>
      <c r="G204" s="61"/>
      <c r="H204" s="61"/>
      <c r="K204" s="61"/>
    </row>
    <row r="205" spans="1:11" x14ac:dyDescent="0.2">
      <c r="A205" s="61"/>
      <c r="B205" s="61"/>
      <c r="D205" s="61"/>
      <c r="G205" s="61"/>
      <c r="H205" s="61"/>
      <c r="I205" s="61"/>
      <c r="J205" s="61"/>
      <c r="K205" s="61"/>
    </row>
    <row r="206" spans="1:11" x14ac:dyDescent="0.2">
      <c r="A206" s="61"/>
      <c r="B206" s="61"/>
      <c r="D206" s="61"/>
      <c r="G206" s="61"/>
      <c r="H206" s="61"/>
      <c r="I206" s="61"/>
      <c r="J206" s="61"/>
      <c r="K206" s="61"/>
    </row>
    <row r="207" spans="1:11" x14ac:dyDescent="0.2">
      <c r="A207" s="61"/>
      <c r="B207" s="61"/>
      <c r="D207" s="61"/>
      <c r="G207" s="61"/>
      <c r="H207" s="61"/>
      <c r="I207" s="61"/>
      <c r="J207" s="61"/>
      <c r="K207" s="61"/>
    </row>
    <row r="208" spans="1:11" x14ac:dyDescent="0.2">
      <c r="A208" s="61"/>
      <c r="B208" s="61"/>
      <c r="F208" s="79"/>
      <c r="I208" s="61"/>
      <c r="J208" s="61"/>
      <c r="K208" s="61"/>
    </row>
    <row r="209" spans="1:11" x14ac:dyDescent="0.2">
      <c r="A209" s="61"/>
      <c r="B209" s="61"/>
      <c r="F209" s="79"/>
      <c r="I209" s="61"/>
      <c r="J209" s="61"/>
      <c r="K209" s="61"/>
    </row>
    <row r="210" spans="1:11" x14ac:dyDescent="0.2">
      <c r="A210" s="61"/>
      <c r="B210" s="61"/>
      <c r="F210" s="79"/>
      <c r="I210" s="61"/>
      <c r="J210" s="61"/>
      <c r="K210" s="61"/>
    </row>
    <row r="211" spans="1:11" x14ac:dyDescent="0.2">
      <c r="A211" s="61"/>
      <c r="B211" s="61"/>
      <c r="F211" s="79"/>
      <c r="I211" s="61"/>
      <c r="J211" s="61"/>
      <c r="K211" s="61"/>
    </row>
    <row r="212" spans="1:11" x14ac:dyDescent="0.2">
      <c r="A212" s="61"/>
      <c r="B212" s="61"/>
      <c r="F212" s="79"/>
      <c r="I212" s="61"/>
      <c r="J212" s="61"/>
      <c r="K212" s="61"/>
    </row>
    <row r="213" spans="1:11" x14ac:dyDescent="0.2">
      <c r="A213" s="61"/>
      <c r="B213" s="61"/>
      <c r="F213" s="79"/>
      <c r="I213" s="61"/>
      <c r="J213" s="61"/>
      <c r="K213" s="61"/>
    </row>
    <row r="214" spans="1:11" x14ac:dyDescent="0.2">
      <c r="A214" s="61"/>
      <c r="B214" s="61"/>
      <c r="F214" s="79"/>
      <c r="I214" s="61"/>
      <c r="J214" s="61"/>
      <c r="K214" s="61"/>
    </row>
    <row r="215" spans="1:11" x14ac:dyDescent="0.2">
      <c r="A215" s="61"/>
      <c r="B215" s="61"/>
      <c r="F215" s="79"/>
      <c r="I215" s="61"/>
      <c r="J215" s="61"/>
      <c r="K215" s="61"/>
    </row>
    <row r="216" spans="1:11" x14ac:dyDescent="0.2">
      <c r="A216" s="61"/>
      <c r="B216" s="61"/>
      <c r="F216" s="79"/>
      <c r="I216" s="61"/>
      <c r="J216" s="61"/>
      <c r="K216" s="61"/>
    </row>
    <row r="217" spans="1:11" x14ac:dyDescent="0.2">
      <c r="A217" s="61"/>
      <c r="B217" s="61"/>
      <c r="F217" s="79"/>
      <c r="I217" s="61"/>
      <c r="J217" s="61"/>
      <c r="K217" s="61"/>
    </row>
    <row r="218" spans="1:11" x14ac:dyDescent="0.2">
      <c r="A218" s="61"/>
      <c r="B218" s="61"/>
      <c r="F218" s="79"/>
      <c r="I218" s="61"/>
      <c r="J218" s="61"/>
      <c r="K218" s="61"/>
    </row>
    <row r="219" spans="1:11" x14ac:dyDescent="0.2">
      <c r="A219" s="61"/>
      <c r="B219" s="61"/>
      <c r="F219" s="79"/>
      <c r="I219" s="61"/>
      <c r="J219" s="61"/>
      <c r="K219" s="61"/>
    </row>
    <row r="220" spans="1:11" x14ac:dyDescent="0.2">
      <c r="A220" s="61"/>
      <c r="B220" s="61"/>
      <c r="F220" s="79"/>
      <c r="I220" s="61"/>
      <c r="J220" s="61"/>
      <c r="K220" s="61"/>
    </row>
    <row r="221" spans="1:11" x14ac:dyDescent="0.2">
      <c r="A221" s="61"/>
      <c r="B221" s="61"/>
      <c r="D221" s="61"/>
      <c r="F221" s="79"/>
      <c r="G221" s="61"/>
      <c r="H221" s="61"/>
      <c r="I221" s="61"/>
      <c r="J221" s="61"/>
      <c r="K221" s="61"/>
    </row>
    <row r="222" spans="1:11" x14ac:dyDescent="0.2">
      <c r="A222" s="61"/>
      <c r="B222" s="61"/>
      <c r="D222" s="61"/>
      <c r="F222" s="79"/>
      <c r="G222" s="61"/>
      <c r="H222" s="61"/>
      <c r="I222" s="61"/>
      <c r="J222" s="61"/>
      <c r="K222" s="61"/>
    </row>
    <row r="223" spans="1:11" x14ac:dyDescent="0.2">
      <c r="A223" s="61"/>
      <c r="B223" s="61"/>
      <c r="D223" s="61"/>
      <c r="F223" s="79"/>
      <c r="G223" s="61"/>
      <c r="H223" s="61"/>
      <c r="I223" s="61"/>
      <c r="J223" s="61"/>
      <c r="K223" s="61"/>
    </row>
    <row r="224" spans="1:11" x14ac:dyDescent="0.2">
      <c r="A224" s="61"/>
      <c r="B224" s="61"/>
      <c r="D224" s="61"/>
      <c r="F224" s="79"/>
      <c r="G224" s="61"/>
      <c r="H224" s="61"/>
      <c r="I224" s="61"/>
      <c r="J224" s="61"/>
      <c r="K224" s="61"/>
    </row>
    <row r="225" spans="1:11" x14ac:dyDescent="0.2">
      <c r="A225" s="61"/>
      <c r="B225" s="61"/>
      <c r="D225" s="61"/>
      <c r="F225" s="79"/>
      <c r="G225" s="61"/>
      <c r="H225" s="61"/>
      <c r="I225" s="61"/>
      <c r="J225" s="61"/>
      <c r="K225" s="61"/>
    </row>
    <row r="226" spans="1:11" x14ac:dyDescent="0.2">
      <c r="A226" s="61"/>
      <c r="B226" s="61"/>
      <c r="D226" s="61"/>
      <c r="F226" s="79"/>
      <c r="G226" s="61"/>
      <c r="H226" s="61"/>
      <c r="I226" s="61"/>
      <c r="J226" s="61"/>
      <c r="K226" s="61"/>
    </row>
    <row r="227" spans="1:11" x14ac:dyDescent="0.2">
      <c r="A227" s="61"/>
      <c r="B227" s="61"/>
      <c r="D227" s="61"/>
      <c r="F227" s="79"/>
      <c r="G227" s="61"/>
      <c r="H227" s="61"/>
      <c r="I227" s="61"/>
      <c r="J227" s="61"/>
      <c r="K227" s="61"/>
    </row>
    <row r="228" spans="1:11" x14ac:dyDescent="0.2">
      <c r="A228" s="61"/>
      <c r="B228" s="61"/>
      <c r="D228" s="61"/>
      <c r="F228" s="79"/>
      <c r="G228" s="61"/>
      <c r="H228" s="61"/>
      <c r="I228" s="61"/>
      <c r="J228" s="61"/>
      <c r="K228" s="61"/>
    </row>
    <row r="229" spans="1:11" x14ac:dyDescent="0.2">
      <c r="A229" s="61"/>
      <c r="B229" s="61"/>
      <c r="D229" s="61"/>
      <c r="F229" s="79"/>
      <c r="G229" s="61"/>
      <c r="H229" s="61"/>
      <c r="I229" s="61"/>
      <c r="J229" s="61"/>
      <c r="K229" s="61"/>
    </row>
    <row r="230" spans="1:11" x14ac:dyDescent="0.2">
      <c r="A230" s="61"/>
      <c r="B230" s="61"/>
      <c r="D230" s="61"/>
      <c r="F230" s="79"/>
      <c r="G230" s="61"/>
      <c r="H230" s="61"/>
      <c r="I230" s="61"/>
      <c r="J230" s="61"/>
      <c r="K230" s="61"/>
    </row>
    <row r="231" spans="1:11" x14ac:dyDescent="0.2">
      <c r="A231" s="61"/>
      <c r="B231" s="61"/>
      <c r="D231" s="61"/>
      <c r="F231" s="79"/>
      <c r="G231" s="61"/>
      <c r="H231" s="61"/>
      <c r="I231" s="61"/>
      <c r="J231" s="61"/>
      <c r="K231" s="61"/>
    </row>
    <row r="232" spans="1:11" x14ac:dyDescent="0.2">
      <c r="A232" s="61"/>
      <c r="B232" s="61"/>
      <c r="D232" s="61"/>
      <c r="F232" s="79"/>
      <c r="G232" s="61"/>
      <c r="H232" s="61"/>
      <c r="I232" s="61"/>
      <c r="J232" s="61"/>
      <c r="K232" s="61"/>
    </row>
    <row r="233" spans="1:11" x14ac:dyDescent="0.2">
      <c r="A233" s="61"/>
      <c r="B233" s="61"/>
      <c r="D233" s="61"/>
      <c r="F233" s="79"/>
      <c r="G233" s="61"/>
      <c r="H233" s="61"/>
      <c r="I233" s="61"/>
      <c r="J233" s="61"/>
      <c r="K233" s="61"/>
    </row>
    <row r="234" spans="1:11" x14ac:dyDescent="0.2">
      <c r="A234" s="61"/>
      <c r="B234" s="61"/>
      <c r="D234" s="61"/>
      <c r="F234" s="79"/>
      <c r="G234" s="61"/>
      <c r="H234" s="61"/>
      <c r="I234" s="61"/>
      <c r="J234" s="61"/>
      <c r="K234" s="61"/>
    </row>
    <row r="235" spans="1:11" x14ac:dyDescent="0.2">
      <c r="A235" s="61"/>
      <c r="B235" s="61"/>
      <c r="D235" s="61"/>
      <c r="F235" s="79"/>
      <c r="G235" s="61"/>
      <c r="H235" s="61"/>
      <c r="I235" s="61"/>
      <c r="J235" s="61"/>
      <c r="K235" s="61"/>
    </row>
    <row r="236" spans="1:11" x14ac:dyDescent="0.2">
      <c r="A236" s="61"/>
      <c r="B236" s="61"/>
      <c r="D236" s="61"/>
      <c r="F236" s="79"/>
      <c r="G236" s="61"/>
      <c r="H236" s="61"/>
      <c r="I236" s="61"/>
      <c r="J236" s="61"/>
      <c r="K236" s="61"/>
    </row>
    <row r="237" spans="1:11" x14ac:dyDescent="0.2">
      <c r="A237" s="61"/>
      <c r="B237" s="61"/>
      <c r="D237" s="61"/>
      <c r="F237" s="79"/>
      <c r="G237" s="61"/>
      <c r="H237" s="61"/>
      <c r="I237" s="61"/>
      <c r="J237" s="61"/>
      <c r="K237" s="61"/>
    </row>
    <row r="238" spans="1:11" x14ac:dyDescent="0.2">
      <c r="A238" s="61"/>
      <c r="B238" s="61"/>
      <c r="D238" s="61"/>
      <c r="F238" s="79"/>
      <c r="G238" s="61"/>
      <c r="H238" s="61"/>
      <c r="I238" s="61"/>
      <c r="J238" s="61"/>
      <c r="K238" s="61"/>
    </row>
    <row r="239" spans="1:11" x14ac:dyDescent="0.2">
      <c r="A239" s="61"/>
      <c r="B239" s="61"/>
      <c r="D239" s="61"/>
      <c r="F239" s="79"/>
      <c r="G239" s="61"/>
      <c r="H239" s="61"/>
      <c r="I239" s="61"/>
      <c r="J239" s="61"/>
      <c r="K239" s="61"/>
    </row>
    <row r="240" spans="1:11" x14ac:dyDescent="0.2">
      <c r="A240" s="61"/>
      <c r="B240" s="61"/>
      <c r="D240" s="61"/>
      <c r="F240" s="79"/>
      <c r="G240" s="61"/>
      <c r="H240" s="61"/>
      <c r="I240" s="61"/>
      <c r="J240" s="61"/>
      <c r="K240" s="61"/>
    </row>
    <row r="241" spans="1:11" x14ac:dyDescent="0.2">
      <c r="A241" s="61"/>
      <c r="B241" s="61"/>
      <c r="D241" s="61"/>
      <c r="F241" s="79"/>
      <c r="G241" s="61"/>
      <c r="H241" s="61"/>
      <c r="I241" s="61"/>
      <c r="J241" s="61"/>
      <c r="K241" s="61"/>
    </row>
    <row r="242" spans="1:11" x14ac:dyDescent="0.2">
      <c r="A242" s="61"/>
      <c r="B242" s="61"/>
      <c r="D242" s="61"/>
      <c r="F242" s="79"/>
      <c r="G242" s="61"/>
      <c r="H242" s="61"/>
      <c r="I242" s="61"/>
      <c r="J242" s="61"/>
      <c r="K242" s="61"/>
    </row>
    <row r="243" spans="1:11" x14ac:dyDescent="0.2">
      <c r="A243" s="61"/>
      <c r="B243" s="61"/>
      <c r="D243" s="61"/>
      <c r="F243" s="79"/>
      <c r="G243" s="61"/>
      <c r="H243" s="61"/>
      <c r="I243" s="61"/>
      <c r="J243" s="61"/>
      <c r="K243" s="61"/>
    </row>
    <row r="244" spans="1:11" x14ac:dyDescent="0.2">
      <c r="A244" s="61"/>
      <c r="B244" s="61"/>
      <c r="D244" s="61"/>
      <c r="F244" s="79"/>
      <c r="G244" s="61"/>
      <c r="H244" s="61"/>
      <c r="I244" s="61"/>
      <c r="J244" s="61"/>
      <c r="K244" s="61"/>
    </row>
    <row r="245" spans="1:11" x14ac:dyDescent="0.2">
      <c r="A245" s="61"/>
      <c r="B245" s="61"/>
      <c r="D245" s="61"/>
      <c r="F245" s="79"/>
      <c r="G245" s="61"/>
      <c r="H245" s="61"/>
      <c r="I245" s="61"/>
      <c r="J245" s="61"/>
      <c r="K245" s="61"/>
    </row>
    <row r="246" spans="1:11" x14ac:dyDescent="0.2">
      <c r="A246" s="61"/>
      <c r="B246" s="61"/>
      <c r="D246" s="61"/>
      <c r="F246" s="79"/>
      <c r="G246" s="61"/>
      <c r="H246" s="61"/>
      <c r="I246" s="61"/>
      <c r="J246" s="61"/>
      <c r="K246" s="61"/>
    </row>
    <row r="247" spans="1:11" x14ac:dyDescent="0.2">
      <c r="A247" s="61"/>
      <c r="B247" s="61"/>
      <c r="D247" s="61"/>
      <c r="F247" s="79"/>
      <c r="G247" s="61"/>
      <c r="H247" s="61"/>
      <c r="I247" s="61"/>
      <c r="J247" s="61"/>
      <c r="K247" s="61"/>
    </row>
    <row r="248" spans="1:11" x14ac:dyDescent="0.2">
      <c r="A248" s="61"/>
      <c r="B248" s="61"/>
      <c r="D248" s="61"/>
      <c r="F248" s="79"/>
      <c r="G248" s="61"/>
      <c r="H248" s="61"/>
      <c r="I248" s="61"/>
      <c r="J248" s="61"/>
      <c r="K248" s="61"/>
    </row>
    <row r="249" spans="1:11" x14ac:dyDescent="0.2">
      <c r="A249" s="61"/>
      <c r="B249" s="61"/>
      <c r="D249" s="61"/>
      <c r="F249" s="79"/>
      <c r="G249" s="61"/>
      <c r="H249" s="61"/>
      <c r="I249" s="61"/>
      <c r="J249" s="61"/>
      <c r="K249" s="61"/>
    </row>
    <row r="250" spans="1:11" x14ac:dyDescent="0.2">
      <c r="A250" s="61"/>
      <c r="B250" s="61"/>
      <c r="D250" s="61"/>
      <c r="F250" s="79"/>
      <c r="G250" s="61"/>
      <c r="H250" s="61"/>
      <c r="I250" s="61"/>
      <c r="J250" s="61"/>
      <c r="K250" s="61"/>
    </row>
    <row r="251" spans="1:11" x14ac:dyDescent="0.2">
      <c r="A251" s="61"/>
      <c r="B251" s="61"/>
      <c r="D251" s="61"/>
      <c r="F251" s="79"/>
      <c r="G251" s="61"/>
      <c r="H251" s="61"/>
      <c r="I251" s="61"/>
      <c r="J251" s="61"/>
      <c r="K251" s="61"/>
    </row>
    <row r="252" spans="1:11" x14ac:dyDescent="0.2">
      <c r="A252" s="61"/>
      <c r="B252" s="61"/>
      <c r="D252" s="61"/>
      <c r="F252" s="79"/>
      <c r="G252" s="61"/>
      <c r="H252" s="61"/>
      <c r="I252" s="61"/>
      <c r="J252" s="61"/>
      <c r="K252" s="61"/>
    </row>
    <row r="253" spans="1:11" x14ac:dyDescent="0.2">
      <c r="A253" s="61"/>
      <c r="B253" s="61"/>
      <c r="D253" s="61"/>
      <c r="F253" s="79"/>
      <c r="G253" s="61"/>
      <c r="H253" s="61"/>
      <c r="I253" s="61"/>
      <c r="J253" s="61"/>
      <c r="K253" s="61"/>
    </row>
    <row r="254" spans="1:11" x14ac:dyDescent="0.2">
      <c r="A254" s="61"/>
      <c r="B254" s="61"/>
      <c r="D254" s="61"/>
      <c r="F254" s="79"/>
      <c r="G254" s="61"/>
      <c r="H254" s="61"/>
      <c r="I254" s="61"/>
      <c r="J254" s="61"/>
      <c r="K254" s="61"/>
    </row>
    <row r="255" spans="1:11" x14ac:dyDescent="0.2">
      <c r="A255" s="61"/>
      <c r="B255" s="61"/>
      <c r="D255" s="61"/>
      <c r="F255" s="79"/>
      <c r="G255" s="61"/>
      <c r="H255" s="61"/>
      <c r="I255" s="61"/>
      <c r="J255" s="61"/>
      <c r="K255" s="61"/>
    </row>
    <row r="256" spans="1:11" x14ac:dyDescent="0.2">
      <c r="A256" s="61"/>
      <c r="B256" s="61"/>
      <c r="D256" s="61"/>
      <c r="F256" s="79"/>
      <c r="G256" s="61"/>
      <c r="H256" s="61"/>
      <c r="I256" s="61"/>
      <c r="J256" s="61"/>
      <c r="K256" s="61"/>
    </row>
    <row r="257" spans="1:11" x14ac:dyDescent="0.2">
      <c r="A257" s="61"/>
      <c r="B257" s="61"/>
      <c r="D257" s="61"/>
      <c r="F257" s="79"/>
      <c r="G257" s="61"/>
      <c r="H257" s="61"/>
      <c r="I257" s="61"/>
      <c r="J257" s="61"/>
      <c r="K257" s="61"/>
    </row>
    <row r="258" spans="1:11" x14ac:dyDescent="0.2">
      <c r="A258" s="61"/>
      <c r="B258" s="61"/>
      <c r="D258" s="61"/>
      <c r="F258" s="79"/>
      <c r="G258" s="61"/>
      <c r="H258" s="61"/>
      <c r="I258" s="61"/>
      <c r="J258" s="61"/>
      <c r="K258" s="61"/>
    </row>
    <row r="259" spans="1:11" x14ac:dyDescent="0.2">
      <c r="A259" s="61"/>
      <c r="B259" s="61"/>
      <c r="D259" s="61"/>
      <c r="F259" s="79"/>
      <c r="G259" s="61"/>
      <c r="H259" s="61"/>
      <c r="I259" s="61"/>
      <c r="J259" s="61"/>
      <c r="K259" s="61"/>
    </row>
    <row r="260" spans="1:11" x14ac:dyDescent="0.2">
      <c r="A260" s="61"/>
      <c r="B260" s="61"/>
      <c r="D260" s="61"/>
      <c r="F260" s="79"/>
      <c r="G260" s="61"/>
      <c r="H260" s="61"/>
      <c r="I260" s="61"/>
      <c r="J260" s="61"/>
      <c r="K260" s="61"/>
    </row>
    <row r="261" spans="1:11" x14ac:dyDescent="0.2">
      <c r="A261" s="61"/>
      <c r="B261" s="61"/>
      <c r="D261" s="61"/>
      <c r="F261" s="79"/>
      <c r="G261" s="61"/>
      <c r="H261" s="61"/>
      <c r="I261" s="61"/>
      <c r="J261" s="61"/>
      <c r="K261" s="61"/>
    </row>
    <row r="262" spans="1:11" x14ac:dyDescent="0.2">
      <c r="A262" s="61"/>
      <c r="B262" s="61"/>
      <c r="D262" s="61"/>
      <c r="F262" s="79"/>
      <c r="G262" s="61"/>
      <c r="H262" s="61"/>
      <c r="I262" s="61"/>
      <c r="J262" s="61"/>
      <c r="K262" s="61"/>
    </row>
    <row r="263" spans="1:11" x14ac:dyDescent="0.2">
      <c r="A263" s="61"/>
      <c r="B263" s="61"/>
      <c r="D263" s="61"/>
      <c r="F263" s="79"/>
      <c r="G263" s="61"/>
      <c r="H263" s="61"/>
      <c r="I263" s="61"/>
      <c r="J263" s="61"/>
      <c r="K263" s="61"/>
    </row>
    <row r="264" spans="1:11" x14ac:dyDescent="0.2">
      <c r="A264" s="61"/>
      <c r="B264" s="61"/>
      <c r="D264" s="61"/>
      <c r="F264" s="79"/>
      <c r="G264" s="61"/>
      <c r="H264" s="61"/>
      <c r="I264" s="61"/>
      <c r="J264" s="61"/>
      <c r="K264" s="61"/>
    </row>
    <row r="265" spans="1:11" x14ac:dyDescent="0.2">
      <c r="A265" s="61"/>
      <c r="B265" s="61"/>
      <c r="D265" s="61"/>
      <c r="F265" s="79"/>
      <c r="G265" s="61"/>
      <c r="H265" s="61"/>
      <c r="I265" s="61"/>
      <c r="J265" s="61"/>
      <c r="K265" s="61"/>
    </row>
    <row r="266" spans="1:11" x14ac:dyDescent="0.2">
      <c r="A266" s="61"/>
      <c r="B266" s="61"/>
      <c r="D266" s="61"/>
      <c r="F266" s="79"/>
      <c r="G266" s="61"/>
      <c r="H266" s="61"/>
      <c r="I266" s="61"/>
      <c r="J266" s="61"/>
      <c r="K266" s="61"/>
    </row>
    <row r="267" spans="1:11" x14ac:dyDescent="0.2">
      <c r="A267" s="61"/>
      <c r="B267" s="61"/>
      <c r="D267" s="61"/>
      <c r="F267" s="79"/>
      <c r="G267" s="61"/>
      <c r="H267" s="61"/>
      <c r="I267" s="61"/>
      <c r="J267" s="61"/>
      <c r="K267" s="61"/>
    </row>
    <row r="268" spans="1:11" x14ac:dyDescent="0.2">
      <c r="A268" s="61"/>
      <c r="B268" s="61"/>
      <c r="D268" s="61"/>
      <c r="F268" s="79"/>
      <c r="G268" s="61"/>
      <c r="H268" s="61"/>
      <c r="I268" s="61"/>
      <c r="J268" s="61"/>
      <c r="K268" s="61"/>
    </row>
    <row r="269" spans="1:11" x14ac:dyDescent="0.2">
      <c r="A269" s="61"/>
      <c r="B269" s="61"/>
      <c r="D269" s="61"/>
      <c r="F269" s="79"/>
      <c r="G269" s="61"/>
      <c r="H269" s="61"/>
      <c r="I269" s="61"/>
      <c r="J269" s="61"/>
      <c r="K269" s="61"/>
    </row>
    <row r="270" spans="1:11" x14ac:dyDescent="0.2">
      <c r="A270" s="61"/>
      <c r="B270" s="61"/>
      <c r="D270" s="61"/>
      <c r="F270" s="79"/>
      <c r="G270" s="61"/>
      <c r="H270" s="61"/>
      <c r="I270" s="61"/>
      <c r="J270" s="61"/>
      <c r="K270" s="61"/>
    </row>
    <row r="271" spans="1:11" x14ac:dyDescent="0.2">
      <c r="A271" s="61"/>
      <c r="B271" s="61"/>
      <c r="D271" s="61"/>
      <c r="F271" s="79"/>
      <c r="G271" s="61"/>
      <c r="H271" s="61"/>
      <c r="I271" s="61"/>
      <c r="J271" s="61"/>
      <c r="K271" s="61"/>
    </row>
    <row r="272" spans="1:11" x14ac:dyDescent="0.2">
      <c r="A272" s="61"/>
      <c r="B272" s="61"/>
      <c r="D272" s="61"/>
      <c r="F272" s="79"/>
      <c r="G272" s="61"/>
      <c r="H272" s="61"/>
      <c r="I272" s="61"/>
      <c r="J272" s="61"/>
      <c r="K272" s="61"/>
    </row>
    <row r="273" spans="1:11" x14ac:dyDescent="0.2">
      <c r="A273" s="61"/>
      <c r="B273" s="61"/>
      <c r="D273" s="61"/>
      <c r="F273" s="79"/>
      <c r="G273" s="61"/>
      <c r="H273" s="61"/>
      <c r="I273" s="61"/>
      <c r="J273" s="61"/>
      <c r="K273" s="61"/>
    </row>
    <row r="274" spans="1:11" x14ac:dyDescent="0.2">
      <c r="A274" s="61"/>
      <c r="B274" s="61"/>
      <c r="D274" s="61"/>
      <c r="F274" s="79"/>
      <c r="G274" s="61"/>
      <c r="H274" s="61"/>
      <c r="I274" s="61"/>
      <c r="J274" s="61"/>
      <c r="K274" s="61"/>
    </row>
    <row r="275" spans="1:11" x14ac:dyDescent="0.2">
      <c r="A275" s="61"/>
      <c r="B275" s="61"/>
      <c r="D275" s="61"/>
      <c r="F275" s="79"/>
      <c r="G275" s="61"/>
      <c r="H275" s="61"/>
      <c r="I275" s="61"/>
      <c r="J275" s="61"/>
      <c r="K275" s="61"/>
    </row>
    <row r="276" spans="1:11" x14ac:dyDescent="0.2">
      <c r="A276" s="61"/>
      <c r="B276" s="61"/>
      <c r="D276" s="61"/>
      <c r="F276" s="79"/>
      <c r="G276" s="61"/>
      <c r="H276" s="61"/>
      <c r="I276" s="61"/>
      <c r="J276" s="61"/>
      <c r="K276" s="61"/>
    </row>
    <row r="277" spans="1:11" x14ac:dyDescent="0.2">
      <c r="A277" s="61"/>
      <c r="B277" s="61"/>
      <c r="D277" s="61"/>
      <c r="F277" s="79"/>
      <c r="G277" s="61"/>
      <c r="H277" s="61"/>
      <c r="I277" s="61"/>
      <c r="J277" s="61"/>
      <c r="K277" s="61"/>
    </row>
    <row r="278" spans="1:11" x14ac:dyDescent="0.2">
      <c r="A278" s="61"/>
      <c r="B278" s="61"/>
      <c r="D278" s="61"/>
      <c r="F278" s="79"/>
      <c r="G278" s="61"/>
      <c r="H278" s="61"/>
      <c r="I278" s="61"/>
      <c r="J278" s="61"/>
      <c r="K278" s="61"/>
    </row>
    <row r="279" spans="1:11" x14ac:dyDescent="0.2">
      <c r="A279" s="61"/>
      <c r="B279" s="61"/>
      <c r="D279" s="61"/>
      <c r="F279" s="79"/>
      <c r="G279" s="61"/>
      <c r="H279" s="61"/>
      <c r="I279" s="61"/>
      <c r="J279" s="61"/>
      <c r="K279" s="61"/>
    </row>
    <row r="280" spans="1:11" x14ac:dyDescent="0.2">
      <c r="A280" s="61"/>
      <c r="B280" s="61"/>
      <c r="D280" s="61"/>
      <c r="F280" s="79"/>
      <c r="G280" s="61"/>
      <c r="H280" s="61"/>
      <c r="I280" s="61"/>
      <c r="J280" s="61"/>
      <c r="K280" s="61"/>
    </row>
    <row r="281" spans="1:11" x14ac:dyDescent="0.2">
      <c r="A281" s="61"/>
      <c r="B281" s="61"/>
      <c r="D281" s="61"/>
      <c r="F281" s="79"/>
      <c r="G281" s="61"/>
      <c r="H281" s="61"/>
      <c r="I281" s="61"/>
      <c r="J281" s="61"/>
      <c r="K281" s="61"/>
    </row>
    <row r="282" spans="1:11" x14ac:dyDescent="0.2">
      <c r="A282" s="61"/>
      <c r="B282" s="61"/>
      <c r="D282" s="61"/>
      <c r="F282" s="79"/>
      <c r="G282" s="61"/>
      <c r="H282" s="61"/>
      <c r="I282" s="61"/>
      <c r="J282" s="61"/>
      <c r="K282" s="61"/>
    </row>
    <row r="283" spans="1:11" x14ac:dyDescent="0.2">
      <c r="A283" s="61"/>
      <c r="B283" s="61"/>
      <c r="D283" s="61"/>
      <c r="F283" s="79"/>
      <c r="G283" s="61"/>
      <c r="H283" s="61"/>
      <c r="I283" s="61"/>
      <c r="J283" s="61"/>
      <c r="K283" s="61"/>
    </row>
    <row r="284" spans="1:11" x14ac:dyDescent="0.2">
      <c r="A284" s="61"/>
      <c r="B284" s="61"/>
      <c r="D284" s="61"/>
      <c r="F284" s="79"/>
      <c r="G284" s="61"/>
      <c r="H284" s="61"/>
      <c r="I284" s="61"/>
      <c r="J284" s="61"/>
      <c r="K284" s="61"/>
    </row>
    <row r="285" spans="1:11" x14ac:dyDescent="0.2">
      <c r="A285" s="61"/>
      <c r="B285" s="61"/>
      <c r="D285" s="61"/>
      <c r="F285" s="79"/>
      <c r="G285" s="61"/>
      <c r="H285" s="61"/>
      <c r="I285" s="61"/>
      <c r="J285" s="61"/>
      <c r="K285" s="61"/>
    </row>
    <row r="286" spans="1:11" x14ac:dyDescent="0.2">
      <c r="A286" s="61"/>
      <c r="B286" s="61"/>
      <c r="D286" s="61"/>
      <c r="F286" s="79"/>
      <c r="G286" s="61"/>
      <c r="H286" s="61"/>
      <c r="I286" s="61"/>
      <c r="J286" s="61"/>
      <c r="K286" s="61"/>
    </row>
    <row r="287" spans="1:11" x14ac:dyDescent="0.2">
      <c r="A287" s="61"/>
      <c r="B287" s="61"/>
      <c r="D287" s="61"/>
      <c r="F287" s="79"/>
      <c r="G287" s="61"/>
      <c r="H287" s="61"/>
      <c r="I287" s="61"/>
      <c r="J287" s="61"/>
      <c r="K287" s="61"/>
    </row>
    <row r="288" spans="1:11" x14ac:dyDescent="0.2">
      <c r="A288" s="61"/>
      <c r="B288" s="61"/>
      <c r="D288" s="61"/>
      <c r="F288" s="79"/>
      <c r="G288" s="61"/>
      <c r="H288" s="61"/>
      <c r="I288" s="61"/>
      <c r="J288" s="61"/>
      <c r="K288" s="61"/>
    </row>
    <row r="289" spans="1:11" x14ac:dyDescent="0.2">
      <c r="A289" s="61"/>
      <c r="B289" s="61"/>
      <c r="D289" s="61"/>
      <c r="F289" s="79"/>
      <c r="G289" s="61"/>
      <c r="H289" s="61"/>
      <c r="I289" s="61"/>
      <c r="J289" s="61"/>
      <c r="K289" s="61"/>
    </row>
    <row r="290" spans="1:11" x14ac:dyDescent="0.2">
      <c r="A290" s="61"/>
      <c r="B290" s="61"/>
      <c r="D290" s="61"/>
      <c r="F290" s="79"/>
      <c r="G290" s="61"/>
      <c r="H290" s="61"/>
      <c r="I290" s="61"/>
      <c r="J290" s="61"/>
      <c r="K290" s="61"/>
    </row>
    <row r="291" spans="1:11" x14ac:dyDescent="0.2">
      <c r="A291" s="61"/>
      <c r="B291" s="61"/>
      <c r="D291" s="61"/>
      <c r="F291" s="79"/>
      <c r="G291" s="61"/>
      <c r="H291" s="61"/>
      <c r="I291" s="61"/>
      <c r="J291" s="61"/>
      <c r="K291" s="61"/>
    </row>
    <row r="292" spans="1:11" x14ac:dyDescent="0.2">
      <c r="A292" s="61"/>
      <c r="B292" s="61"/>
      <c r="D292" s="61"/>
      <c r="F292" s="79"/>
      <c r="G292" s="61"/>
      <c r="H292" s="61"/>
      <c r="I292" s="61"/>
      <c r="J292" s="61"/>
      <c r="K292" s="61"/>
    </row>
    <row r="293" spans="1:11" x14ac:dyDescent="0.2">
      <c r="A293" s="61"/>
      <c r="B293" s="61"/>
      <c r="D293" s="61"/>
      <c r="F293" s="79"/>
      <c r="G293" s="61"/>
      <c r="H293" s="61"/>
      <c r="I293" s="61"/>
      <c r="J293" s="61"/>
      <c r="K293" s="61"/>
    </row>
    <row r="294" spans="1:11" x14ac:dyDescent="0.2">
      <c r="A294" s="61"/>
      <c r="B294" s="61"/>
      <c r="D294" s="61"/>
      <c r="F294" s="79"/>
      <c r="G294" s="61"/>
      <c r="H294" s="61"/>
      <c r="I294" s="61"/>
      <c r="J294" s="61"/>
      <c r="K294" s="61"/>
    </row>
    <row r="295" spans="1:11" x14ac:dyDescent="0.2">
      <c r="A295" s="61"/>
      <c r="B295" s="61"/>
      <c r="D295" s="61"/>
      <c r="F295" s="79"/>
      <c r="G295" s="61"/>
      <c r="H295" s="61"/>
      <c r="I295" s="61"/>
      <c r="J295" s="61"/>
      <c r="K295" s="61"/>
    </row>
    <row r="296" spans="1:11" x14ac:dyDescent="0.2">
      <c r="A296" s="61"/>
      <c r="B296" s="61"/>
      <c r="D296" s="61"/>
      <c r="F296" s="79"/>
      <c r="G296" s="61"/>
      <c r="H296" s="61"/>
      <c r="I296" s="61"/>
      <c r="J296" s="61"/>
      <c r="K296" s="61"/>
    </row>
    <row r="297" spans="1:11" x14ac:dyDescent="0.2">
      <c r="A297" s="61"/>
      <c r="B297" s="61"/>
      <c r="D297" s="61"/>
      <c r="F297" s="79"/>
      <c r="G297" s="61"/>
      <c r="H297" s="61"/>
      <c r="I297" s="61"/>
      <c r="J297" s="61"/>
      <c r="K297" s="61"/>
    </row>
    <row r="298" spans="1:11" x14ac:dyDescent="0.2">
      <c r="A298" s="61"/>
      <c r="B298" s="61"/>
      <c r="D298" s="61"/>
      <c r="F298" s="79"/>
      <c r="G298" s="61"/>
      <c r="H298" s="61"/>
      <c r="I298" s="61"/>
      <c r="J298" s="61"/>
      <c r="K298" s="61"/>
    </row>
    <row r="299" spans="1:11" x14ac:dyDescent="0.2">
      <c r="A299" s="61"/>
      <c r="B299" s="61"/>
      <c r="D299" s="61"/>
      <c r="F299" s="79"/>
      <c r="G299" s="61"/>
      <c r="H299" s="61"/>
      <c r="I299" s="61"/>
      <c r="J299" s="61"/>
      <c r="K299" s="61"/>
    </row>
    <row r="300" spans="1:11" x14ac:dyDescent="0.2">
      <c r="A300" s="61"/>
      <c r="B300" s="61"/>
      <c r="D300" s="61"/>
      <c r="F300" s="79"/>
      <c r="G300" s="61"/>
      <c r="H300" s="61"/>
      <c r="I300" s="61"/>
      <c r="J300" s="61"/>
      <c r="K300" s="61"/>
    </row>
    <row r="301" spans="1:11" x14ac:dyDescent="0.2">
      <c r="A301" s="61"/>
      <c r="B301" s="61"/>
      <c r="D301" s="61"/>
      <c r="F301" s="79"/>
      <c r="G301" s="61"/>
      <c r="H301" s="61"/>
      <c r="I301" s="61"/>
      <c r="J301" s="61"/>
      <c r="K301" s="61"/>
    </row>
    <row r="302" spans="1:11" x14ac:dyDescent="0.2">
      <c r="A302" s="61"/>
      <c r="B302" s="61"/>
      <c r="D302" s="61"/>
      <c r="F302" s="79"/>
      <c r="G302" s="61"/>
      <c r="H302" s="61"/>
      <c r="I302" s="61"/>
      <c r="J302" s="61"/>
      <c r="K302" s="61"/>
    </row>
    <row r="303" spans="1:11" x14ac:dyDescent="0.2">
      <c r="A303" s="61"/>
      <c r="B303" s="61"/>
      <c r="D303" s="61"/>
      <c r="F303" s="79"/>
      <c r="G303" s="61"/>
      <c r="H303" s="61"/>
      <c r="I303" s="61"/>
      <c r="J303" s="61"/>
      <c r="K303" s="61"/>
    </row>
    <row r="304" spans="1:11" x14ac:dyDescent="0.2">
      <c r="A304" s="61"/>
      <c r="B304" s="61"/>
      <c r="D304" s="61"/>
      <c r="F304" s="79"/>
      <c r="G304" s="61"/>
      <c r="H304" s="61"/>
      <c r="I304" s="61"/>
      <c r="J304" s="61"/>
      <c r="K304" s="61"/>
    </row>
    <row r="305" spans="1:11" x14ac:dyDescent="0.2">
      <c r="A305" s="61"/>
      <c r="B305" s="61"/>
      <c r="D305" s="61"/>
      <c r="F305" s="79"/>
      <c r="G305" s="61"/>
      <c r="H305" s="61"/>
      <c r="I305" s="61"/>
      <c r="J305" s="61"/>
      <c r="K305" s="61"/>
    </row>
    <row r="306" spans="1:11" x14ac:dyDescent="0.2">
      <c r="A306" s="61"/>
      <c r="B306" s="61"/>
      <c r="D306" s="61"/>
      <c r="F306" s="79"/>
      <c r="G306" s="61"/>
      <c r="H306" s="61"/>
      <c r="I306" s="61"/>
      <c r="J306" s="61"/>
      <c r="K306" s="61"/>
    </row>
    <row r="307" spans="1:11" x14ac:dyDescent="0.2">
      <c r="A307" s="61"/>
      <c r="B307" s="61"/>
      <c r="D307" s="61"/>
      <c r="F307" s="79"/>
      <c r="G307" s="61"/>
      <c r="H307" s="61"/>
      <c r="I307" s="61"/>
      <c r="J307" s="61"/>
      <c r="K307" s="61"/>
    </row>
    <row r="308" spans="1:11" x14ac:dyDescent="0.2">
      <c r="A308" s="61"/>
      <c r="B308" s="61"/>
      <c r="D308" s="61"/>
      <c r="F308" s="79"/>
      <c r="G308" s="61"/>
      <c r="H308" s="61"/>
      <c r="I308" s="61"/>
      <c r="J308" s="61"/>
      <c r="K308" s="61"/>
    </row>
    <row r="309" spans="1:11" x14ac:dyDescent="0.2">
      <c r="A309" s="61"/>
      <c r="B309" s="61"/>
      <c r="D309" s="61"/>
      <c r="F309" s="79"/>
      <c r="G309" s="61"/>
      <c r="H309" s="61"/>
      <c r="I309" s="61"/>
      <c r="J309" s="61"/>
      <c r="K309" s="61"/>
    </row>
    <row r="310" spans="1:11" x14ac:dyDescent="0.2">
      <c r="A310" s="61"/>
      <c r="B310" s="61"/>
      <c r="D310" s="61"/>
      <c r="F310" s="79"/>
      <c r="G310" s="61"/>
      <c r="H310" s="61"/>
      <c r="I310" s="61"/>
      <c r="J310" s="61"/>
      <c r="K310" s="61"/>
    </row>
    <row r="311" spans="1:11" x14ac:dyDescent="0.2">
      <c r="A311" s="61"/>
      <c r="B311" s="61"/>
      <c r="D311" s="61"/>
      <c r="F311" s="79"/>
      <c r="G311" s="61"/>
      <c r="H311" s="61"/>
      <c r="I311" s="61"/>
      <c r="J311" s="61"/>
      <c r="K311" s="61"/>
    </row>
    <row r="312" spans="1:11" x14ac:dyDescent="0.2">
      <c r="A312" s="61"/>
      <c r="B312" s="61"/>
      <c r="D312" s="61"/>
      <c r="F312" s="79"/>
      <c r="G312" s="61"/>
      <c r="H312" s="61"/>
      <c r="I312" s="61"/>
      <c r="J312" s="61"/>
      <c r="K312" s="61"/>
    </row>
    <row r="313" spans="1:11" x14ac:dyDescent="0.2">
      <c r="A313" s="61"/>
      <c r="B313" s="61"/>
      <c r="D313" s="61"/>
      <c r="F313" s="79"/>
      <c r="G313" s="61"/>
      <c r="H313" s="61"/>
      <c r="I313" s="61"/>
      <c r="J313" s="61"/>
      <c r="K313" s="61"/>
    </row>
    <row r="314" spans="1:11" x14ac:dyDescent="0.2">
      <c r="A314" s="61"/>
      <c r="B314" s="61"/>
      <c r="D314" s="61"/>
      <c r="F314" s="79"/>
      <c r="G314" s="61"/>
      <c r="H314" s="61"/>
      <c r="I314" s="61"/>
      <c r="J314" s="61"/>
      <c r="K314" s="61"/>
    </row>
    <row r="315" spans="1:11" x14ac:dyDescent="0.2">
      <c r="A315" s="61"/>
      <c r="B315" s="61"/>
      <c r="D315" s="61"/>
      <c r="F315" s="79"/>
      <c r="G315" s="61"/>
      <c r="H315" s="61"/>
      <c r="I315" s="61"/>
      <c r="J315" s="61"/>
      <c r="K315" s="61"/>
    </row>
    <row r="316" spans="1:11" x14ac:dyDescent="0.2">
      <c r="A316" s="61"/>
      <c r="B316" s="61"/>
      <c r="D316" s="61"/>
      <c r="F316" s="79"/>
      <c r="G316" s="61"/>
      <c r="H316" s="61"/>
      <c r="I316" s="61"/>
      <c r="J316" s="61"/>
      <c r="K316" s="61"/>
    </row>
    <row r="317" spans="1:11" x14ac:dyDescent="0.2">
      <c r="A317" s="61"/>
      <c r="B317" s="61"/>
      <c r="D317" s="61"/>
      <c r="F317" s="79"/>
      <c r="G317" s="61"/>
      <c r="H317" s="61"/>
      <c r="I317" s="61"/>
      <c r="J317" s="61"/>
      <c r="K317" s="61"/>
    </row>
    <row r="318" spans="1:11" x14ac:dyDescent="0.2">
      <c r="A318" s="61"/>
      <c r="B318" s="61"/>
      <c r="D318" s="61"/>
      <c r="F318" s="79"/>
      <c r="G318" s="61"/>
      <c r="H318" s="61"/>
      <c r="I318" s="61"/>
      <c r="J318" s="61"/>
      <c r="K318" s="61"/>
    </row>
    <row r="319" spans="1:11" x14ac:dyDescent="0.2">
      <c r="A319" s="61"/>
      <c r="B319" s="61"/>
      <c r="D319" s="61"/>
      <c r="F319" s="79"/>
      <c r="G319" s="61"/>
      <c r="H319" s="61"/>
      <c r="I319" s="61"/>
      <c r="J319" s="61"/>
      <c r="K319" s="61"/>
    </row>
    <row r="320" spans="1:11" x14ac:dyDescent="0.2">
      <c r="A320" s="61"/>
      <c r="B320" s="61"/>
      <c r="D320" s="61"/>
      <c r="F320" s="79"/>
      <c r="G320" s="61"/>
      <c r="H320" s="61"/>
      <c r="I320" s="61"/>
      <c r="J320" s="61"/>
      <c r="K320" s="61"/>
    </row>
    <row r="321" spans="1:11" x14ac:dyDescent="0.2">
      <c r="A321" s="61"/>
      <c r="B321" s="61"/>
      <c r="D321" s="61"/>
      <c r="F321" s="79"/>
      <c r="G321" s="61"/>
      <c r="H321" s="61"/>
      <c r="I321" s="61"/>
      <c r="J321" s="61"/>
      <c r="K321" s="61"/>
    </row>
    <row r="322" spans="1:11" x14ac:dyDescent="0.2">
      <c r="A322" s="61"/>
      <c r="B322" s="61"/>
      <c r="D322" s="61"/>
      <c r="F322" s="79"/>
      <c r="G322" s="61"/>
      <c r="H322" s="61"/>
      <c r="I322" s="61"/>
      <c r="J322" s="61"/>
      <c r="K322" s="61"/>
    </row>
    <row r="323" spans="1:11" x14ac:dyDescent="0.2">
      <c r="A323" s="61"/>
      <c r="B323" s="61"/>
      <c r="D323" s="61"/>
      <c r="F323" s="79"/>
      <c r="G323" s="61"/>
      <c r="H323" s="61"/>
      <c r="I323" s="61"/>
      <c r="J323" s="61"/>
      <c r="K323" s="61"/>
    </row>
    <row r="324" spans="1:11" x14ac:dyDescent="0.2">
      <c r="A324" s="61"/>
      <c r="B324" s="61"/>
      <c r="D324" s="61"/>
      <c r="F324" s="79"/>
      <c r="G324" s="61"/>
      <c r="H324" s="61"/>
      <c r="I324" s="61"/>
      <c r="J324" s="61"/>
      <c r="K324" s="61"/>
    </row>
    <row r="325" spans="1:11" x14ac:dyDescent="0.2">
      <c r="A325" s="61"/>
      <c r="B325" s="61"/>
      <c r="D325" s="61"/>
      <c r="F325" s="79"/>
      <c r="G325" s="61"/>
      <c r="H325" s="61"/>
      <c r="I325" s="61"/>
      <c r="J325" s="61"/>
      <c r="K325" s="61"/>
    </row>
    <row r="326" spans="1:11" x14ac:dyDescent="0.2">
      <c r="A326" s="61"/>
      <c r="B326" s="61"/>
      <c r="D326" s="61"/>
      <c r="F326" s="79"/>
      <c r="G326" s="61"/>
      <c r="H326" s="61"/>
      <c r="I326" s="61"/>
      <c r="J326" s="61"/>
      <c r="K326" s="61"/>
    </row>
    <row r="327" spans="1:11" x14ac:dyDescent="0.2">
      <c r="A327" s="61"/>
      <c r="B327" s="61"/>
      <c r="D327" s="61"/>
      <c r="F327" s="79"/>
      <c r="G327" s="61"/>
      <c r="H327" s="61"/>
      <c r="I327" s="61"/>
      <c r="J327" s="61"/>
      <c r="K327" s="61"/>
    </row>
    <row r="328" spans="1:11" x14ac:dyDescent="0.2">
      <c r="A328" s="61"/>
      <c r="B328" s="61"/>
      <c r="D328" s="61"/>
      <c r="F328" s="79"/>
      <c r="G328" s="61"/>
      <c r="H328" s="61"/>
      <c r="I328" s="61"/>
      <c r="J328" s="61"/>
      <c r="K328" s="61"/>
    </row>
    <row r="329" spans="1:11" x14ac:dyDescent="0.2">
      <c r="A329" s="61"/>
      <c r="B329" s="61"/>
      <c r="D329" s="61"/>
      <c r="F329" s="79"/>
      <c r="G329" s="61"/>
      <c r="H329" s="61"/>
      <c r="I329" s="61"/>
      <c r="J329" s="61"/>
      <c r="K329" s="61"/>
    </row>
    <row r="330" spans="1:11" x14ac:dyDescent="0.2">
      <c r="A330" s="61"/>
      <c r="B330" s="61"/>
      <c r="D330" s="61"/>
      <c r="F330" s="79"/>
      <c r="G330" s="61"/>
      <c r="H330" s="61"/>
      <c r="I330" s="61"/>
      <c r="J330" s="61"/>
      <c r="K330" s="61"/>
    </row>
    <row r="331" spans="1:11" x14ac:dyDescent="0.2">
      <c r="A331" s="61"/>
      <c r="B331" s="61"/>
      <c r="D331" s="61"/>
      <c r="F331" s="79"/>
      <c r="G331" s="61"/>
      <c r="H331" s="61"/>
      <c r="I331" s="61"/>
      <c r="J331" s="61"/>
      <c r="K331" s="61"/>
    </row>
    <row r="332" spans="1:11" x14ac:dyDescent="0.2">
      <c r="A332" s="61"/>
      <c r="B332" s="61"/>
      <c r="D332" s="61"/>
      <c r="F332" s="79"/>
      <c r="G332" s="61"/>
      <c r="H332" s="61"/>
      <c r="I332" s="61"/>
      <c r="J332" s="61"/>
      <c r="K332" s="61"/>
    </row>
    <row r="333" spans="1:11" x14ac:dyDescent="0.2">
      <c r="A333" s="61"/>
      <c r="B333" s="61"/>
      <c r="D333" s="61"/>
      <c r="F333" s="79"/>
      <c r="G333" s="61"/>
      <c r="H333" s="61"/>
      <c r="I333" s="61"/>
      <c r="J333" s="61"/>
      <c r="K333" s="61"/>
    </row>
    <row r="334" spans="1:11" x14ac:dyDescent="0.2">
      <c r="A334" s="61"/>
      <c r="B334" s="61"/>
      <c r="D334" s="61"/>
      <c r="F334" s="79"/>
      <c r="G334" s="61"/>
      <c r="H334" s="61"/>
      <c r="I334" s="61"/>
      <c r="J334" s="61"/>
      <c r="K334" s="61"/>
    </row>
    <row r="335" spans="1:11" x14ac:dyDescent="0.2">
      <c r="A335" s="61"/>
      <c r="B335" s="61"/>
      <c r="D335" s="61"/>
      <c r="F335" s="79"/>
      <c r="G335" s="61"/>
      <c r="H335" s="61"/>
      <c r="I335" s="61"/>
      <c r="J335" s="61"/>
      <c r="K335" s="61"/>
    </row>
    <row r="336" spans="1:11" x14ac:dyDescent="0.2">
      <c r="A336" s="61"/>
      <c r="B336" s="61"/>
      <c r="D336" s="61"/>
      <c r="F336" s="79"/>
      <c r="G336" s="61"/>
      <c r="H336" s="61"/>
      <c r="I336" s="61"/>
      <c r="J336" s="61"/>
      <c r="K336" s="61"/>
    </row>
    <row r="337" spans="1:11" x14ac:dyDescent="0.2">
      <c r="A337" s="61"/>
      <c r="B337" s="61"/>
      <c r="D337" s="61"/>
      <c r="F337" s="79"/>
      <c r="G337" s="61"/>
      <c r="H337" s="61"/>
      <c r="I337" s="61"/>
      <c r="J337" s="61"/>
      <c r="K337" s="61"/>
    </row>
    <row r="338" spans="1:11" x14ac:dyDescent="0.2">
      <c r="A338" s="61"/>
      <c r="B338" s="61"/>
      <c r="D338" s="61"/>
      <c r="F338" s="79"/>
      <c r="G338" s="61"/>
      <c r="H338" s="61"/>
      <c r="I338" s="61"/>
      <c r="J338" s="61"/>
      <c r="K338" s="61"/>
    </row>
    <row r="339" spans="1:11" x14ac:dyDescent="0.2">
      <c r="A339" s="61"/>
      <c r="B339" s="61"/>
      <c r="D339" s="61"/>
      <c r="F339" s="79"/>
      <c r="G339" s="61"/>
      <c r="H339" s="61"/>
      <c r="I339" s="61"/>
      <c r="J339" s="61"/>
      <c r="K339" s="61"/>
    </row>
    <row r="340" spans="1:11" x14ac:dyDescent="0.2">
      <c r="A340" s="61"/>
      <c r="B340" s="61"/>
      <c r="D340" s="61"/>
      <c r="F340" s="79"/>
      <c r="G340" s="61"/>
      <c r="H340" s="61"/>
      <c r="I340" s="61"/>
      <c r="J340" s="61"/>
      <c r="K340" s="61"/>
    </row>
    <row r="341" spans="1:11" x14ac:dyDescent="0.2">
      <c r="A341" s="61"/>
      <c r="B341" s="61"/>
      <c r="D341" s="61"/>
      <c r="F341" s="79"/>
      <c r="G341" s="61"/>
      <c r="H341" s="61"/>
      <c r="I341" s="61"/>
      <c r="J341" s="61"/>
      <c r="K341" s="61"/>
    </row>
    <row r="342" spans="1:11" x14ac:dyDescent="0.2">
      <c r="A342" s="61"/>
      <c r="B342" s="61"/>
      <c r="D342" s="61"/>
      <c r="F342" s="79"/>
      <c r="G342" s="61"/>
      <c r="H342" s="61"/>
      <c r="I342" s="61"/>
      <c r="J342" s="61"/>
      <c r="K342" s="61"/>
    </row>
    <row r="343" spans="1:11" x14ac:dyDescent="0.2">
      <c r="A343" s="61"/>
      <c r="B343" s="61"/>
      <c r="D343" s="61"/>
      <c r="F343" s="79"/>
      <c r="G343" s="61"/>
      <c r="H343" s="61"/>
      <c r="I343" s="61"/>
      <c r="J343" s="61"/>
      <c r="K343" s="61"/>
    </row>
    <row r="344" spans="1:11" x14ac:dyDescent="0.2">
      <c r="A344" s="61"/>
      <c r="B344" s="61"/>
      <c r="D344" s="61"/>
      <c r="F344" s="79"/>
      <c r="G344" s="61"/>
      <c r="H344" s="61"/>
      <c r="I344" s="61"/>
      <c r="J344" s="61"/>
      <c r="K344" s="61"/>
    </row>
    <row r="345" spans="1:11" x14ac:dyDescent="0.2">
      <c r="A345" s="61"/>
      <c r="B345" s="61"/>
      <c r="D345" s="61"/>
      <c r="F345" s="79"/>
      <c r="G345" s="61"/>
      <c r="H345" s="61"/>
      <c r="I345" s="61"/>
      <c r="J345" s="61"/>
      <c r="K345" s="61"/>
    </row>
    <row r="346" spans="1:11" x14ac:dyDescent="0.2">
      <c r="A346" s="61"/>
      <c r="B346" s="61"/>
      <c r="D346" s="61"/>
      <c r="F346" s="79"/>
      <c r="G346" s="61"/>
      <c r="H346" s="61"/>
      <c r="I346" s="61"/>
      <c r="J346" s="61"/>
      <c r="K346" s="61"/>
    </row>
    <row r="347" spans="1:11" x14ac:dyDescent="0.2">
      <c r="A347" s="61"/>
      <c r="B347" s="61"/>
      <c r="D347" s="61"/>
      <c r="F347" s="79"/>
      <c r="G347" s="61"/>
      <c r="H347" s="61"/>
      <c r="I347" s="61"/>
      <c r="J347" s="61"/>
      <c r="K347" s="61"/>
    </row>
    <row r="348" spans="1:11" x14ac:dyDescent="0.2">
      <c r="A348" s="61"/>
      <c r="B348" s="61"/>
      <c r="D348" s="61"/>
      <c r="F348" s="79"/>
      <c r="G348" s="61"/>
      <c r="H348" s="61"/>
      <c r="I348" s="61"/>
      <c r="J348" s="61"/>
      <c r="K348" s="61"/>
    </row>
    <row r="349" spans="1:11" x14ac:dyDescent="0.2">
      <c r="A349" s="61"/>
      <c r="B349" s="61"/>
      <c r="D349" s="61"/>
      <c r="F349" s="79"/>
      <c r="G349" s="61"/>
      <c r="H349" s="61"/>
      <c r="I349" s="61"/>
      <c r="J349" s="61"/>
      <c r="K349" s="61"/>
    </row>
    <row r="350" spans="1:11" x14ac:dyDescent="0.2">
      <c r="A350" s="61"/>
      <c r="B350" s="61"/>
      <c r="D350" s="61"/>
      <c r="F350" s="79"/>
      <c r="G350" s="61"/>
      <c r="H350" s="61"/>
      <c r="I350" s="61"/>
      <c r="J350" s="61"/>
      <c r="K350" s="61"/>
    </row>
    <row r="351" spans="1:11" x14ac:dyDescent="0.2">
      <c r="A351" s="61"/>
      <c r="B351" s="61"/>
      <c r="D351" s="61"/>
      <c r="F351" s="79"/>
      <c r="G351" s="61"/>
      <c r="H351" s="61"/>
      <c r="I351" s="61"/>
      <c r="J351" s="61"/>
      <c r="K351" s="61"/>
    </row>
    <row r="352" spans="1:11" x14ac:dyDescent="0.2">
      <c r="A352" s="61"/>
      <c r="B352" s="61"/>
      <c r="D352" s="61"/>
      <c r="F352" s="79"/>
      <c r="G352" s="61"/>
      <c r="H352" s="61"/>
      <c r="I352" s="61"/>
      <c r="J352" s="61"/>
      <c r="K352" s="61"/>
    </row>
  </sheetData>
  <sortState ref="A8:K162">
    <sortCondition ref="E8:E162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ORDEN TARJETA2019</vt:lpstr>
      <vt:lpstr>oct-dic2019</vt:lpstr>
      <vt:lpstr>PORTAL DIC.2019</vt:lpstr>
      <vt:lpstr>ene-marz2020</vt:lpstr>
      <vt:lpstr>abril-jun.2020</vt:lpstr>
      <vt:lpstr>Hoja8</vt:lpstr>
      <vt:lpstr>diciembre 2020</vt:lpstr>
      <vt:lpstr>Hoja4</vt:lpstr>
      <vt:lpstr>Hoja2</vt:lpstr>
      <vt:lpstr>Hoja5</vt:lpstr>
      <vt:lpstr>Hoja6</vt:lpstr>
      <vt:lpstr>Hoja7</vt:lpstr>
      <vt:lpstr>PORTAL ENE-MAR2021</vt:lpstr>
      <vt:lpstr>ALFA</vt:lpstr>
      <vt:lpstr>inv.</vt:lpstr>
      <vt:lpstr>PORTAL ABR-JUN2021</vt:lpstr>
      <vt:lpstr>ALFA ABR-JUN2021</vt:lpstr>
      <vt:lpstr>PORTAL JUL-SEPT.2021</vt:lpstr>
      <vt:lpstr>ALFA JUL-SEPT.2021</vt:lpstr>
      <vt:lpstr>CREAR CODIGOS</vt:lpstr>
      <vt:lpstr>PORTAL OCT-DIC.2021</vt:lpstr>
      <vt:lpstr> ALFA OCT-DIC 2021</vt:lpstr>
      <vt:lpstr>PORTAL ENE-MARZ.2022</vt:lpstr>
      <vt:lpstr>INFOME RECTORA</vt:lpstr>
      <vt:lpstr>PORTAL ABRIL-JUNIO</vt:lpstr>
      <vt:lpstr>JULIO</vt:lpstr>
      <vt:lpstr>Hoja1</vt:lpstr>
      <vt:lpstr>CONTAB.2021</vt:lpstr>
      <vt:lpstr>R-INVENTARIO</vt:lpstr>
    </vt:vector>
  </TitlesOfParts>
  <Company>UASD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JORDDY BELTRE GALVAN</cp:lastModifiedBy>
  <cp:lastPrinted>2022-08-10T15:48:42Z</cp:lastPrinted>
  <dcterms:created xsi:type="dcterms:W3CDTF">2019-08-19T14:57:46Z</dcterms:created>
  <dcterms:modified xsi:type="dcterms:W3CDTF">2022-08-10T16:43:40Z</dcterms:modified>
</cp:coreProperties>
</file>